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68510464213a027/Documents/Project/DJ-Finance-Sub_System/Sistem Keuangan Daarul Jannah - Access Ver/Excel Data/"/>
    </mc:Choice>
  </mc:AlternateContent>
  <xr:revisionPtr revIDLastSave="54" documentId="8_{8C20A5C0-80C4-4DE0-B3A9-4D848C878557}" xr6:coauthVersionLast="47" xr6:coauthVersionMax="47" xr10:uidLastSave="{F64902B4-442B-4133-A522-5017048599D8}"/>
  <bookViews>
    <workbookView xWindow="-120" yWindow="-120" windowWidth="29040" windowHeight="15720" firstSheet="3" activeTab="21" xr2:uid="{E5C189AE-CB36-410D-A214-7F664B99FDA5}"/>
  </bookViews>
  <sheets>
    <sheet name="6 P" sheetId="23" r:id="rId1"/>
    <sheet name="6 J" sheetId="22" r:id="rId2"/>
    <sheet name="6 D" sheetId="21" r:id="rId3"/>
    <sheet name="5 P" sheetId="20" r:id="rId4"/>
    <sheet name="5 J" sheetId="19" r:id="rId5"/>
    <sheet name="5 D" sheetId="18" r:id="rId6"/>
    <sheet name="4 P" sheetId="17" r:id="rId7"/>
    <sheet name="4 I" sheetId="16" r:id="rId8"/>
    <sheet name="4 J" sheetId="15" r:id="rId9"/>
    <sheet name="4 D" sheetId="14" r:id="rId10"/>
    <sheet name="3 P" sheetId="13" r:id="rId11"/>
    <sheet name="3 I" sheetId="12" r:id="rId12"/>
    <sheet name="3 J" sheetId="11" r:id="rId13"/>
    <sheet name="3 D" sheetId="10" r:id="rId14"/>
    <sheet name="2 P" sheetId="9" r:id="rId15"/>
    <sheet name="2 I" sheetId="8" r:id="rId16"/>
    <sheet name="2 J" sheetId="7" r:id="rId17"/>
    <sheet name="2 D" sheetId="6" r:id="rId18"/>
    <sheet name="1 P" sheetId="5" r:id="rId19"/>
    <sheet name="1 I" sheetId="4" r:id="rId20"/>
    <sheet name="1 J" sheetId="2" r:id="rId21"/>
    <sheet name="1 D" sheetId="3" r:id="rId22"/>
    <sheet name="Sheet1" sheetId="1" r:id="rId23"/>
  </sheets>
  <definedNames>
    <definedName name="Data_Siswa" localSheetId="21">'1 D'!$AH$5:$AK$33</definedName>
    <definedName name="Data_Siswa" localSheetId="19">'1 I'!$AH$5:$AK$33</definedName>
    <definedName name="Data_Siswa" localSheetId="20">'1 J'!$AH$5:$AK$33</definedName>
    <definedName name="Data_Siswa" localSheetId="18">'1 P'!$AH$5:$AK$33</definedName>
    <definedName name="Pembayaran_SPP" localSheetId="21">'1 D'!$AM$5:$AR$33</definedName>
    <definedName name="Pembayaran_Tabungan_Wajib" localSheetId="21">'1 D'!$AM$40:$AR$68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9" i="7" l="1"/>
  <c r="AF13" i="22"/>
  <c r="AF15" i="22"/>
  <c r="AF19" i="22"/>
  <c r="AF31" i="22"/>
  <c r="AF34" i="22"/>
  <c r="AD259" i="23"/>
  <c r="AD260" i="23"/>
  <c r="AD261" i="23"/>
  <c r="AD262" i="23"/>
  <c r="AD263" i="23"/>
  <c r="AD264" i="23"/>
  <c r="AD265" i="23"/>
  <c r="AD266" i="23"/>
  <c r="AD267" i="23"/>
  <c r="AD268" i="23"/>
  <c r="AD269" i="23"/>
  <c r="AD270" i="23"/>
  <c r="AD271" i="23"/>
  <c r="AD272" i="23"/>
  <c r="AD273" i="23"/>
  <c r="AD274" i="23"/>
  <c r="AD275" i="23"/>
  <c r="AD276" i="23"/>
  <c r="AD277" i="23"/>
  <c r="AD278" i="23"/>
  <c r="AD279" i="23"/>
  <c r="AD280" i="23"/>
  <c r="AD281" i="23"/>
  <c r="AD282" i="23"/>
  <c r="AD283" i="23"/>
  <c r="AD284" i="23"/>
  <c r="AD285" i="23"/>
  <c r="AD286" i="23"/>
  <c r="AD259" i="22"/>
  <c r="AD260" i="22"/>
  <c r="AD261" i="22"/>
  <c r="AD262" i="22"/>
  <c r="AD263" i="22"/>
  <c r="AD264" i="22"/>
  <c r="AC359" i="3"/>
  <c r="AA359" i="3"/>
  <c r="Y359" i="3"/>
  <c r="W359" i="3"/>
  <c r="U359" i="3"/>
  <c r="S359" i="3"/>
  <c r="Q359" i="3"/>
  <c r="O359" i="3"/>
  <c r="M359" i="3"/>
  <c r="K359" i="3"/>
  <c r="I359" i="3"/>
  <c r="G359" i="3"/>
  <c r="AD357" i="3"/>
  <c r="AD356" i="3"/>
  <c r="AD355" i="3"/>
  <c r="AD354" i="3"/>
  <c r="AD353" i="3"/>
  <c r="AD352" i="3"/>
  <c r="AD351" i="3"/>
  <c r="AD350" i="3"/>
  <c r="AD349" i="3"/>
  <c r="AD348" i="3"/>
  <c r="AD347" i="3"/>
  <c r="AD346" i="3"/>
  <c r="AD345" i="3"/>
  <c r="AD344" i="3"/>
  <c r="AD343" i="3"/>
  <c r="AD342" i="3"/>
  <c r="AD341" i="3"/>
  <c r="AD340" i="3"/>
  <c r="AD339" i="3"/>
  <c r="AD338" i="3"/>
  <c r="AD337" i="3"/>
  <c r="AD336" i="3"/>
  <c r="AD335" i="3"/>
  <c r="AD334" i="3"/>
  <c r="AD333" i="3"/>
  <c r="AD332" i="3"/>
  <c r="AD331" i="3"/>
  <c r="AD330" i="3"/>
  <c r="AD359" i="3" s="1"/>
  <c r="AC359" i="2"/>
  <c r="AA359" i="2"/>
  <c r="Y359" i="2"/>
  <c r="W359" i="2"/>
  <c r="U359" i="2"/>
  <c r="S359" i="2"/>
  <c r="Q359" i="2"/>
  <c r="O359" i="2"/>
  <c r="M359" i="2"/>
  <c r="K359" i="2"/>
  <c r="I359" i="2"/>
  <c r="G359" i="2"/>
  <c r="AD357" i="2"/>
  <c r="AD356" i="2"/>
  <c r="AD355" i="2"/>
  <c r="AD354" i="2"/>
  <c r="AD353" i="2"/>
  <c r="AD352" i="2"/>
  <c r="AD351" i="2"/>
  <c r="AD350" i="2"/>
  <c r="AD349" i="2"/>
  <c r="AD348" i="2"/>
  <c r="AD347" i="2"/>
  <c r="AD346" i="2"/>
  <c r="AD345" i="2"/>
  <c r="AD344" i="2"/>
  <c r="AD343" i="2"/>
  <c r="AD342" i="2"/>
  <c r="AD341" i="2"/>
  <c r="AD340" i="2"/>
  <c r="AD339" i="2"/>
  <c r="AD338" i="2"/>
  <c r="AD337" i="2"/>
  <c r="AD336" i="2"/>
  <c r="AD335" i="2"/>
  <c r="AD334" i="2"/>
  <c r="AD333" i="2"/>
  <c r="AD332" i="2"/>
  <c r="AD331" i="2"/>
  <c r="AD330" i="2"/>
  <c r="AD359" i="2" s="1"/>
  <c r="AC359" i="4"/>
  <c r="AA359" i="4"/>
  <c r="Y359" i="4"/>
  <c r="W359" i="4"/>
  <c r="U359" i="4"/>
  <c r="S359" i="4"/>
  <c r="Q359" i="4"/>
  <c r="O359" i="4"/>
  <c r="M359" i="4"/>
  <c r="K359" i="4"/>
  <c r="I359" i="4"/>
  <c r="G359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59" i="4" s="1"/>
  <c r="AC359" i="5"/>
  <c r="AA359" i="5"/>
  <c r="Y359" i="5"/>
  <c r="W359" i="5"/>
  <c r="U359" i="5"/>
  <c r="S359" i="5"/>
  <c r="Q359" i="5"/>
  <c r="O359" i="5"/>
  <c r="M359" i="5"/>
  <c r="K359" i="5"/>
  <c r="I359" i="5"/>
  <c r="G359" i="5"/>
  <c r="AD357" i="5"/>
  <c r="AD356" i="5"/>
  <c r="AD355" i="5"/>
  <c r="AD354" i="5"/>
  <c r="AD353" i="5"/>
  <c r="AD352" i="5"/>
  <c r="AD351" i="5"/>
  <c r="AD350" i="5"/>
  <c r="AD349" i="5"/>
  <c r="AD348" i="5"/>
  <c r="AD347" i="5"/>
  <c r="AD346" i="5"/>
  <c r="AD345" i="5"/>
  <c r="AD344" i="5"/>
  <c r="AD343" i="5"/>
  <c r="AD342" i="5"/>
  <c r="AD341" i="5"/>
  <c r="AD340" i="5"/>
  <c r="AD339" i="5"/>
  <c r="AD338" i="5"/>
  <c r="AD337" i="5"/>
  <c r="AD336" i="5"/>
  <c r="AD335" i="5"/>
  <c r="AD334" i="5"/>
  <c r="AD333" i="5"/>
  <c r="AD332" i="5"/>
  <c r="AD331" i="5"/>
  <c r="AD330" i="5"/>
  <c r="AC359" i="9"/>
  <c r="AA359" i="9"/>
  <c r="Y359" i="9"/>
  <c r="W359" i="9"/>
  <c r="U359" i="9"/>
  <c r="S359" i="9"/>
  <c r="Q359" i="9"/>
  <c r="O359" i="9"/>
  <c r="M359" i="9"/>
  <c r="K359" i="9"/>
  <c r="I359" i="9"/>
  <c r="G359" i="9"/>
  <c r="AD357" i="9"/>
  <c r="AD356" i="9"/>
  <c r="AD355" i="9"/>
  <c r="AD354" i="9"/>
  <c r="AD353" i="9"/>
  <c r="AD352" i="9"/>
  <c r="AD351" i="9"/>
  <c r="AD350" i="9"/>
  <c r="AD349" i="9"/>
  <c r="AD348" i="9"/>
  <c r="AD347" i="9"/>
  <c r="AD346" i="9"/>
  <c r="AD345" i="9"/>
  <c r="AD344" i="9"/>
  <c r="AD343" i="9"/>
  <c r="AD342" i="9"/>
  <c r="AD341" i="9"/>
  <c r="AD340" i="9"/>
  <c r="AD339" i="9"/>
  <c r="AD338" i="9"/>
  <c r="AD337" i="9"/>
  <c r="AD336" i="9"/>
  <c r="AD335" i="9"/>
  <c r="AD334" i="9"/>
  <c r="AD333" i="9"/>
  <c r="AD332" i="9"/>
  <c r="AD331" i="9"/>
  <c r="AD330" i="9"/>
  <c r="AD359" i="9" s="1"/>
  <c r="AC359" i="8"/>
  <c r="AA359" i="8"/>
  <c r="Y359" i="8"/>
  <c r="W359" i="8"/>
  <c r="U359" i="8"/>
  <c r="S359" i="8"/>
  <c r="Q359" i="8"/>
  <c r="O359" i="8"/>
  <c r="M359" i="8"/>
  <c r="K359" i="8"/>
  <c r="I359" i="8"/>
  <c r="G359" i="8"/>
  <c r="AD357" i="8"/>
  <c r="AD356" i="8"/>
  <c r="AD355" i="8"/>
  <c r="AD354" i="8"/>
  <c r="AD353" i="8"/>
  <c r="AD352" i="8"/>
  <c r="AD351" i="8"/>
  <c r="AD350" i="8"/>
  <c r="AD349" i="8"/>
  <c r="AD348" i="8"/>
  <c r="AD347" i="8"/>
  <c r="AD346" i="8"/>
  <c r="AD345" i="8"/>
  <c r="AD344" i="8"/>
  <c r="AD343" i="8"/>
  <c r="AD342" i="8"/>
  <c r="AD341" i="8"/>
  <c r="AD340" i="8"/>
  <c r="AD339" i="8"/>
  <c r="AD338" i="8"/>
  <c r="AD337" i="8"/>
  <c r="AD336" i="8"/>
  <c r="AD335" i="8"/>
  <c r="AD334" i="8"/>
  <c r="AD333" i="8"/>
  <c r="AD332" i="8"/>
  <c r="AD331" i="8"/>
  <c r="AD330" i="8"/>
  <c r="AD359" i="8" s="1"/>
  <c r="AC359" i="7"/>
  <c r="AA359" i="7"/>
  <c r="Y359" i="7"/>
  <c r="W359" i="7"/>
  <c r="U359" i="7"/>
  <c r="S359" i="7"/>
  <c r="Q359" i="7"/>
  <c r="O359" i="7"/>
  <c r="M359" i="7"/>
  <c r="K359" i="7"/>
  <c r="I359" i="7"/>
  <c r="G359" i="7"/>
  <c r="AD357" i="7"/>
  <c r="AD356" i="7"/>
  <c r="AD355" i="7"/>
  <c r="AD354" i="7"/>
  <c r="AD353" i="7"/>
  <c r="AD352" i="7"/>
  <c r="AD351" i="7"/>
  <c r="AD350" i="7"/>
  <c r="AD349" i="7"/>
  <c r="AD348" i="7"/>
  <c r="AD347" i="7"/>
  <c r="AD346" i="7"/>
  <c r="AD345" i="7"/>
  <c r="AD344" i="7"/>
  <c r="AD343" i="7"/>
  <c r="AD342" i="7"/>
  <c r="AD341" i="7"/>
  <c r="AD340" i="7"/>
  <c r="AD339" i="7"/>
  <c r="AD338" i="7"/>
  <c r="AD337" i="7"/>
  <c r="AD336" i="7"/>
  <c r="AD335" i="7"/>
  <c r="AD334" i="7"/>
  <c r="AD333" i="7"/>
  <c r="AD332" i="7"/>
  <c r="AD331" i="7"/>
  <c r="AD330" i="7"/>
  <c r="AD359" i="7" s="1"/>
  <c r="AC359" i="6"/>
  <c r="AA359" i="6"/>
  <c r="Y359" i="6"/>
  <c r="W359" i="6"/>
  <c r="U359" i="6"/>
  <c r="S359" i="6"/>
  <c r="Q359" i="6"/>
  <c r="O359" i="6"/>
  <c r="M359" i="6"/>
  <c r="K359" i="6"/>
  <c r="I359" i="6"/>
  <c r="G359" i="6"/>
  <c r="AD357" i="6"/>
  <c r="AD356" i="6"/>
  <c r="AD355" i="6"/>
  <c r="AD354" i="6"/>
  <c r="AD353" i="6"/>
  <c r="AD352" i="6"/>
  <c r="AD351" i="6"/>
  <c r="AD350" i="6"/>
  <c r="AD349" i="6"/>
  <c r="AD348" i="6"/>
  <c r="AD347" i="6"/>
  <c r="AD346" i="6"/>
  <c r="AD345" i="6"/>
  <c r="AD344" i="6"/>
  <c r="AD343" i="6"/>
  <c r="AD342" i="6"/>
  <c r="AD341" i="6"/>
  <c r="AD340" i="6"/>
  <c r="AD339" i="6"/>
  <c r="AD338" i="6"/>
  <c r="AD337" i="6"/>
  <c r="AD336" i="6"/>
  <c r="AD335" i="6"/>
  <c r="AD334" i="6"/>
  <c r="AD333" i="6"/>
  <c r="AD332" i="6"/>
  <c r="AD331" i="6"/>
  <c r="AD330" i="6"/>
  <c r="AD359" i="6" s="1"/>
  <c r="AF14" i="23"/>
  <c r="AF27" i="23"/>
  <c r="AC359" i="23"/>
  <c r="AA359" i="23"/>
  <c r="Y359" i="23"/>
  <c r="W359" i="23"/>
  <c r="U359" i="23"/>
  <c r="S359" i="23"/>
  <c r="Q359" i="23"/>
  <c r="O359" i="23"/>
  <c r="M359" i="23"/>
  <c r="K359" i="23"/>
  <c r="I359" i="23"/>
  <c r="G359" i="23"/>
  <c r="AD357" i="23"/>
  <c r="AD356" i="23"/>
  <c r="AD355" i="23"/>
  <c r="AD354" i="23"/>
  <c r="AD353" i="23"/>
  <c r="AD352" i="23"/>
  <c r="AD351" i="23"/>
  <c r="AD350" i="23"/>
  <c r="AD349" i="23"/>
  <c r="AD348" i="23"/>
  <c r="AD347" i="23"/>
  <c r="AD346" i="23"/>
  <c r="AD345" i="23"/>
  <c r="AD344" i="23"/>
  <c r="AD343" i="23"/>
  <c r="AD342" i="23"/>
  <c r="AD341" i="23"/>
  <c r="AD340" i="23"/>
  <c r="AD339" i="23"/>
  <c r="AD338" i="23"/>
  <c r="AD337" i="23"/>
  <c r="AD336" i="23"/>
  <c r="AD335" i="23"/>
  <c r="AD334" i="23"/>
  <c r="AD333" i="23"/>
  <c r="AD332" i="23"/>
  <c r="AD331" i="23"/>
  <c r="AD330" i="23"/>
  <c r="AD359" i="23" s="1"/>
  <c r="AC359" i="22"/>
  <c r="AA359" i="22"/>
  <c r="Y359" i="22"/>
  <c r="W359" i="22"/>
  <c r="U359" i="22"/>
  <c r="S359" i="22"/>
  <c r="Q359" i="22"/>
  <c r="O359" i="22"/>
  <c r="M359" i="22"/>
  <c r="K359" i="22"/>
  <c r="I359" i="22"/>
  <c r="G359" i="22"/>
  <c r="AD357" i="22"/>
  <c r="AD356" i="22"/>
  <c r="AD355" i="22"/>
  <c r="AD354" i="22"/>
  <c r="AD353" i="22"/>
  <c r="AD352" i="22"/>
  <c r="AD351" i="22"/>
  <c r="AD350" i="22"/>
  <c r="AD349" i="22"/>
  <c r="AD348" i="22"/>
  <c r="AD347" i="22"/>
  <c r="AD346" i="22"/>
  <c r="AD345" i="22"/>
  <c r="AD344" i="22"/>
  <c r="AD343" i="22"/>
  <c r="AD342" i="22"/>
  <c r="AD341" i="22"/>
  <c r="AD340" i="22"/>
  <c r="AD339" i="22"/>
  <c r="AD338" i="22"/>
  <c r="AD337" i="22"/>
  <c r="AD336" i="22"/>
  <c r="AD335" i="22"/>
  <c r="AD334" i="22"/>
  <c r="AD333" i="22"/>
  <c r="AD332" i="22"/>
  <c r="AD331" i="22"/>
  <c r="AD330" i="22"/>
  <c r="AD359" i="22" s="1"/>
  <c r="AF10" i="21"/>
  <c r="AF16" i="21"/>
  <c r="AF21" i="21"/>
  <c r="AF25" i="21"/>
  <c r="AF32" i="21"/>
  <c r="AC359" i="21"/>
  <c r="AA359" i="21"/>
  <c r="Y359" i="21"/>
  <c r="W359" i="21"/>
  <c r="U359" i="21"/>
  <c r="S359" i="21"/>
  <c r="Q359" i="21"/>
  <c r="O359" i="21"/>
  <c r="M359" i="21"/>
  <c r="K359" i="21"/>
  <c r="I359" i="21"/>
  <c r="G359" i="21"/>
  <c r="AD357" i="21"/>
  <c r="AD356" i="21"/>
  <c r="AD355" i="21"/>
  <c r="AD354" i="21"/>
  <c r="AD353" i="21"/>
  <c r="AD352" i="21"/>
  <c r="AD351" i="21"/>
  <c r="AD350" i="21"/>
  <c r="AD349" i="21"/>
  <c r="AD348" i="21"/>
  <c r="AD347" i="21"/>
  <c r="AD346" i="21"/>
  <c r="AD345" i="21"/>
  <c r="AD344" i="21"/>
  <c r="AD343" i="21"/>
  <c r="AD342" i="21"/>
  <c r="AD341" i="21"/>
  <c r="AD340" i="21"/>
  <c r="AD339" i="21"/>
  <c r="AD338" i="21"/>
  <c r="AD337" i="21"/>
  <c r="AD336" i="21"/>
  <c r="AD335" i="21"/>
  <c r="AD334" i="21"/>
  <c r="AD333" i="21"/>
  <c r="AD332" i="21"/>
  <c r="AD331" i="21"/>
  <c r="AD330" i="21"/>
  <c r="AD359" i="21" s="1"/>
  <c r="AF17" i="20"/>
  <c r="AF26" i="20"/>
  <c r="AF29" i="20"/>
  <c r="AF31" i="20"/>
  <c r="AC359" i="20"/>
  <c r="AA359" i="20"/>
  <c r="Y359" i="20"/>
  <c r="W359" i="20"/>
  <c r="U359" i="20"/>
  <c r="S359" i="20"/>
  <c r="Q359" i="20"/>
  <c r="O359" i="20"/>
  <c r="M359" i="20"/>
  <c r="K359" i="20"/>
  <c r="I359" i="20"/>
  <c r="G359" i="20"/>
  <c r="AD357" i="20"/>
  <c r="AD356" i="20"/>
  <c r="AD355" i="20"/>
  <c r="AD354" i="20"/>
  <c r="AD353" i="20"/>
  <c r="AD352" i="20"/>
  <c r="AD351" i="20"/>
  <c r="AD350" i="20"/>
  <c r="AD349" i="20"/>
  <c r="AD348" i="20"/>
  <c r="AD347" i="20"/>
  <c r="AD346" i="20"/>
  <c r="AD345" i="20"/>
  <c r="AD344" i="20"/>
  <c r="AD343" i="20"/>
  <c r="AD342" i="20"/>
  <c r="AD341" i="20"/>
  <c r="AD340" i="20"/>
  <c r="AD339" i="20"/>
  <c r="AD338" i="20"/>
  <c r="AD337" i="20"/>
  <c r="AD336" i="20"/>
  <c r="AD335" i="20"/>
  <c r="AD334" i="20"/>
  <c r="AD333" i="20"/>
  <c r="AD332" i="20"/>
  <c r="AD331" i="20"/>
  <c r="AD330" i="20"/>
  <c r="AD359" i="20" s="1"/>
  <c r="AF26" i="19"/>
  <c r="AC359" i="19"/>
  <c r="AA359" i="19"/>
  <c r="Y359" i="19"/>
  <c r="W359" i="19"/>
  <c r="U359" i="19"/>
  <c r="S359" i="19"/>
  <c r="Q359" i="19"/>
  <c r="O359" i="19"/>
  <c r="M359" i="19"/>
  <c r="K359" i="19"/>
  <c r="I359" i="19"/>
  <c r="G359" i="19"/>
  <c r="AD357" i="19"/>
  <c r="AD356" i="19"/>
  <c r="AD355" i="19"/>
  <c r="AD354" i="19"/>
  <c r="AD353" i="19"/>
  <c r="AD352" i="19"/>
  <c r="AD351" i="19"/>
  <c r="AD350" i="19"/>
  <c r="AD349" i="19"/>
  <c r="AD348" i="19"/>
  <c r="AD347" i="19"/>
  <c r="AD346" i="19"/>
  <c r="AD345" i="19"/>
  <c r="AD344" i="19"/>
  <c r="AD343" i="19"/>
  <c r="AD342" i="19"/>
  <c r="AD341" i="19"/>
  <c r="AD340" i="19"/>
  <c r="AD339" i="19"/>
  <c r="AD338" i="19"/>
  <c r="AD337" i="19"/>
  <c r="AD336" i="19"/>
  <c r="AD335" i="19"/>
  <c r="AD334" i="19"/>
  <c r="AD333" i="19"/>
  <c r="AD332" i="19"/>
  <c r="AD331" i="19"/>
  <c r="AD330" i="19"/>
  <c r="AD359" i="19" s="1"/>
  <c r="AC359" i="18"/>
  <c r="AA359" i="18"/>
  <c r="Y359" i="18"/>
  <c r="W359" i="18"/>
  <c r="U359" i="18"/>
  <c r="S359" i="18"/>
  <c r="Q359" i="18"/>
  <c r="O359" i="18"/>
  <c r="M359" i="18"/>
  <c r="K359" i="18"/>
  <c r="I359" i="18"/>
  <c r="G359" i="18"/>
  <c r="AD357" i="18"/>
  <c r="AD356" i="18"/>
  <c r="AD355" i="18"/>
  <c r="AD354" i="18"/>
  <c r="AD353" i="18"/>
  <c r="AD352" i="18"/>
  <c r="AD351" i="18"/>
  <c r="AD350" i="18"/>
  <c r="AD349" i="18"/>
  <c r="AD348" i="18"/>
  <c r="AD347" i="18"/>
  <c r="AD346" i="18"/>
  <c r="AD345" i="18"/>
  <c r="AD344" i="18"/>
  <c r="AD343" i="18"/>
  <c r="AD342" i="18"/>
  <c r="AD341" i="18"/>
  <c r="AD340" i="18"/>
  <c r="AD339" i="18"/>
  <c r="AD338" i="18"/>
  <c r="AD337" i="18"/>
  <c r="AD336" i="18"/>
  <c r="AD335" i="18"/>
  <c r="AD334" i="18"/>
  <c r="AD333" i="18"/>
  <c r="AD332" i="18"/>
  <c r="AD331" i="18"/>
  <c r="AD330" i="18"/>
  <c r="AD359" i="18" s="1"/>
  <c r="AF22" i="17"/>
  <c r="AF24" i="17"/>
  <c r="AC359" i="17"/>
  <c r="AA359" i="17"/>
  <c r="Y359" i="17"/>
  <c r="W359" i="17"/>
  <c r="U359" i="17"/>
  <c r="S359" i="17"/>
  <c r="Q359" i="17"/>
  <c r="O359" i="17"/>
  <c r="M359" i="17"/>
  <c r="K359" i="17"/>
  <c r="I359" i="17"/>
  <c r="G359" i="17"/>
  <c r="AD357" i="17"/>
  <c r="AD356" i="17"/>
  <c r="AD355" i="17"/>
  <c r="AD354" i="17"/>
  <c r="AD353" i="17"/>
  <c r="AD352" i="17"/>
  <c r="AD351" i="17"/>
  <c r="AD350" i="17"/>
  <c r="AD349" i="17"/>
  <c r="AD348" i="17"/>
  <c r="AD347" i="17"/>
  <c r="AD346" i="17"/>
  <c r="AD345" i="17"/>
  <c r="AD344" i="17"/>
  <c r="AD343" i="17"/>
  <c r="AD342" i="17"/>
  <c r="AD341" i="17"/>
  <c r="AD340" i="17"/>
  <c r="AD339" i="17"/>
  <c r="AD338" i="17"/>
  <c r="AD337" i="17"/>
  <c r="AD336" i="17"/>
  <c r="AD335" i="17"/>
  <c r="AD334" i="17"/>
  <c r="AD333" i="17"/>
  <c r="AD332" i="17"/>
  <c r="AD331" i="17"/>
  <c r="AD330" i="17"/>
  <c r="AD359" i="17" s="1"/>
  <c r="AF20" i="16"/>
  <c r="AC359" i="16"/>
  <c r="AA359" i="16"/>
  <c r="Y359" i="16"/>
  <c r="W359" i="16"/>
  <c r="U359" i="16"/>
  <c r="S359" i="16"/>
  <c r="Q359" i="16"/>
  <c r="O359" i="16"/>
  <c r="M359" i="16"/>
  <c r="K359" i="16"/>
  <c r="I359" i="16"/>
  <c r="G359" i="16"/>
  <c r="AD357" i="16"/>
  <c r="AD356" i="16"/>
  <c r="AD355" i="16"/>
  <c r="AD354" i="16"/>
  <c r="AD353" i="16"/>
  <c r="AD352" i="16"/>
  <c r="AD351" i="16"/>
  <c r="AD350" i="16"/>
  <c r="AD349" i="16"/>
  <c r="AD348" i="16"/>
  <c r="AD347" i="16"/>
  <c r="AD346" i="16"/>
  <c r="AD345" i="16"/>
  <c r="AD344" i="16"/>
  <c r="AD343" i="16"/>
  <c r="AD342" i="16"/>
  <c r="AD341" i="16"/>
  <c r="AD340" i="16"/>
  <c r="AD339" i="16"/>
  <c r="AD338" i="16"/>
  <c r="AD337" i="16"/>
  <c r="AD336" i="16"/>
  <c r="AD335" i="16"/>
  <c r="AD334" i="16"/>
  <c r="AD333" i="16"/>
  <c r="AD332" i="16"/>
  <c r="AD331" i="16"/>
  <c r="AD330" i="16"/>
  <c r="AD359" i="16" s="1"/>
  <c r="AF30" i="15"/>
  <c r="AF32" i="15"/>
  <c r="AC359" i="15"/>
  <c r="AA359" i="15"/>
  <c r="Y359" i="15"/>
  <c r="W359" i="15"/>
  <c r="U359" i="15"/>
  <c r="S359" i="15"/>
  <c r="Q359" i="15"/>
  <c r="O359" i="15"/>
  <c r="M359" i="15"/>
  <c r="K359" i="15"/>
  <c r="I359" i="15"/>
  <c r="G359" i="15"/>
  <c r="AD357" i="15"/>
  <c r="AD356" i="15"/>
  <c r="AD355" i="15"/>
  <c r="AD354" i="15"/>
  <c r="AD353" i="15"/>
  <c r="AD352" i="15"/>
  <c r="AD351" i="15"/>
  <c r="AD350" i="15"/>
  <c r="AD349" i="15"/>
  <c r="AD348" i="15"/>
  <c r="AD347" i="15"/>
  <c r="AD346" i="15"/>
  <c r="AD345" i="15"/>
  <c r="AD344" i="15"/>
  <c r="AD343" i="15"/>
  <c r="AD342" i="15"/>
  <c r="AD341" i="15"/>
  <c r="AD340" i="15"/>
  <c r="AD339" i="15"/>
  <c r="AD338" i="15"/>
  <c r="AD337" i="15"/>
  <c r="AD336" i="15"/>
  <c r="AD335" i="15"/>
  <c r="AD334" i="15"/>
  <c r="AD333" i="15"/>
  <c r="AD332" i="15"/>
  <c r="AD331" i="15"/>
  <c r="AD330" i="15"/>
  <c r="AD359" i="15" s="1"/>
  <c r="AF21" i="14"/>
  <c r="AF33" i="14"/>
  <c r="AC359" i="14"/>
  <c r="AA359" i="14"/>
  <c r="Y359" i="14"/>
  <c r="W359" i="14"/>
  <c r="U359" i="14"/>
  <c r="S359" i="14"/>
  <c r="Q359" i="14"/>
  <c r="O359" i="14"/>
  <c r="M359" i="14"/>
  <c r="K359" i="14"/>
  <c r="I359" i="14"/>
  <c r="G359" i="14"/>
  <c r="AD357" i="14"/>
  <c r="AD356" i="14"/>
  <c r="AD355" i="14"/>
  <c r="AD354" i="14"/>
  <c r="AD353" i="14"/>
  <c r="AD352" i="14"/>
  <c r="AD351" i="14"/>
  <c r="AD350" i="14"/>
  <c r="AD349" i="14"/>
  <c r="AD348" i="14"/>
  <c r="AD347" i="14"/>
  <c r="AD346" i="14"/>
  <c r="AD345" i="14"/>
  <c r="AD344" i="14"/>
  <c r="AD343" i="14"/>
  <c r="AD342" i="14"/>
  <c r="AD341" i="14"/>
  <c r="AD340" i="14"/>
  <c r="AD339" i="14"/>
  <c r="AD338" i="14"/>
  <c r="AD337" i="14"/>
  <c r="AD336" i="14"/>
  <c r="AD335" i="14"/>
  <c r="AD334" i="14"/>
  <c r="AD333" i="14"/>
  <c r="AD332" i="14"/>
  <c r="AD331" i="14"/>
  <c r="AD330" i="14"/>
  <c r="AD359" i="14" s="1"/>
  <c r="AF21" i="13"/>
  <c r="AF33" i="13"/>
  <c r="AC359" i="13"/>
  <c r="AA359" i="13"/>
  <c r="Y359" i="13"/>
  <c r="W359" i="13"/>
  <c r="U359" i="13"/>
  <c r="S359" i="13"/>
  <c r="Q359" i="13"/>
  <c r="O359" i="13"/>
  <c r="M359" i="13"/>
  <c r="K359" i="13"/>
  <c r="I359" i="13"/>
  <c r="G359" i="13"/>
  <c r="AD357" i="13"/>
  <c r="AD356" i="13"/>
  <c r="AD355" i="13"/>
  <c r="AD354" i="13"/>
  <c r="AD353" i="13"/>
  <c r="AD352" i="13"/>
  <c r="AD351" i="13"/>
  <c r="AD350" i="13"/>
  <c r="AD349" i="13"/>
  <c r="AD348" i="13"/>
  <c r="AD347" i="13"/>
  <c r="AD346" i="13"/>
  <c r="AD345" i="13"/>
  <c r="AD344" i="13"/>
  <c r="AD343" i="13"/>
  <c r="AD342" i="13"/>
  <c r="AD341" i="13"/>
  <c r="AD340" i="13"/>
  <c r="AD339" i="13"/>
  <c r="AD338" i="13"/>
  <c r="AD337" i="13"/>
  <c r="AD336" i="13"/>
  <c r="AD335" i="13"/>
  <c r="AD334" i="13"/>
  <c r="AD333" i="13"/>
  <c r="AD332" i="13"/>
  <c r="AD331" i="13"/>
  <c r="AD330" i="13"/>
  <c r="AD359" i="13" s="1"/>
  <c r="AF19" i="11"/>
  <c r="AF31" i="11"/>
  <c r="AF32" i="11"/>
  <c r="AC359" i="11"/>
  <c r="AA359" i="11"/>
  <c r="Y359" i="11"/>
  <c r="W359" i="11"/>
  <c r="U359" i="11"/>
  <c r="S359" i="11"/>
  <c r="Q359" i="11"/>
  <c r="O359" i="11"/>
  <c r="M359" i="11"/>
  <c r="K359" i="11"/>
  <c r="I359" i="11"/>
  <c r="G359" i="11"/>
  <c r="AD357" i="11"/>
  <c r="AD356" i="11"/>
  <c r="AD355" i="11"/>
  <c r="AD354" i="11"/>
  <c r="AD353" i="11"/>
  <c r="AD352" i="11"/>
  <c r="AD351" i="11"/>
  <c r="AD350" i="11"/>
  <c r="AD349" i="11"/>
  <c r="AD348" i="11"/>
  <c r="AD347" i="11"/>
  <c r="AD346" i="11"/>
  <c r="AD345" i="11"/>
  <c r="AD344" i="11"/>
  <c r="AD343" i="11"/>
  <c r="AD342" i="11"/>
  <c r="AD341" i="11"/>
  <c r="AD340" i="11"/>
  <c r="AD339" i="11"/>
  <c r="AD338" i="11"/>
  <c r="AD337" i="11"/>
  <c r="AD336" i="11"/>
  <c r="AD335" i="11"/>
  <c r="AD334" i="11"/>
  <c r="AD333" i="11"/>
  <c r="AD332" i="11"/>
  <c r="AD331" i="11"/>
  <c r="AD330" i="11"/>
  <c r="AD359" i="11" s="1"/>
  <c r="AF25" i="10"/>
  <c r="AC359" i="10"/>
  <c r="AA359" i="10"/>
  <c r="Y359" i="10"/>
  <c r="W359" i="10"/>
  <c r="U359" i="10"/>
  <c r="S359" i="10"/>
  <c r="Q359" i="10"/>
  <c r="O359" i="10"/>
  <c r="M359" i="10"/>
  <c r="K359" i="10"/>
  <c r="I359" i="10"/>
  <c r="G359" i="10"/>
  <c r="AD357" i="10"/>
  <c r="AD356" i="10"/>
  <c r="AD355" i="10"/>
  <c r="AD354" i="10"/>
  <c r="AD353" i="10"/>
  <c r="AD352" i="10"/>
  <c r="AD351" i="10"/>
  <c r="AD350" i="10"/>
  <c r="AD349" i="10"/>
  <c r="AD348" i="10"/>
  <c r="AD347" i="10"/>
  <c r="AD346" i="10"/>
  <c r="AD345" i="10"/>
  <c r="AD344" i="10"/>
  <c r="AD343" i="10"/>
  <c r="AD342" i="10"/>
  <c r="AD341" i="10"/>
  <c r="AD340" i="10"/>
  <c r="AD339" i="10"/>
  <c r="AD338" i="10"/>
  <c r="AD337" i="10"/>
  <c r="AD336" i="10"/>
  <c r="AD335" i="10"/>
  <c r="AD334" i="10"/>
  <c r="AD333" i="10"/>
  <c r="AD332" i="10"/>
  <c r="AD331" i="10"/>
  <c r="AD330" i="10"/>
  <c r="AF12" i="12"/>
  <c r="AF34" i="12"/>
  <c r="AC359" i="12"/>
  <c r="AA359" i="12"/>
  <c r="Y359" i="12"/>
  <c r="W359" i="12"/>
  <c r="U359" i="12"/>
  <c r="S359" i="12"/>
  <c r="Q359" i="12"/>
  <c r="O359" i="12"/>
  <c r="M359" i="12"/>
  <c r="K359" i="12"/>
  <c r="I359" i="12"/>
  <c r="G359" i="12"/>
  <c r="AD357" i="12"/>
  <c r="AD356" i="12"/>
  <c r="AD355" i="12"/>
  <c r="AD354" i="12"/>
  <c r="AD353" i="12"/>
  <c r="AD352" i="12"/>
  <c r="AD351" i="12"/>
  <c r="AD350" i="12"/>
  <c r="AD349" i="12"/>
  <c r="AD348" i="12"/>
  <c r="AD347" i="12"/>
  <c r="AD346" i="12"/>
  <c r="AD345" i="12"/>
  <c r="AD344" i="12"/>
  <c r="AD343" i="12"/>
  <c r="AD342" i="12"/>
  <c r="AD341" i="12"/>
  <c r="AD340" i="12"/>
  <c r="AD339" i="12"/>
  <c r="AD338" i="12"/>
  <c r="AD337" i="12"/>
  <c r="AD336" i="12"/>
  <c r="AD335" i="12"/>
  <c r="AD334" i="12"/>
  <c r="AD333" i="12"/>
  <c r="AD332" i="12"/>
  <c r="AD331" i="12"/>
  <c r="AD330" i="12"/>
  <c r="AD359" i="12" s="1"/>
  <c r="AC323" i="23"/>
  <c r="AA323" i="23"/>
  <c r="Y323" i="23"/>
  <c r="W323" i="23"/>
  <c r="U323" i="23"/>
  <c r="S323" i="23"/>
  <c r="Q323" i="23"/>
  <c r="O323" i="23"/>
  <c r="M323" i="23"/>
  <c r="K323" i="23"/>
  <c r="I323" i="23"/>
  <c r="G323" i="23"/>
  <c r="AD321" i="23"/>
  <c r="AD320" i="23"/>
  <c r="AD319" i="23"/>
  <c r="AD318" i="23"/>
  <c r="AD317" i="23"/>
  <c r="AD316" i="23"/>
  <c r="AD315" i="23"/>
  <c r="AD314" i="23"/>
  <c r="AD313" i="23"/>
  <c r="AD312" i="23"/>
  <c r="AD311" i="23"/>
  <c r="AD310" i="23"/>
  <c r="AD309" i="23"/>
  <c r="AD308" i="23"/>
  <c r="AD307" i="23"/>
  <c r="AD306" i="23"/>
  <c r="AD305" i="23"/>
  <c r="AD304" i="23"/>
  <c r="AD303" i="23"/>
  <c r="AD302" i="23"/>
  <c r="AD301" i="23"/>
  <c r="AD300" i="23"/>
  <c r="AD299" i="23"/>
  <c r="AD298" i="23"/>
  <c r="AD297" i="23"/>
  <c r="AD296" i="23"/>
  <c r="AD295" i="23"/>
  <c r="AD294" i="23"/>
  <c r="AD323" i="23" s="1"/>
  <c r="AC287" i="23"/>
  <c r="AA287" i="23"/>
  <c r="Y287" i="23"/>
  <c r="W287" i="23"/>
  <c r="U287" i="23"/>
  <c r="S287" i="23"/>
  <c r="Q287" i="23"/>
  <c r="O287" i="23"/>
  <c r="M287" i="23"/>
  <c r="K287" i="23"/>
  <c r="I287" i="23"/>
  <c r="G287" i="23"/>
  <c r="AD258" i="23"/>
  <c r="AC251" i="23"/>
  <c r="AA251" i="23"/>
  <c r="Y251" i="23"/>
  <c r="W251" i="23"/>
  <c r="U251" i="23"/>
  <c r="S251" i="23"/>
  <c r="Q251" i="23"/>
  <c r="O251" i="23"/>
  <c r="M251" i="23"/>
  <c r="K251" i="23"/>
  <c r="I251" i="23"/>
  <c r="G251" i="23"/>
  <c r="AD249" i="23"/>
  <c r="AD248" i="23"/>
  <c r="AD247" i="23"/>
  <c r="AD246" i="23"/>
  <c r="AD245" i="23"/>
  <c r="AD244" i="23"/>
  <c r="AD243" i="23"/>
  <c r="AD242" i="23"/>
  <c r="AD241" i="23"/>
  <c r="AD240" i="23"/>
  <c r="AD239" i="23"/>
  <c r="AD238" i="23"/>
  <c r="AD237" i="23"/>
  <c r="AD236" i="23"/>
  <c r="AD235" i="23"/>
  <c r="AD234" i="23"/>
  <c r="AD233" i="23"/>
  <c r="AD232" i="23"/>
  <c r="AD231" i="23"/>
  <c r="AD230" i="23"/>
  <c r="AD229" i="23"/>
  <c r="AD228" i="23"/>
  <c r="AD227" i="23"/>
  <c r="AD226" i="23"/>
  <c r="AD225" i="23"/>
  <c r="AD224" i="23"/>
  <c r="AD223" i="23"/>
  <c r="AD222" i="23"/>
  <c r="AD251" i="23" s="1"/>
  <c r="AC215" i="23"/>
  <c r="AA215" i="23"/>
  <c r="Y215" i="23"/>
  <c r="W215" i="23"/>
  <c r="U215" i="23"/>
  <c r="S215" i="23"/>
  <c r="Q215" i="23"/>
  <c r="O215" i="23"/>
  <c r="M215" i="23"/>
  <c r="K215" i="23"/>
  <c r="I215" i="23"/>
  <c r="G215" i="23"/>
  <c r="AD213" i="23"/>
  <c r="AD212" i="23"/>
  <c r="AD211" i="23"/>
  <c r="AD210" i="23"/>
  <c r="AD209" i="23"/>
  <c r="AD208" i="23"/>
  <c r="AD207" i="23"/>
  <c r="AD206" i="23"/>
  <c r="AD205" i="23"/>
  <c r="AD204" i="23"/>
  <c r="AD203" i="23"/>
  <c r="AD202" i="23"/>
  <c r="AD201" i="23"/>
  <c r="AD200" i="23"/>
  <c r="AD199" i="23"/>
  <c r="AD198" i="23"/>
  <c r="AD197" i="23"/>
  <c r="AD196" i="23"/>
  <c r="AD195" i="23"/>
  <c r="AD194" i="23"/>
  <c r="AD193" i="23"/>
  <c r="AD192" i="23"/>
  <c r="AD191" i="23"/>
  <c r="AD190" i="23"/>
  <c r="AD189" i="23"/>
  <c r="AD188" i="23"/>
  <c r="AD187" i="23"/>
  <c r="AD186" i="23"/>
  <c r="AD215" i="23" s="1"/>
  <c r="AC179" i="23"/>
  <c r="AA179" i="23"/>
  <c r="Y179" i="23"/>
  <c r="W179" i="23"/>
  <c r="U179" i="23"/>
  <c r="S179" i="23"/>
  <c r="Q179" i="23"/>
  <c r="O179" i="23"/>
  <c r="M179" i="23"/>
  <c r="K179" i="23"/>
  <c r="I179" i="23"/>
  <c r="G179" i="23"/>
  <c r="AD177" i="23"/>
  <c r="AD176" i="23"/>
  <c r="AD175" i="23"/>
  <c r="AD174" i="23"/>
  <c r="AD173" i="23"/>
  <c r="AD172" i="23"/>
  <c r="AD171" i="23"/>
  <c r="AD170" i="23"/>
  <c r="AD169" i="23"/>
  <c r="AD168" i="23"/>
  <c r="AD167" i="23"/>
  <c r="AD166" i="23"/>
  <c r="AD165" i="23"/>
  <c r="AD164" i="23"/>
  <c r="AD163" i="23"/>
  <c r="AD162" i="23"/>
  <c r="AD161" i="23"/>
  <c r="AD160" i="23"/>
  <c r="AD159" i="23"/>
  <c r="AD158" i="23"/>
  <c r="AD157" i="23"/>
  <c r="AD156" i="23"/>
  <c r="AD155" i="23"/>
  <c r="AD154" i="23"/>
  <c r="AD153" i="23"/>
  <c r="AD152" i="23"/>
  <c r="AD151" i="23"/>
  <c r="AD150" i="23"/>
  <c r="AD179" i="23" s="1"/>
  <c r="AC143" i="23"/>
  <c r="AA143" i="23"/>
  <c r="Y143" i="23"/>
  <c r="W143" i="23"/>
  <c r="U143" i="23"/>
  <c r="S143" i="23"/>
  <c r="Q143" i="23"/>
  <c r="O143" i="23"/>
  <c r="M143" i="23"/>
  <c r="K143" i="23"/>
  <c r="I143" i="23"/>
  <c r="G143" i="23"/>
  <c r="AD141" i="23"/>
  <c r="AD140" i="23"/>
  <c r="AD139" i="23"/>
  <c r="AD138" i="23"/>
  <c r="AD137" i="23"/>
  <c r="AD136" i="23"/>
  <c r="AD135" i="23"/>
  <c r="AD134" i="23"/>
  <c r="AD133" i="23"/>
  <c r="AD132" i="23"/>
  <c r="AD131" i="23"/>
  <c r="AD130" i="23"/>
  <c r="AD129" i="23"/>
  <c r="AD128" i="23"/>
  <c r="AD127" i="23"/>
  <c r="AD126" i="23"/>
  <c r="AD125" i="23"/>
  <c r="AD124" i="23"/>
  <c r="AD123" i="23"/>
  <c r="AD122" i="23"/>
  <c r="AD121" i="23"/>
  <c r="AD120" i="23"/>
  <c r="AD119" i="23"/>
  <c r="AD118" i="23"/>
  <c r="AD117" i="23"/>
  <c r="AD116" i="23"/>
  <c r="AD115" i="23"/>
  <c r="AD114" i="23"/>
  <c r="AD143" i="23" s="1"/>
  <c r="AC107" i="23"/>
  <c r="AA107" i="23"/>
  <c r="Y107" i="23"/>
  <c r="W107" i="23"/>
  <c r="U107" i="23"/>
  <c r="S107" i="23"/>
  <c r="Q107" i="23"/>
  <c r="O107" i="23"/>
  <c r="M107" i="23"/>
  <c r="K107" i="23"/>
  <c r="I107" i="23"/>
  <c r="G107" i="23"/>
  <c r="AD105" i="23"/>
  <c r="AD104" i="23"/>
  <c r="AD103" i="23"/>
  <c r="AD102" i="23"/>
  <c r="AD101" i="23"/>
  <c r="AD100" i="23"/>
  <c r="AD99" i="23"/>
  <c r="AD98" i="23"/>
  <c r="AD97" i="23"/>
  <c r="AD96" i="23"/>
  <c r="AD95" i="23"/>
  <c r="AD94" i="23"/>
  <c r="AD93" i="23"/>
  <c r="AD92" i="23"/>
  <c r="AD91" i="23"/>
  <c r="AD90" i="23"/>
  <c r="AD89" i="23"/>
  <c r="AD88" i="23"/>
  <c r="AD87" i="23"/>
  <c r="AD86" i="23"/>
  <c r="AD85" i="23"/>
  <c r="AD84" i="23"/>
  <c r="AD83" i="23"/>
  <c r="AD82" i="23"/>
  <c r="AD81" i="23"/>
  <c r="AD80" i="23"/>
  <c r="AD79" i="23"/>
  <c r="AD78" i="23"/>
  <c r="AD107" i="23" s="1"/>
  <c r="AC71" i="23"/>
  <c r="AA71" i="23"/>
  <c r="Y71" i="23"/>
  <c r="W71" i="23"/>
  <c r="U71" i="23"/>
  <c r="S71" i="23"/>
  <c r="Q71" i="23"/>
  <c r="O71" i="23"/>
  <c r="M71" i="23"/>
  <c r="K71" i="23"/>
  <c r="I71" i="23"/>
  <c r="G71" i="23"/>
  <c r="AD69" i="23"/>
  <c r="AD68" i="23"/>
  <c r="AD67" i="23"/>
  <c r="AD66" i="23"/>
  <c r="AD65" i="23"/>
  <c r="AD64" i="23"/>
  <c r="AD63" i="23"/>
  <c r="AD62" i="23"/>
  <c r="AD61" i="23"/>
  <c r="AD60" i="23"/>
  <c r="AD59" i="23"/>
  <c r="AD58" i="23"/>
  <c r="AD57" i="23"/>
  <c r="AD56" i="23"/>
  <c r="AD55" i="23"/>
  <c r="AD54" i="23"/>
  <c r="AD53" i="23"/>
  <c r="AD52" i="23"/>
  <c r="AD51" i="23"/>
  <c r="AD50" i="23"/>
  <c r="AD49" i="23"/>
  <c r="AD48" i="23"/>
  <c r="AD47" i="23"/>
  <c r="AD46" i="23"/>
  <c r="AD45" i="23"/>
  <c r="AD44" i="23"/>
  <c r="AD43" i="23"/>
  <c r="AD42" i="23"/>
  <c r="AD71" i="23" s="1"/>
  <c r="AC35" i="23"/>
  <c r="AA35" i="23"/>
  <c r="Y35" i="23"/>
  <c r="W35" i="23"/>
  <c r="U35" i="23"/>
  <c r="S35" i="23"/>
  <c r="Q35" i="23"/>
  <c r="O35" i="23"/>
  <c r="M35" i="23"/>
  <c r="K35" i="23"/>
  <c r="I35" i="23"/>
  <c r="G35" i="23"/>
  <c r="AD33" i="23"/>
  <c r="AF33" i="23" s="1"/>
  <c r="AD32" i="23"/>
  <c r="AF32" i="23" s="1"/>
  <c r="AD31" i="23"/>
  <c r="AF31" i="23" s="1"/>
  <c r="AD30" i="23"/>
  <c r="AF30" i="23" s="1"/>
  <c r="AD29" i="23"/>
  <c r="AF29" i="23" s="1"/>
  <c r="AD28" i="23"/>
  <c r="AF28" i="23" s="1"/>
  <c r="AD27" i="23"/>
  <c r="AD26" i="23"/>
  <c r="AF26" i="23" s="1"/>
  <c r="AD25" i="23"/>
  <c r="AF25" i="23" s="1"/>
  <c r="AD24" i="23"/>
  <c r="AF24" i="23" s="1"/>
  <c r="AD23" i="23"/>
  <c r="AF23" i="23" s="1"/>
  <c r="AD22" i="23"/>
  <c r="AF22" i="23" s="1"/>
  <c r="AD21" i="23"/>
  <c r="AF21" i="23" s="1"/>
  <c r="AD20" i="23"/>
  <c r="AD19" i="23"/>
  <c r="AF19" i="23" s="1"/>
  <c r="AD18" i="23"/>
  <c r="AF18" i="23" s="1"/>
  <c r="AD17" i="23"/>
  <c r="AF17" i="23" s="1"/>
  <c r="AD16" i="23"/>
  <c r="AF16" i="23" s="1"/>
  <c r="AD15" i="23"/>
  <c r="AF15" i="23" s="1"/>
  <c r="AD14" i="23"/>
  <c r="AD13" i="23"/>
  <c r="AF13" i="23" s="1"/>
  <c r="AD12" i="23"/>
  <c r="AF12" i="23" s="1"/>
  <c r="AD11" i="23"/>
  <c r="AF11" i="23" s="1"/>
  <c r="AD10" i="23"/>
  <c r="AF10" i="23" s="1"/>
  <c r="AD9" i="23"/>
  <c r="AF9" i="23" s="1"/>
  <c r="AD8" i="23"/>
  <c r="AF8" i="23" s="1"/>
  <c r="AD7" i="23"/>
  <c r="AF7" i="23" s="1"/>
  <c r="AD6" i="23"/>
  <c r="AF6" i="23" s="1"/>
  <c r="AC323" i="22"/>
  <c r="AA323" i="22"/>
  <c r="Y323" i="22"/>
  <c r="W323" i="22"/>
  <c r="U323" i="22"/>
  <c r="S323" i="22"/>
  <c r="Q323" i="22"/>
  <c r="O323" i="22"/>
  <c r="M323" i="22"/>
  <c r="K323" i="22"/>
  <c r="I323" i="22"/>
  <c r="G323" i="22"/>
  <c r="AD321" i="22"/>
  <c r="AD320" i="22"/>
  <c r="AD319" i="22"/>
  <c r="AD318" i="22"/>
  <c r="AD317" i="22"/>
  <c r="AD316" i="22"/>
  <c r="AD315" i="22"/>
  <c r="AD314" i="22"/>
  <c r="AD313" i="22"/>
  <c r="AD312" i="22"/>
  <c r="AD311" i="22"/>
  <c r="AD310" i="22"/>
  <c r="AD309" i="22"/>
  <c r="AD308" i="22"/>
  <c r="AD307" i="22"/>
  <c r="AD306" i="22"/>
  <c r="AD305" i="22"/>
  <c r="AD304" i="22"/>
  <c r="AD303" i="22"/>
  <c r="AD302" i="22"/>
  <c r="AD301" i="22"/>
  <c r="AD300" i="22"/>
  <c r="AD299" i="22"/>
  <c r="AD298" i="22"/>
  <c r="AD297" i="22"/>
  <c r="AD296" i="22"/>
  <c r="AD295" i="22"/>
  <c r="AD294" i="22"/>
  <c r="AD323" i="22" s="1"/>
  <c r="AC287" i="22"/>
  <c r="AA287" i="22"/>
  <c r="Y287" i="22"/>
  <c r="W287" i="22"/>
  <c r="U287" i="22"/>
  <c r="S287" i="22"/>
  <c r="Q287" i="22"/>
  <c r="O287" i="22"/>
  <c r="M287" i="22"/>
  <c r="K287" i="22"/>
  <c r="I287" i="22"/>
  <c r="G287" i="22"/>
  <c r="AD285" i="22"/>
  <c r="AD284" i="22"/>
  <c r="AD283" i="22"/>
  <c r="AD282" i="22"/>
  <c r="AD281" i="22"/>
  <c r="AD280" i="22"/>
  <c r="AD279" i="22"/>
  <c r="AD278" i="22"/>
  <c r="AD277" i="22"/>
  <c r="AD276" i="22"/>
  <c r="AD275" i="22"/>
  <c r="AD274" i="22"/>
  <c r="AD273" i="22"/>
  <c r="AD272" i="22"/>
  <c r="AD271" i="22"/>
  <c r="AD270" i="22"/>
  <c r="AD269" i="22"/>
  <c r="AD268" i="22"/>
  <c r="AD267" i="22"/>
  <c r="AD266" i="22"/>
  <c r="AD265" i="22"/>
  <c r="AD258" i="22"/>
  <c r="AD287" i="22" s="1"/>
  <c r="AC251" i="22"/>
  <c r="AA251" i="22"/>
  <c r="Y251" i="22"/>
  <c r="W251" i="22"/>
  <c r="U251" i="22"/>
  <c r="S251" i="22"/>
  <c r="Q251" i="22"/>
  <c r="O251" i="22"/>
  <c r="M251" i="22"/>
  <c r="K251" i="22"/>
  <c r="I251" i="22"/>
  <c r="G251" i="22"/>
  <c r="AD249" i="22"/>
  <c r="AD248" i="22"/>
  <c r="AD247" i="22"/>
  <c r="AD246" i="22"/>
  <c r="AD245" i="22"/>
  <c r="AD244" i="22"/>
  <c r="AD243" i="22"/>
  <c r="AD242" i="22"/>
  <c r="AD241" i="22"/>
  <c r="AD240" i="22"/>
  <c r="AD239" i="22"/>
  <c r="AD238" i="22"/>
  <c r="AD237" i="22"/>
  <c r="AD236" i="22"/>
  <c r="AD235" i="22"/>
  <c r="AD234" i="22"/>
  <c r="AD233" i="22"/>
  <c r="AD232" i="22"/>
  <c r="AD231" i="22"/>
  <c r="AD230" i="22"/>
  <c r="AD229" i="22"/>
  <c r="AD228" i="22"/>
  <c r="AD227" i="22"/>
  <c r="AD226" i="22"/>
  <c r="AD225" i="22"/>
  <c r="AD224" i="22"/>
  <c r="AD223" i="22"/>
  <c r="AD222" i="22"/>
  <c r="AD251" i="22" s="1"/>
  <c r="AC215" i="22"/>
  <c r="AA215" i="22"/>
  <c r="Y215" i="22"/>
  <c r="W215" i="22"/>
  <c r="U215" i="22"/>
  <c r="S215" i="22"/>
  <c r="Q215" i="22"/>
  <c r="O215" i="22"/>
  <c r="M215" i="22"/>
  <c r="K215" i="22"/>
  <c r="I215" i="22"/>
  <c r="G215" i="22"/>
  <c r="AD213" i="22"/>
  <c r="AD212" i="22"/>
  <c r="AD211" i="22"/>
  <c r="AD210" i="22"/>
  <c r="AD209" i="22"/>
  <c r="AD208" i="22"/>
  <c r="AD207" i="22"/>
  <c r="AD206" i="22"/>
  <c r="AD205" i="22"/>
  <c r="AD204" i="22"/>
  <c r="AD203" i="22"/>
  <c r="AD202" i="22"/>
  <c r="AD201" i="22"/>
  <c r="AD200" i="22"/>
  <c r="AD199" i="22"/>
  <c r="AD198" i="22"/>
  <c r="AD197" i="22"/>
  <c r="AD196" i="22"/>
  <c r="AD195" i="22"/>
  <c r="AD194" i="22"/>
  <c r="AD193" i="22"/>
  <c r="AD192" i="22"/>
  <c r="AD191" i="22"/>
  <c r="AD190" i="22"/>
  <c r="AD189" i="22"/>
  <c r="AD188" i="22"/>
  <c r="AD187" i="22"/>
  <c r="AD186" i="22"/>
  <c r="AD215" i="22" s="1"/>
  <c r="AC179" i="22"/>
  <c r="AA179" i="22"/>
  <c r="Y179" i="22"/>
  <c r="W179" i="22"/>
  <c r="U179" i="22"/>
  <c r="S179" i="22"/>
  <c r="Q179" i="22"/>
  <c r="O179" i="22"/>
  <c r="M179" i="22"/>
  <c r="K179" i="22"/>
  <c r="I179" i="22"/>
  <c r="G179" i="22"/>
  <c r="AD177" i="22"/>
  <c r="AD176" i="22"/>
  <c r="AD175" i="22"/>
  <c r="AD174" i="22"/>
  <c r="AD173" i="22"/>
  <c r="AD172" i="22"/>
  <c r="AD171" i="22"/>
  <c r="AD170" i="22"/>
  <c r="AD169" i="22"/>
  <c r="AD168" i="22"/>
  <c r="AD167" i="22"/>
  <c r="AD166" i="22"/>
  <c r="AD165" i="22"/>
  <c r="AD164" i="22"/>
  <c r="AD163" i="22"/>
  <c r="AD162" i="22"/>
  <c r="AD161" i="22"/>
  <c r="AD160" i="22"/>
  <c r="AD159" i="22"/>
  <c r="AD158" i="22"/>
  <c r="AD157" i="22"/>
  <c r="AD156" i="22"/>
  <c r="AD155" i="22"/>
  <c r="AD154" i="22"/>
  <c r="AD153" i="22"/>
  <c r="AD152" i="22"/>
  <c r="AD151" i="22"/>
  <c r="AD150" i="22"/>
  <c r="AD179" i="22" s="1"/>
  <c r="AC143" i="22"/>
  <c r="AA143" i="22"/>
  <c r="Y143" i="22"/>
  <c r="W143" i="22"/>
  <c r="U143" i="22"/>
  <c r="S143" i="22"/>
  <c r="Q143" i="22"/>
  <c r="O143" i="22"/>
  <c r="M143" i="22"/>
  <c r="K143" i="22"/>
  <c r="I143" i="22"/>
  <c r="G143" i="22"/>
  <c r="AD141" i="22"/>
  <c r="AD140" i="22"/>
  <c r="AD139" i="22"/>
  <c r="AD138" i="22"/>
  <c r="AD137" i="22"/>
  <c r="AD136" i="22"/>
  <c r="AD135" i="22"/>
  <c r="AD134" i="22"/>
  <c r="AD133" i="22"/>
  <c r="AD132" i="22"/>
  <c r="AD131" i="22"/>
  <c r="AD130" i="22"/>
  <c r="AD129" i="22"/>
  <c r="AD128" i="22"/>
  <c r="AD127" i="22"/>
  <c r="AD126" i="22"/>
  <c r="AD125" i="22"/>
  <c r="AD124" i="22"/>
  <c r="AD123" i="22"/>
  <c r="AD122" i="22"/>
  <c r="AD121" i="22"/>
  <c r="AD120" i="22"/>
  <c r="AD119" i="22"/>
  <c r="AD118" i="22"/>
  <c r="AD117" i="22"/>
  <c r="AD116" i="22"/>
  <c r="AD115" i="22"/>
  <c r="AD114" i="22"/>
  <c r="AD143" i="22" s="1"/>
  <c r="AC107" i="22"/>
  <c r="AA107" i="22"/>
  <c r="Y107" i="22"/>
  <c r="W107" i="22"/>
  <c r="U107" i="22"/>
  <c r="S107" i="22"/>
  <c r="Q107" i="22"/>
  <c r="O107" i="22"/>
  <c r="M107" i="22"/>
  <c r="K107" i="22"/>
  <c r="I107" i="22"/>
  <c r="G107" i="22"/>
  <c r="AD105" i="22"/>
  <c r="AD104" i="22"/>
  <c r="AD103" i="22"/>
  <c r="AD102" i="22"/>
  <c r="AD101" i="22"/>
  <c r="AD100" i="22"/>
  <c r="AD99" i="22"/>
  <c r="AD98" i="22"/>
  <c r="AD97" i="22"/>
  <c r="AD96" i="22"/>
  <c r="AD95" i="22"/>
  <c r="AD94" i="22"/>
  <c r="AD93" i="22"/>
  <c r="AD92" i="22"/>
  <c r="AD91" i="22"/>
  <c r="AD90" i="22"/>
  <c r="AD89" i="22"/>
  <c r="AD88" i="22"/>
  <c r="AD87" i="22"/>
  <c r="AD86" i="22"/>
  <c r="AD85" i="22"/>
  <c r="AD84" i="22"/>
  <c r="AD83" i="22"/>
  <c r="AD82" i="22"/>
  <c r="AD81" i="22"/>
  <c r="AD80" i="22"/>
  <c r="AD79" i="22"/>
  <c r="AD78" i="22"/>
  <c r="AD107" i="22" s="1"/>
  <c r="AC71" i="22"/>
  <c r="AA71" i="22"/>
  <c r="Y71" i="22"/>
  <c r="W71" i="22"/>
  <c r="U71" i="22"/>
  <c r="S71" i="22"/>
  <c r="Q71" i="22"/>
  <c r="O71" i="22"/>
  <c r="M71" i="22"/>
  <c r="K71" i="22"/>
  <c r="I71" i="22"/>
  <c r="G71" i="22"/>
  <c r="AD69" i="22"/>
  <c r="AF33" i="22" s="1"/>
  <c r="AD68" i="22"/>
  <c r="AD67" i="22"/>
  <c r="AD66" i="22"/>
  <c r="AD65" i="22"/>
  <c r="AD64" i="22"/>
  <c r="AD63" i="22"/>
  <c r="AD62" i="22"/>
  <c r="AD61" i="22"/>
  <c r="AD60" i="22"/>
  <c r="AD59" i="22"/>
  <c r="AD58" i="22"/>
  <c r="AD57" i="22"/>
  <c r="AD56" i="22"/>
  <c r="AD55" i="22"/>
  <c r="AD54" i="22"/>
  <c r="AD53" i="22"/>
  <c r="AD52" i="22"/>
  <c r="AD51" i="22"/>
  <c r="AD50" i="22"/>
  <c r="AD49" i="22"/>
  <c r="AD48" i="22"/>
  <c r="AD47" i="22"/>
  <c r="AD46" i="22"/>
  <c r="AD45" i="22"/>
  <c r="AD44" i="22"/>
  <c r="AD43" i="22"/>
  <c r="AD42" i="22"/>
  <c r="AD71" i="22" s="1"/>
  <c r="AC35" i="22"/>
  <c r="AA35" i="22"/>
  <c r="Y35" i="22"/>
  <c r="W35" i="22"/>
  <c r="U35" i="22"/>
  <c r="S35" i="22"/>
  <c r="Q35" i="22"/>
  <c r="O35" i="22"/>
  <c r="M35" i="22"/>
  <c r="K35" i="22"/>
  <c r="I35" i="22"/>
  <c r="G35" i="22"/>
  <c r="AD33" i="22"/>
  <c r="AD32" i="22"/>
  <c r="AF32" i="22" s="1"/>
  <c r="AD31" i="22"/>
  <c r="AD30" i="22"/>
  <c r="AF30" i="22" s="1"/>
  <c r="AD29" i="22"/>
  <c r="AF29" i="22" s="1"/>
  <c r="AD28" i="22"/>
  <c r="AF28" i="22" s="1"/>
  <c r="AD27" i="22"/>
  <c r="AF27" i="22" s="1"/>
  <c r="AD26" i="22"/>
  <c r="AD25" i="22"/>
  <c r="AF25" i="22" s="1"/>
  <c r="AD24" i="22"/>
  <c r="AF24" i="22" s="1"/>
  <c r="AD23" i="22"/>
  <c r="AF23" i="22" s="1"/>
  <c r="AD22" i="22"/>
  <c r="AF22" i="22" s="1"/>
  <c r="AD21" i="22"/>
  <c r="AF21" i="22" s="1"/>
  <c r="AD20" i="22"/>
  <c r="AF20" i="22" s="1"/>
  <c r="AD19" i="22"/>
  <c r="AD18" i="22"/>
  <c r="AF18" i="22" s="1"/>
  <c r="AD17" i="22"/>
  <c r="AF17" i="22" s="1"/>
  <c r="AD16" i="22"/>
  <c r="AF16" i="22" s="1"/>
  <c r="AD15" i="22"/>
  <c r="AD14" i="22"/>
  <c r="AF14" i="22" s="1"/>
  <c r="AD13" i="22"/>
  <c r="AD12" i="22"/>
  <c r="AF12" i="22" s="1"/>
  <c r="AD11" i="22"/>
  <c r="AF11" i="22" s="1"/>
  <c r="AD10" i="22"/>
  <c r="AF10" i="22" s="1"/>
  <c r="AD9" i="22"/>
  <c r="AF9" i="22" s="1"/>
  <c r="AD8" i="22"/>
  <c r="AF8" i="22" s="1"/>
  <c r="AD7" i="22"/>
  <c r="AF7" i="22" s="1"/>
  <c r="AD6" i="22"/>
  <c r="AF6" i="22" s="1"/>
  <c r="AC323" i="21"/>
  <c r="AA323" i="21"/>
  <c r="Y323" i="21"/>
  <c r="W323" i="21"/>
  <c r="U323" i="21"/>
  <c r="S323" i="21"/>
  <c r="Q323" i="21"/>
  <c r="O323" i="21"/>
  <c r="M323" i="21"/>
  <c r="K323" i="21"/>
  <c r="I323" i="21"/>
  <c r="G323" i="21"/>
  <c r="AD321" i="21"/>
  <c r="AD320" i="21"/>
  <c r="AD319" i="21"/>
  <c r="AD318" i="21"/>
  <c r="AD317" i="21"/>
  <c r="AD316" i="21"/>
  <c r="AD315" i="21"/>
  <c r="AD314" i="21"/>
  <c r="AD313" i="21"/>
  <c r="AD312" i="21"/>
  <c r="AD311" i="21"/>
  <c r="AD310" i="21"/>
  <c r="AD309" i="21"/>
  <c r="AD308" i="21"/>
  <c r="AD307" i="21"/>
  <c r="AD306" i="21"/>
  <c r="AD305" i="21"/>
  <c r="AD304" i="21"/>
  <c r="AD303" i="21"/>
  <c r="AD302" i="21"/>
  <c r="AD301" i="21"/>
  <c r="AD300" i="21"/>
  <c r="AD299" i="21"/>
  <c r="AD298" i="21"/>
  <c r="AD297" i="21"/>
  <c r="AD296" i="21"/>
  <c r="AD295" i="21"/>
  <c r="AD294" i="21"/>
  <c r="AD323" i="21" s="1"/>
  <c r="AC287" i="21"/>
  <c r="AA287" i="21"/>
  <c r="Y287" i="21"/>
  <c r="W287" i="21"/>
  <c r="U287" i="21"/>
  <c r="S287" i="21"/>
  <c r="Q287" i="21"/>
  <c r="O287" i="21"/>
  <c r="M287" i="21"/>
  <c r="K287" i="21"/>
  <c r="I287" i="21"/>
  <c r="G287" i="21"/>
  <c r="AD285" i="21"/>
  <c r="AD284" i="21"/>
  <c r="AD283" i="21"/>
  <c r="AD282" i="21"/>
  <c r="AD281" i="21"/>
  <c r="AD280" i="21"/>
  <c r="AD279" i="21"/>
  <c r="AD278" i="21"/>
  <c r="AD277" i="21"/>
  <c r="AD276" i="21"/>
  <c r="AD275" i="21"/>
  <c r="AD274" i="21"/>
  <c r="AD273" i="21"/>
  <c r="AD272" i="21"/>
  <c r="AD271" i="21"/>
  <c r="AD270" i="21"/>
  <c r="AD269" i="21"/>
  <c r="AD268" i="21"/>
  <c r="AD267" i="21"/>
  <c r="AD266" i="21"/>
  <c r="AD265" i="21"/>
  <c r="AD264" i="21"/>
  <c r="AD263" i="21"/>
  <c r="AD262" i="21"/>
  <c r="AD261" i="21"/>
  <c r="AD260" i="21"/>
  <c r="AD259" i="21"/>
  <c r="AD258" i="21"/>
  <c r="AD287" i="21" s="1"/>
  <c r="AC251" i="21"/>
  <c r="AA251" i="21"/>
  <c r="Y251" i="21"/>
  <c r="W251" i="21"/>
  <c r="U251" i="21"/>
  <c r="S251" i="21"/>
  <c r="Q251" i="21"/>
  <c r="O251" i="21"/>
  <c r="M251" i="21"/>
  <c r="K251" i="21"/>
  <c r="I251" i="21"/>
  <c r="G251" i="21"/>
  <c r="AD249" i="21"/>
  <c r="AD248" i="21"/>
  <c r="AD247" i="21"/>
  <c r="AD246" i="21"/>
  <c r="AD245" i="21"/>
  <c r="AD244" i="21"/>
  <c r="AD243" i="21"/>
  <c r="AD242" i="21"/>
  <c r="AD241" i="21"/>
  <c r="AD240" i="21"/>
  <c r="AD239" i="21"/>
  <c r="AD238" i="21"/>
  <c r="AD237" i="21"/>
  <c r="AD236" i="21"/>
  <c r="AD235" i="21"/>
  <c r="AD234" i="21"/>
  <c r="AD233" i="21"/>
  <c r="AD232" i="21"/>
  <c r="AD231" i="21"/>
  <c r="AD230" i="21"/>
  <c r="AD229" i="21"/>
  <c r="AD228" i="21"/>
  <c r="AD227" i="21"/>
  <c r="AD226" i="21"/>
  <c r="AD225" i="21"/>
  <c r="AD224" i="21"/>
  <c r="AD223" i="21"/>
  <c r="AD222" i="21"/>
  <c r="AD251" i="21" s="1"/>
  <c r="AC215" i="21"/>
  <c r="AA215" i="21"/>
  <c r="Y215" i="21"/>
  <c r="W215" i="21"/>
  <c r="U215" i="21"/>
  <c r="S215" i="21"/>
  <c r="Q215" i="21"/>
  <c r="O215" i="21"/>
  <c r="M215" i="21"/>
  <c r="K215" i="21"/>
  <c r="I215" i="21"/>
  <c r="G215" i="21"/>
  <c r="AD213" i="21"/>
  <c r="AD212" i="21"/>
  <c r="AD211" i="21"/>
  <c r="AD210" i="21"/>
  <c r="AD209" i="21"/>
  <c r="AD208" i="21"/>
  <c r="AD207" i="21"/>
  <c r="AD206" i="21"/>
  <c r="AD205" i="21"/>
  <c r="AD204" i="21"/>
  <c r="AD203" i="21"/>
  <c r="AD202" i="21"/>
  <c r="AD201" i="21"/>
  <c r="AD200" i="21"/>
  <c r="AD199" i="21"/>
  <c r="AD198" i="21"/>
  <c r="AD197" i="21"/>
  <c r="AD196" i="21"/>
  <c r="AD195" i="21"/>
  <c r="AD194" i="21"/>
  <c r="AD193" i="21"/>
  <c r="AD192" i="21"/>
  <c r="AD191" i="21"/>
  <c r="AD190" i="21"/>
  <c r="AD189" i="21"/>
  <c r="AD188" i="21"/>
  <c r="AD187" i="21"/>
  <c r="AD186" i="21"/>
  <c r="AD215" i="21" s="1"/>
  <c r="AC179" i="21"/>
  <c r="AA179" i="21"/>
  <c r="Y179" i="21"/>
  <c r="W179" i="21"/>
  <c r="U179" i="21"/>
  <c r="S179" i="21"/>
  <c r="Q179" i="21"/>
  <c r="O179" i="21"/>
  <c r="M179" i="21"/>
  <c r="K179" i="21"/>
  <c r="I179" i="21"/>
  <c r="G179" i="21"/>
  <c r="AD177" i="21"/>
  <c r="AD176" i="21"/>
  <c r="AD175" i="21"/>
  <c r="AD174" i="21"/>
  <c r="AD173" i="21"/>
  <c r="AD172" i="21"/>
  <c r="AD171" i="21"/>
  <c r="AD170" i="21"/>
  <c r="AD169" i="21"/>
  <c r="AD168" i="21"/>
  <c r="AD167" i="21"/>
  <c r="AD166" i="21"/>
  <c r="AD165" i="21"/>
  <c r="AD164" i="21"/>
  <c r="AD163" i="21"/>
  <c r="AD162" i="21"/>
  <c r="AD161" i="21"/>
  <c r="AD160" i="21"/>
  <c r="AD159" i="21"/>
  <c r="AD158" i="21"/>
  <c r="AD157" i="21"/>
  <c r="AD156" i="21"/>
  <c r="AD155" i="21"/>
  <c r="AD154" i="21"/>
  <c r="AD153" i="21"/>
  <c r="AD152" i="21"/>
  <c r="AD151" i="21"/>
  <c r="AD150" i="21"/>
  <c r="AD179" i="21" s="1"/>
  <c r="AC143" i="21"/>
  <c r="AA143" i="21"/>
  <c r="Y143" i="21"/>
  <c r="W143" i="21"/>
  <c r="U143" i="21"/>
  <c r="S143" i="21"/>
  <c r="Q143" i="21"/>
  <c r="O143" i="21"/>
  <c r="M143" i="21"/>
  <c r="K143" i="21"/>
  <c r="I143" i="21"/>
  <c r="G143" i="21"/>
  <c r="AD141" i="21"/>
  <c r="AD140" i="21"/>
  <c r="AD139" i="21"/>
  <c r="AD138" i="21"/>
  <c r="AD137" i="21"/>
  <c r="AD136" i="21"/>
  <c r="AD135" i="21"/>
  <c r="AD134" i="21"/>
  <c r="AD133" i="21"/>
  <c r="AD132" i="21"/>
  <c r="AD131" i="21"/>
  <c r="AD130" i="21"/>
  <c r="AD129" i="21"/>
  <c r="AD128" i="21"/>
  <c r="AD127" i="21"/>
  <c r="AD126" i="21"/>
  <c r="AD125" i="21"/>
  <c r="AD124" i="21"/>
  <c r="AD123" i="21"/>
  <c r="AD122" i="21"/>
  <c r="AD121" i="21"/>
  <c r="AD120" i="21"/>
  <c r="AD119" i="21"/>
  <c r="AD118" i="21"/>
  <c r="AD117" i="21"/>
  <c r="AD116" i="21"/>
  <c r="AD115" i="21"/>
  <c r="AD114" i="21"/>
  <c r="AD143" i="21" s="1"/>
  <c r="AC107" i="21"/>
  <c r="AA107" i="21"/>
  <c r="Y107" i="21"/>
  <c r="W107" i="21"/>
  <c r="U107" i="21"/>
  <c r="S107" i="21"/>
  <c r="Q107" i="21"/>
  <c r="O107" i="21"/>
  <c r="M107" i="21"/>
  <c r="K107" i="21"/>
  <c r="I107" i="21"/>
  <c r="G107" i="21"/>
  <c r="AD105" i="21"/>
  <c r="AD104" i="21"/>
  <c r="AD103" i="21"/>
  <c r="AD102" i="21"/>
  <c r="AD101" i="21"/>
  <c r="AD100" i="21"/>
  <c r="AD99" i="21"/>
  <c r="AD98" i="21"/>
  <c r="AD97" i="21"/>
  <c r="AD96" i="21"/>
  <c r="AD95" i="21"/>
  <c r="AD94" i="21"/>
  <c r="AD93" i="21"/>
  <c r="AD92" i="21"/>
  <c r="AD91" i="21"/>
  <c r="AD90" i="21"/>
  <c r="AD89" i="21"/>
  <c r="AD88" i="21"/>
  <c r="AD87" i="21"/>
  <c r="AD86" i="21"/>
  <c r="AD85" i="21"/>
  <c r="AD84" i="21"/>
  <c r="AD83" i="21"/>
  <c r="AD82" i="21"/>
  <c r="AD81" i="21"/>
  <c r="AD80" i="21"/>
  <c r="AD79" i="21"/>
  <c r="AD78" i="21"/>
  <c r="AD107" i="21" s="1"/>
  <c r="AC71" i="21"/>
  <c r="AA71" i="21"/>
  <c r="Y71" i="21"/>
  <c r="W71" i="21"/>
  <c r="U71" i="21"/>
  <c r="S71" i="21"/>
  <c r="Q71" i="21"/>
  <c r="O71" i="21"/>
  <c r="M71" i="21"/>
  <c r="K71" i="21"/>
  <c r="I71" i="21"/>
  <c r="G71" i="21"/>
  <c r="AD69" i="21"/>
  <c r="AD68" i="21"/>
  <c r="AD67" i="21"/>
  <c r="AD66" i="21"/>
  <c r="AD65" i="21"/>
  <c r="AD64" i="21"/>
  <c r="AD63" i="21"/>
  <c r="AD62" i="21"/>
  <c r="AD61" i="21"/>
  <c r="AD60" i="21"/>
  <c r="AD59" i="21"/>
  <c r="AD58" i="21"/>
  <c r="AD57" i="21"/>
  <c r="AD56" i="21"/>
  <c r="AD55" i="21"/>
  <c r="AD54" i="21"/>
  <c r="AD53" i="21"/>
  <c r="AD52" i="21"/>
  <c r="AD51" i="21"/>
  <c r="AD50" i="21"/>
  <c r="AD49" i="21"/>
  <c r="AD48" i="21"/>
  <c r="AD47" i="21"/>
  <c r="AD46" i="21"/>
  <c r="AD45" i="21"/>
  <c r="AD44" i="21"/>
  <c r="AD43" i="21"/>
  <c r="AD42" i="21"/>
  <c r="AD71" i="21" s="1"/>
  <c r="AC35" i="21"/>
  <c r="AA35" i="21"/>
  <c r="Y35" i="21"/>
  <c r="W35" i="21"/>
  <c r="U35" i="21"/>
  <c r="S35" i="21"/>
  <c r="Q35" i="21"/>
  <c r="O35" i="21"/>
  <c r="M35" i="21"/>
  <c r="K35" i="21"/>
  <c r="I35" i="21"/>
  <c r="G35" i="21"/>
  <c r="AD33" i="21"/>
  <c r="AF33" i="21" s="1"/>
  <c r="AD32" i="21"/>
  <c r="AD31" i="21"/>
  <c r="AD30" i="21"/>
  <c r="AF30" i="21" s="1"/>
  <c r="AD29" i="21"/>
  <c r="AF29" i="21" s="1"/>
  <c r="AD28" i="21"/>
  <c r="AF28" i="21" s="1"/>
  <c r="AD27" i="21"/>
  <c r="AF27" i="21" s="1"/>
  <c r="AD26" i="21"/>
  <c r="AF26" i="21" s="1"/>
  <c r="AD25" i="21"/>
  <c r="AD24" i="21"/>
  <c r="AF24" i="21" s="1"/>
  <c r="AD23" i="21"/>
  <c r="AF23" i="21" s="1"/>
  <c r="AD22" i="21"/>
  <c r="AF22" i="21" s="1"/>
  <c r="AD21" i="21"/>
  <c r="AD20" i="21"/>
  <c r="AF20" i="21" s="1"/>
  <c r="AD19" i="21"/>
  <c r="AF19" i="21" s="1"/>
  <c r="AD18" i="21"/>
  <c r="AF18" i="21" s="1"/>
  <c r="AD17" i="21"/>
  <c r="AF17" i="21" s="1"/>
  <c r="AD16" i="21"/>
  <c r="AD15" i="21"/>
  <c r="AF15" i="21" s="1"/>
  <c r="AD14" i="21"/>
  <c r="AF14" i="21" s="1"/>
  <c r="AD13" i="21"/>
  <c r="AF13" i="21" s="1"/>
  <c r="AD12" i="21"/>
  <c r="AF12" i="21" s="1"/>
  <c r="AD11" i="21"/>
  <c r="AF11" i="21" s="1"/>
  <c r="AD10" i="21"/>
  <c r="AD9" i="21"/>
  <c r="AF9" i="21" s="1"/>
  <c r="AD8" i="21"/>
  <c r="AF8" i="21" s="1"/>
  <c r="AD7" i="21"/>
  <c r="AF7" i="21" s="1"/>
  <c r="AD6" i="21"/>
  <c r="AF6" i="21" s="1"/>
  <c r="AC323" i="20"/>
  <c r="AA323" i="20"/>
  <c r="Y323" i="20"/>
  <c r="W323" i="20"/>
  <c r="U323" i="20"/>
  <c r="S323" i="20"/>
  <c r="Q323" i="20"/>
  <c r="O323" i="20"/>
  <c r="M323" i="20"/>
  <c r="K323" i="20"/>
  <c r="I323" i="20"/>
  <c r="G323" i="20"/>
  <c r="AD321" i="20"/>
  <c r="AD320" i="20"/>
  <c r="AD319" i="20"/>
  <c r="AD318" i="20"/>
  <c r="AD317" i="20"/>
  <c r="AD316" i="20"/>
  <c r="AD315" i="20"/>
  <c r="AD314" i="20"/>
  <c r="AD313" i="20"/>
  <c r="AD312" i="20"/>
  <c r="AD311" i="20"/>
  <c r="AD310" i="20"/>
  <c r="AD309" i="20"/>
  <c r="AD308" i="20"/>
  <c r="AD307" i="20"/>
  <c r="AD306" i="20"/>
  <c r="AD305" i="20"/>
  <c r="AD304" i="20"/>
  <c r="AD303" i="20"/>
  <c r="AD302" i="20"/>
  <c r="AD301" i="20"/>
  <c r="AD300" i="20"/>
  <c r="AD299" i="20"/>
  <c r="AD298" i="20"/>
  <c r="AD297" i="20"/>
  <c r="AD296" i="20"/>
  <c r="AD295" i="20"/>
  <c r="AD294" i="20"/>
  <c r="AD323" i="20" s="1"/>
  <c r="AC287" i="20"/>
  <c r="AA287" i="20"/>
  <c r="Y287" i="20"/>
  <c r="W287" i="20"/>
  <c r="U287" i="20"/>
  <c r="S287" i="20"/>
  <c r="Q287" i="20"/>
  <c r="O287" i="20"/>
  <c r="M287" i="20"/>
  <c r="K287" i="20"/>
  <c r="I287" i="20"/>
  <c r="G287" i="20"/>
  <c r="AD285" i="20"/>
  <c r="AD284" i="20"/>
  <c r="AD283" i="20"/>
  <c r="AD282" i="20"/>
  <c r="AD281" i="20"/>
  <c r="AD280" i="20"/>
  <c r="AD279" i="20"/>
  <c r="AD278" i="20"/>
  <c r="AD277" i="20"/>
  <c r="AD276" i="20"/>
  <c r="AD275" i="20"/>
  <c r="AD274" i="20"/>
  <c r="AD273" i="20"/>
  <c r="AD272" i="20"/>
  <c r="AD271" i="20"/>
  <c r="AD270" i="20"/>
  <c r="AD269" i="20"/>
  <c r="AD268" i="20"/>
  <c r="AD267" i="20"/>
  <c r="AD266" i="20"/>
  <c r="AD265" i="20"/>
  <c r="AD264" i="20"/>
  <c r="AD263" i="20"/>
  <c r="AD262" i="20"/>
  <c r="AD261" i="20"/>
  <c r="AD260" i="20"/>
  <c r="AD259" i="20"/>
  <c r="AD258" i="20"/>
  <c r="AD287" i="20" s="1"/>
  <c r="AC251" i="20"/>
  <c r="AA251" i="20"/>
  <c r="Y251" i="20"/>
  <c r="W251" i="20"/>
  <c r="U251" i="20"/>
  <c r="S251" i="20"/>
  <c r="Q251" i="20"/>
  <c r="O251" i="20"/>
  <c r="M251" i="20"/>
  <c r="K251" i="20"/>
  <c r="I251" i="20"/>
  <c r="G251" i="20"/>
  <c r="AD249" i="20"/>
  <c r="AD248" i="20"/>
  <c r="AD247" i="20"/>
  <c r="AD246" i="20"/>
  <c r="AD245" i="20"/>
  <c r="AD244" i="20"/>
  <c r="AD243" i="20"/>
  <c r="AD242" i="20"/>
  <c r="AD241" i="20"/>
  <c r="AD240" i="20"/>
  <c r="AD239" i="20"/>
  <c r="AD238" i="20"/>
  <c r="AD237" i="20"/>
  <c r="AD236" i="20"/>
  <c r="AD235" i="20"/>
  <c r="AD234" i="20"/>
  <c r="AD233" i="20"/>
  <c r="AD232" i="20"/>
  <c r="AD231" i="20"/>
  <c r="AD230" i="20"/>
  <c r="AD229" i="20"/>
  <c r="AD228" i="20"/>
  <c r="AD227" i="20"/>
  <c r="AD226" i="20"/>
  <c r="AD225" i="20"/>
  <c r="AD224" i="20"/>
  <c r="AD223" i="20"/>
  <c r="AD222" i="20"/>
  <c r="AD251" i="20" s="1"/>
  <c r="AC215" i="20"/>
  <c r="AA215" i="20"/>
  <c r="Y215" i="20"/>
  <c r="W215" i="20"/>
  <c r="U215" i="20"/>
  <c r="S215" i="20"/>
  <c r="Q215" i="20"/>
  <c r="O215" i="20"/>
  <c r="M215" i="20"/>
  <c r="K215" i="20"/>
  <c r="I215" i="20"/>
  <c r="G215" i="20"/>
  <c r="AD213" i="20"/>
  <c r="AD212" i="20"/>
  <c r="AD211" i="20"/>
  <c r="AD210" i="20"/>
  <c r="AD209" i="20"/>
  <c r="AD208" i="20"/>
  <c r="AD207" i="20"/>
  <c r="AD206" i="20"/>
  <c r="AD205" i="20"/>
  <c r="AD204" i="20"/>
  <c r="AD203" i="20"/>
  <c r="AD202" i="20"/>
  <c r="AD201" i="20"/>
  <c r="AD200" i="20"/>
  <c r="AD199" i="20"/>
  <c r="AD198" i="20"/>
  <c r="AD197" i="20"/>
  <c r="AD196" i="20"/>
  <c r="AD195" i="20"/>
  <c r="AD194" i="20"/>
  <c r="AD193" i="20"/>
  <c r="AD192" i="20"/>
  <c r="AD191" i="20"/>
  <c r="AD190" i="20"/>
  <c r="AD189" i="20"/>
  <c r="AD188" i="20"/>
  <c r="AD187" i="20"/>
  <c r="AD186" i="20"/>
  <c r="AD215" i="20" s="1"/>
  <c r="AC179" i="20"/>
  <c r="AA179" i="20"/>
  <c r="Y179" i="20"/>
  <c r="W179" i="20"/>
  <c r="U179" i="20"/>
  <c r="S179" i="20"/>
  <c r="Q179" i="20"/>
  <c r="O179" i="20"/>
  <c r="M179" i="20"/>
  <c r="K179" i="20"/>
  <c r="I179" i="20"/>
  <c r="G179" i="20"/>
  <c r="AD177" i="20"/>
  <c r="AD176" i="20"/>
  <c r="AD175" i="20"/>
  <c r="AD174" i="20"/>
  <c r="AD173" i="20"/>
  <c r="AD172" i="20"/>
  <c r="AD171" i="20"/>
  <c r="AD170" i="20"/>
  <c r="AD169" i="20"/>
  <c r="AD168" i="20"/>
  <c r="AD167" i="20"/>
  <c r="AD166" i="20"/>
  <c r="AD165" i="20"/>
  <c r="AD164" i="20"/>
  <c r="AD163" i="20"/>
  <c r="AD162" i="20"/>
  <c r="AD161" i="20"/>
  <c r="AD160" i="20"/>
  <c r="AD159" i="20"/>
  <c r="AD158" i="20"/>
  <c r="AD157" i="20"/>
  <c r="AD156" i="20"/>
  <c r="AD155" i="20"/>
  <c r="AD154" i="20"/>
  <c r="AD153" i="20"/>
  <c r="AD152" i="20"/>
  <c r="AD151" i="20"/>
  <c r="AD150" i="20"/>
  <c r="AD179" i="20" s="1"/>
  <c r="AC143" i="20"/>
  <c r="AA143" i="20"/>
  <c r="Y143" i="20"/>
  <c r="W143" i="20"/>
  <c r="U143" i="20"/>
  <c r="S143" i="20"/>
  <c r="Q143" i="20"/>
  <c r="O143" i="20"/>
  <c r="M143" i="20"/>
  <c r="K143" i="20"/>
  <c r="I143" i="20"/>
  <c r="G143" i="20"/>
  <c r="AD141" i="20"/>
  <c r="AD140" i="20"/>
  <c r="AD139" i="20"/>
  <c r="AD138" i="20"/>
  <c r="AD137" i="20"/>
  <c r="AD136" i="20"/>
  <c r="AD135" i="20"/>
  <c r="AD134" i="20"/>
  <c r="AD133" i="20"/>
  <c r="AD132" i="20"/>
  <c r="AD131" i="20"/>
  <c r="AD130" i="20"/>
  <c r="AD129" i="20"/>
  <c r="AD128" i="20"/>
  <c r="AD127" i="20"/>
  <c r="AD126" i="20"/>
  <c r="AD125" i="20"/>
  <c r="AD124" i="20"/>
  <c r="AD123" i="20"/>
  <c r="AD122" i="20"/>
  <c r="AD121" i="20"/>
  <c r="AD120" i="20"/>
  <c r="AD119" i="20"/>
  <c r="AD118" i="20"/>
  <c r="AD117" i="20"/>
  <c r="AD116" i="20"/>
  <c r="AD115" i="20"/>
  <c r="AD114" i="20"/>
  <c r="AD143" i="20" s="1"/>
  <c r="AC107" i="20"/>
  <c r="AA107" i="20"/>
  <c r="Y107" i="20"/>
  <c r="W107" i="20"/>
  <c r="U107" i="20"/>
  <c r="S107" i="20"/>
  <c r="Q107" i="20"/>
  <c r="O107" i="20"/>
  <c r="M107" i="20"/>
  <c r="K107" i="20"/>
  <c r="I107" i="20"/>
  <c r="G107" i="20"/>
  <c r="AD105" i="20"/>
  <c r="AD104" i="20"/>
  <c r="AD103" i="20"/>
  <c r="AD102" i="20"/>
  <c r="AD101" i="20"/>
  <c r="AD100" i="20"/>
  <c r="AD99" i="20"/>
  <c r="AD98" i="20"/>
  <c r="AD97" i="20"/>
  <c r="AD96" i="20"/>
  <c r="AD95" i="20"/>
  <c r="AD94" i="20"/>
  <c r="AD93" i="20"/>
  <c r="AD92" i="20"/>
  <c r="AD91" i="20"/>
  <c r="AD90" i="20"/>
  <c r="AD89" i="20"/>
  <c r="AD88" i="20"/>
  <c r="AD87" i="20"/>
  <c r="AD86" i="20"/>
  <c r="AD85" i="20"/>
  <c r="AD84" i="20"/>
  <c r="AD83" i="20"/>
  <c r="AD82" i="20"/>
  <c r="AD81" i="20"/>
  <c r="AD80" i="20"/>
  <c r="AD79" i="20"/>
  <c r="AD78" i="20"/>
  <c r="AD107" i="20" s="1"/>
  <c r="AC71" i="20"/>
  <c r="AA71" i="20"/>
  <c r="Y71" i="20"/>
  <c r="W71" i="20"/>
  <c r="U71" i="20"/>
  <c r="S71" i="20"/>
  <c r="Q71" i="20"/>
  <c r="O71" i="20"/>
  <c r="M71" i="20"/>
  <c r="K71" i="20"/>
  <c r="I71" i="20"/>
  <c r="G71" i="20"/>
  <c r="AD69" i="20"/>
  <c r="AD68" i="20"/>
  <c r="AD67" i="20"/>
  <c r="AD66" i="20"/>
  <c r="AD65" i="20"/>
  <c r="AD64" i="20"/>
  <c r="AD63" i="20"/>
  <c r="AD62" i="20"/>
  <c r="AD61" i="20"/>
  <c r="AD60" i="20"/>
  <c r="AD59" i="20"/>
  <c r="AD58" i="20"/>
  <c r="AD57" i="20"/>
  <c r="AD56" i="20"/>
  <c r="AD55" i="20"/>
  <c r="AD54" i="20"/>
  <c r="AD53" i="20"/>
  <c r="AD52" i="20"/>
  <c r="AD51" i="20"/>
  <c r="AD50" i="20"/>
  <c r="AD49" i="20"/>
  <c r="AD48" i="20"/>
  <c r="AD47" i="20"/>
  <c r="AD46" i="20"/>
  <c r="AD45" i="20"/>
  <c r="AD44" i="20"/>
  <c r="AD43" i="20"/>
  <c r="AD42" i="20"/>
  <c r="AD71" i="20" s="1"/>
  <c r="AC35" i="20"/>
  <c r="AA35" i="20"/>
  <c r="Y35" i="20"/>
  <c r="W35" i="20"/>
  <c r="U35" i="20"/>
  <c r="S35" i="20"/>
  <c r="Q35" i="20"/>
  <c r="O35" i="20"/>
  <c r="M35" i="20"/>
  <c r="K35" i="20"/>
  <c r="I35" i="20"/>
  <c r="G35" i="20"/>
  <c r="AD33" i="20"/>
  <c r="AF33" i="20" s="1"/>
  <c r="AD32" i="20"/>
  <c r="AF32" i="20" s="1"/>
  <c r="AD31" i="20"/>
  <c r="AD30" i="20"/>
  <c r="AF30" i="20" s="1"/>
  <c r="AD29" i="20"/>
  <c r="AD28" i="20"/>
  <c r="AF28" i="20" s="1"/>
  <c r="AD27" i="20"/>
  <c r="AF27" i="20" s="1"/>
  <c r="AD26" i="20"/>
  <c r="AD25" i="20"/>
  <c r="AF25" i="20" s="1"/>
  <c r="AD24" i="20"/>
  <c r="AF24" i="20" s="1"/>
  <c r="AD23" i="20"/>
  <c r="AF23" i="20" s="1"/>
  <c r="AD22" i="20"/>
  <c r="AF22" i="20" s="1"/>
  <c r="AD21" i="20"/>
  <c r="AF21" i="20" s="1"/>
  <c r="AD20" i="20"/>
  <c r="AF20" i="20" s="1"/>
  <c r="AD19" i="20"/>
  <c r="AF19" i="20" s="1"/>
  <c r="AD18" i="20"/>
  <c r="AF18" i="20" s="1"/>
  <c r="AD17" i="20"/>
  <c r="AD16" i="20"/>
  <c r="AF16" i="20" s="1"/>
  <c r="AD15" i="20"/>
  <c r="AF15" i="20" s="1"/>
  <c r="AD14" i="20"/>
  <c r="AF14" i="20" s="1"/>
  <c r="AD13" i="20"/>
  <c r="AF13" i="20" s="1"/>
  <c r="AD12" i="20"/>
  <c r="AF12" i="20" s="1"/>
  <c r="AD11" i="20"/>
  <c r="AF11" i="20" s="1"/>
  <c r="AD10" i="20"/>
  <c r="AF10" i="20" s="1"/>
  <c r="AD9" i="20"/>
  <c r="AF9" i="20" s="1"/>
  <c r="AD8" i="20"/>
  <c r="AF8" i="20" s="1"/>
  <c r="AD7" i="20"/>
  <c r="AF7" i="20" s="1"/>
  <c r="AD6" i="20"/>
  <c r="AF6" i="20" s="1"/>
  <c r="AC323" i="19"/>
  <c r="AA323" i="19"/>
  <c r="Y323" i="19"/>
  <c r="W323" i="19"/>
  <c r="U323" i="19"/>
  <c r="S323" i="19"/>
  <c r="Q323" i="19"/>
  <c r="O323" i="19"/>
  <c r="M323" i="19"/>
  <c r="K323" i="19"/>
  <c r="I323" i="19"/>
  <c r="G323" i="19"/>
  <c r="AD321" i="19"/>
  <c r="AD320" i="19"/>
  <c r="AD319" i="19"/>
  <c r="AD318" i="19"/>
  <c r="AD317" i="19"/>
  <c r="AD316" i="19"/>
  <c r="AD315" i="19"/>
  <c r="AD314" i="19"/>
  <c r="AD313" i="19"/>
  <c r="AD312" i="19"/>
  <c r="AD311" i="19"/>
  <c r="AD310" i="19"/>
  <c r="AD309" i="19"/>
  <c r="AD308" i="19"/>
  <c r="AD307" i="19"/>
  <c r="AD306" i="19"/>
  <c r="AD305" i="19"/>
  <c r="AD304" i="19"/>
  <c r="AD303" i="19"/>
  <c r="AD302" i="19"/>
  <c r="AD301" i="19"/>
  <c r="AD300" i="19"/>
  <c r="AD299" i="19"/>
  <c r="AD298" i="19"/>
  <c r="AD297" i="19"/>
  <c r="AD296" i="19"/>
  <c r="AD295" i="19"/>
  <c r="AD294" i="19"/>
  <c r="AD323" i="19" s="1"/>
  <c r="AC287" i="19"/>
  <c r="AA287" i="19"/>
  <c r="Y287" i="19"/>
  <c r="W287" i="19"/>
  <c r="U287" i="19"/>
  <c r="S287" i="19"/>
  <c r="Q287" i="19"/>
  <c r="O287" i="19"/>
  <c r="M287" i="19"/>
  <c r="K287" i="19"/>
  <c r="I287" i="19"/>
  <c r="G287" i="19"/>
  <c r="AD285" i="19"/>
  <c r="AD284" i="19"/>
  <c r="AD283" i="19"/>
  <c r="AD282" i="19"/>
  <c r="AD281" i="19"/>
  <c r="AD280" i="19"/>
  <c r="AD279" i="19"/>
  <c r="AD278" i="19"/>
  <c r="AD277" i="19"/>
  <c r="AD276" i="19"/>
  <c r="AD275" i="19"/>
  <c r="AD274" i="19"/>
  <c r="AD273" i="19"/>
  <c r="AD272" i="19"/>
  <c r="AD271" i="19"/>
  <c r="AD270" i="19"/>
  <c r="AD269" i="19"/>
  <c r="AD268" i="19"/>
  <c r="AD267" i="19"/>
  <c r="AD266" i="19"/>
  <c r="AD265" i="19"/>
  <c r="AD264" i="19"/>
  <c r="AD263" i="19"/>
  <c r="AD262" i="19"/>
  <c r="AD261" i="19"/>
  <c r="AD260" i="19"/>
  <c r="AD259" i="19"/>
  <c r="AD258" i="19"/>
  <c r="AD287" i="19" s="1"/>
  <c r="AC251" i="19"/>
  <c r="AA251" i="19"/>
  <c r="Y251" i="19"/>
  <c r="W251" i="19"/>
  <c r="U251" i="19"/>
  <c r="S251" i="19"/>
  <c r="Q251" i="19"/>
  <c r="O251" i="19"/>
  <c r="M251" i="19"/>
  <c r="K251" i="19"/>
  <c r="I251" i="19"/>
  <c r="G251" i="19"/>
  <c r="AD249" i="19"/>
  <c r="AD248" i="19"/>
  <c r="AD247" i="19"/>
  <c r="AD246" i="19"/>
  <c r="AD245" i="19"/>
  <c r="AD244" i="19"/>
  <c r="AD243" i="19"/>
  <c r="AD242" i="19"/>
  <c r="AD241" i="19"/>
  <c r="AD240" i="19"/>
  <c r="AD239" i="19"/>
  <c r="AD238" i="19"/>
  <c r="AD237" i="19"/>
  <c r="AD236" i="19"/>
  <c r="AD235" i="19"/>
  <c r="AD234" i="19"/>
  <c r="AD233" i="19"/>
  <c r="AD232" i="19"/>
  <c r="AD231" i="19"/>
  <c r="AD230" i="19"/>
  <c r="AD229" i="19"/>
  <c r="AD228" i="19"/>
  <c r="AD227" i="19"/>
  <c r="AD226" i="19"/>
  <c r="AD225" i="19"/>
  <c r="AD224" i="19"/>
  <c r="AD223" i="19"/>
  <c r="AD222" i="19"/>
  <c r="AD251" i="19" s="1"/>
  <c r="AC215" i="19"/>
  <c r="AA215" i="19"/>
  <c r="Y215" i="19"/>
  <c r="W215" i="19"/>
  <c r="U215" i="19"/>
  <c r="S215" i="19"/>
  <c r="Q215" i="19"/>
  <c r="O215" i="19"/>
  <c r="M215" i="19"/>
  <c r="K215" i="19"/>
  <c r="I215" i="19"/>
  <c r="G215" i="19"/>
  <c r="AD213" i="19"/>
  <c r="AD212" i="19"/>
  <c r="AD211" i="19"/>
  <c r="AD210" i="19"/>
  <c r="AD209" i="19"/>
  <c r="AD208" i="19"/>
  <c r="AD207" i="19"/>
  <c r="AD206" i="19"/>
  <c r="AD205" i="19"/>
  <c r="AD204" i="19"/>
  <c r="AD203" i="19"/>
  <c r="AD202" i="19"/>
  <c r="AD201" i="19"/>
  <c r="AD200" i="19"/>
  <c r="AD199" i="19"/>
  <c r="AD198" i="19"/>
  <c r="AD197" i="19"/>
  <c r="AD196" i="19"/>
  <c r="AD195" i="19"/>
  <c r="AD194" i="19"/>
  <c r="AD193" i="19"/>
  <c r="AD192" i="19"/>
  <c r="AD191" i="19"/>
  <c r="AD190" i="19"/>
  <c r="AD189" i="19"/>
  <c r="AD188" i="19"/>
  <c r="AD187" i="19"/>
  <c r="AD186" i="19"/>
  <c r="AD215" i="19" s="1"/>
  <c r="AC179" i="19"/>
  <c r="AA179" i="19"/>
  <c r="Y179" i="19"/>
  <c r="W179" i="19"/>
  <c r="U179" i="19"/>
  <c r="S179" i="19"/>
  <c r="Q179" i="19"/>
  <c r="O179" i="19"/>
  <c r="M179" i="19"/>
  <c r="K179" i="19"/>
  <c r="I179" i="19"/>
  <c r="G179" i="19"/>
  <c r="AD177" i="19"/>
  <c r="AD176" i="19"/>
  <c r="AD175" i="19"/>
  <c r="AD174" i="19"/>
  <c r="AD173" i="19"/>
  <c r="AD172" i="19"/>
  <c r="AD171" i="19"/>
  <c r="AD170" i="19"/>
  <c r="AD169" i="19"/>
  <c r="AD168" i="19"/>
  <c r="AD167" i="19"/>
  <c r="AD166" i="19"/>
  <c r="AD165" i="19"/>
  <c r="AD164" i="19"/>
  <c r="AD163" i="19"/>
  <c r="AD162" i="19"/>
  <c r="AD161" i="19"/>
  <c r="AD160" i="19"/>
  <c r="AD159" i="19"/>
  <c r="AD158" i="19"/>
  <c r="AD157" i="19"/>
  <c r="AD156" i="19"/>
  <c r="AD155" i="19"/>
  <c r="AD154" i="19"/>
  <c r="AD153" i="19"/>
  <c r="AD152" i="19"/>
  <c r="AD151" i="19"/>
  <c r="AD150" i="19"/>
  <c r="AD179" i="19" s="1"/>
  <c r="AC143" i="19"/>
  <c r="AA143" i="19"/>
  <c r="Y143" i="19"/>
  <c r="W143" i="19"/>
  <c r="U143" i="19"/>
  <c r="S143" i="19"/>
  <c r="Q143" i="19"/>
  <c r="O143" i="19"/>
  <c r="M143" i="19"/>
  <c r="K143" i="19"/>
  <c r="I143" i="19"/>
  <c r="G143" i="19"/>
  <c r="AD141" i="19"/>
  <c r="AD140" i="19"/>
  <c r="AD139" i="19"/>
  <c r="AD138" i="19"/>
  <c r="AD137" i="19"/>
  <c r="AD136" i="19"/>
  <c r="AD135" i="19"/>
  <c r="AD134" i="19"/>
  <c r="AD133" i="19"/>
  <c r="AD132" i="19"/>
  <c r="AD131" i="19"/>
  <c r="AD130" i="19"/>
  <c r="AD129" i="19"/>
  <c r="AD128" i="19"/>
  <c r="AD127" i="19"/>
  <c r="AD126" i="19"/>
  <c r="AD125" i="19"/>
  <c r="AD124" i="19"/>
  <c r="AD123" i="19"/>
  <c r="AD122" i="19"/>
  <c r="AD121" i="19"/>
  <c r="AD120" i="19"/>
  <c r="AD119" i="19"/>
  <c r="AD118" i="19"/>
  <c r="AD117" i="19"/>
  <c r="AD116" i="19"/>
  <c r="AD115" i="19"/>
  <c r="AD114" i="19"/>
  <c r="AD143" i="19" s="1"/>
  <c r="AC107" i="19"/>
  <c r="AA107" i="19"/>
  <c r="Y107" i="19"/>
  <c r="W107" i="19"/>
  <c r="U107" i="19"/>
  <c r="S107" i="19"/>
  <c r="Q107" i="19"/>
  <c r="O107" i="19"/>
  <c r="M107" i="19"/>
  <c r="K107" i="19"/>
  <c r="I107" i="19"/>
  <c r="G107" i="19"/>
  <c r="AD105" i="19"/>
  <c r="AD104" i="19"/>
  <c r="AD103" i="19"/>
  <c r="AD102" i="19"/>
  <c r="AD101" i="19"/>
  <c r="AD100" i="19"/>
  <c r="AD99" i="19"/>
  <c r="AD98" i="19"/>
  <c r="AD97" i="19"/>
  <c r="AD96" i="19"/>
  <c r="AD95" i="19"/>
  <c r="AD94" i="19"/>
  <c r="AD93" i="19"/>
  <c r="AD92" i="19"/>
  <c r="AD91" i="19"/>
  <c r="AD90" i="19"/>
  <c r="AD89" i="19"/>
  <c r="AD88" i="19"/>
  <c r="AD87" i="19"/>
  <c r="AD86" i="19"/>
  <c r="AD85" i="19"/>
  <c r="AD84" i="19"/>
  <c r="AD83" i="19"/>
  <c r="AD82" i="19"/>
  <c r="AD81" i="19"/>
  <c r="AD80" i="19"/>
  <c r="AD79" i="19"/>
  <c r="AD78" i="19"/>
  <c r="AD107" i="19" s="1"/>
  <c r="AC71" i="19"/>
  <c r="AA71" i="19"/>
  <c r="Y71" i="19"/>
  <c r="W71" i="19"/>
  <c r="U71" i="19"/>
  <c r="S71" i="19"/>
  <c r="Q71" i="19"/>
  <c r="O71" i="19"/>
  <c r="M71" i="19"/>
  <c r="K71" i="19"/>
  <c r="I71" i="19"/>
  <c r="G71" i="19"/>
  <c r="AD69" i="19"/>
  <c r="AD68" i="19"/>
  <c r="AD67" i="19"/>
  <c r="AD66" i="19"/>
  <c r="AD65" i="19"/>
  <c r="AD64" i="19"/>
  <c r="AD63" i="19"/>
  <c r="AD62" i="19"/>
  <c r="AD61" i="19"/>
  <c r="AD60" i="19"/>
  <c r="AD59" i="19"/>
  <c r="AD58" i="19"/>
  <c r="AD57" i="19"/>
  <c r="AD56" i="19"/>
  <c r="AD55" i="19"/>
  <c r="AD54" i="19"/>
  <c r="AD53" i="19"/>
  <c r="AD52" i="19"/>
  <c r="AD51" i="19"/>
  <c r="AD50" i="19"/>
  <c r="AD49" i="19"/>
  <c r="AD48" i="19"/>
  <c r="AD47" i="19"/>
  <c r="AD46" i="19"/>
  <c r="AD45" i="19"/>
  <c r="AD44" i="19"/>
  <c r="AD43" i="19"/>
  <c r="AD42" i="19"/>
  <c r="AD71" i="19" s="1"/>
  <c r="AC35" i="19"/>
  <c r="AA35" i="19"/>
  <c r="Y35" i="19"/>
  <c r="W35" i="19"/>
  <c r="U35" i="19"/>
  <c r="S35" i="19"/>
  <c r="Q35" i="19"/>
  <c r="O35" i="19"/>
  <c r="M35" i="19"/>
  <c r="K35" i="19"/>
  <c r="I35" i="19"/>
  <c r="G35" i="19"/>
  <c r="AD33" i="19"/>
  <c r="AF33" i="19" s="1"/>
  <c r="AD32" i="19"/>
  <c r="AF32" i="19" s="1"/>
  <c r="AD31" i="19"/>
  <c r="AF31" i="19" s="1"/>
  <c r="AD30" i="19"/>
  <c r="AF30" i="19" s="1"/>
  <c r="AD29" i="19"/>
  <c r="AF29" i="19" s="1"/>
  <c r="AD28" i="19"/>
  <c r="AF28" i="19" s="1"/>
  <c r="AD27" i="19"/>
  <c r="AF27" i="19" s="1"/>
  <c r="AD26" i="19"/>
  <c r="AD25" i="19"/>
  <c r="AF25" i="19" s="1"/>
  <c r="AD24" i="19"/>
  <c r="AF24" i="19" s="1"/>
  <c r="AD23" i="19"/>
  <c r="AF23" i="19" s="1"/>
  <c r="AD22" i="19"/>
  <c r="AF22" i="19" s="1"/>
  <c r="AD21" i="19"/>
  <c r="AF21" i="19" s="1"/>
  <c r="AD20" i="19"/>
  <c r="AF20" i="19" s="1"/>
  <c r="AD19" i="19"/>
  <c r="AF19" i="19" s="1"/>
  <c r="AD18" i="19"/>
  <c r="AF18" i="19" s="1"/>
  <c r="AD17" i="19"/>
  <c r="AF17" i="19" s="1"/>
  <c r="AD16" i="19"/>
  <c r="AF16" i="19" s="1"/>
  <c r="AD15" i="19"/>
  <c r="AF15" i="19" s="1"/>
  <c r="AD14" i="19"/>
  <c r="AF14" i="19" s="1"/>
  <c r="AD13" i="19"/>
  <c r="AF13" i="19" s="1"/>
  <c r="AD12" i="19"/>
  <c r="AF12" i="19" s="1"/>
  <c r="AD11" i="19"/>
  <c r="AF11" i="19" s="1"/>
  <c r="AD10" i="19"/>
  <c r="AF10" i="19" s="1"/>
  <c r="AD9" i="19"/>
  <c r="AF9" i="19" s="1"/>
  <c r="AD8" i="19"/>
  <c r="AF8" i="19" s="1"/>
  <c r="AD7" i="19"/>
  <c r="AF7" i="19" s="1"/>
  <c r="AD6" i="19"/>
  <c r="AF6" i="19" s="1"/>
  <c r="AC323" i="18"/>
  <c r="AA323" i="18"/>
  <c r="Y323" i="18"/>
  <c r="W323" i="18"/>
  <c r="U323" i="18"/>
  <c r="S323" i="18"/>
  <c r="Q323" i="18"/>
  <c r="O323" i="18"/>
  <c r="M323" i="18"/>
  <c r="K323" i="18"/>
  <c r="I323" i="18"/>
  <c r="G323" i="18"/>
  <c r="AD321" i="18"/>
  <c r="AD320" i="18"/>
  <c r="AD319" i="18"/>
  <c r="AD318" i="18"/>
  <c r="AD317" i="18"/>
  <c r="AD316" i="18"/>
  <c r="AD315" i="18"/>
  <c r="AD314" i="18"/>
  <c r="AD313" i="18"/>
  <c r="AD312" i="18"/>
  <c r="AD311" i="18"/>
  <c r="AD310" i="18"/>
  <c r="AD309" i="18"/>
  <c r="AD308" i="18"/>
  <c r="AD307" i="18"/>
  <c r="AD306" i="18"/>
  <c r="AD305" i="18"/>
  <c r="AD304" i="18"/>
  <c r="AD303" i="18"/>
  <c r="AD302" i="18"/>
  <c r="AD301" i="18"/>
  <c r="AD300" i="18"/>
  <c r="AD299" i="18"/>
  <c r="AD298" i="18"/>
  <c r="AD297" i="18"/>
  <c r="AD296" i="18"/>
  <c r="AD295" i="18"/>
  <c r="AD294" i="18"/>
  <c r="AD323" i="18" s="1"/>
  <c r="AC287" i="18"/>
  <c r="AA287" i="18"/>
  <c r="Y287" i="18"/>
  <c r="W287" i="18"/>
  <c r="U287" i="18"/>
  <c r="S287" i="18"/>
  <c r="Q287" i="18"/>
  <c r="O287" i="18"/>
  <c r="M287" i="18"/>
  <c r="K287" i="18"/>
  <c r="I287" i="18"/>
  <c r="G287" i="18"/>
  <c r="AD285" i="18"/>
  <c r="AD284" i="18"/>
  <c r="AD283" i="18"/>
  <c r="AD282" i="18"/>
  <c r="AD281" i="18"/>
  <c r="AD280" i="18"/>
  <c r="AD279" i="18"/>
  <c r="AD278" i="18"/>
  <c r="AD277" i="18"/>
  <c r="AD276" i="18"/>
  <c r="AD275" i="18"/>
  <c r="AD274" i="18"/>
  <c r="AD273" i="18"/>
  <c r="AD272" i="18"/>
  <c r="AD271" i="18"/>
  <c r="AD270" i="18"/>
  <c r="AD269" i="18"/>
  <c r="AD268" i="18"/>
  <c r="AD267" i="18"/>
  <c r="AD266" i="18"/>
  <c r="AD265" i="18"/>
  <c r="AD264" i="18"/>
  <c r="AD263" i="18"/>
  <c r="AD262" i="18"/>
  <c r="AD261" i="18"/>
  <c r="AD260" i="18"/>
  <c r="AD259" i="18"/>
  <c r="AD258" i="18"/>
  <c r="AD287" i="18" s="1"/>
  <c r="AC251" i="18"/>
  <c r="AA251" i="18"/>
  <c r="Y251" i="18"/>
  <c r="W251" i="18"/>
  <c r="U251" i="18"/>
  <c r="S251" i="18"/>
  <c r="Q251" i="18"/>
  <c r="O251" i="18"/>
  <c r="M251" i="18"/>
  <c r="K251" i="18"/>
  <c r="I251" i="18"/>
  <c r="G251" i="18"/>
  <c r="AD249" i="18"/>
  <c r="AD248" i="18"/>
  <c r="AD247" i="18"/>
  <c r="AD246" i="18"/>
  <c r="AD245" i="18"/>
  <c r="AD244" i="18"/>
  <c r="AD243" i="18"/>
  <c r="AD242" i="18"/>
  <c r="AD241" i="18"/>
  <c r="AD240" i="18"/>
  <c r="AD239" i="18"/>
  <c r="AD238" i="18"/>
  <c r="AD237" i="18"/>
  <c r="AD236" i="18"/>
  <c r="AD235" i="18"/>
  <c r="AD234" i="18"/>
  <c r="AD233" i="18"/>
  <c r="AD232" i="18"/>
  <c r="AD231" i="18"/>
  <c r="AD230" i="18"/>
  <c r="AD229" i="18"/>
  <c r="AD228" i="18"/>
  <c r="AD227" i="18"/>
  <c r="AD226" i="18"/>
  <c r="AD225" i="18"/>
  <c r="AD224" i="18"/>
  <c r="AD223" i="18"/>
  <c r="AD222" i="18"/>
  <c r="AD251" i="18" s="1"/>
  <c r="AC215" i="18"/>
  <c r="AA215" i="18"/>
  <c r="Y215" i="18"/>
  <c r="W215" i="18"/>
  <c r="U215" i="18"/>
  <c r="S215" i="18"/>
  <c r="Q215" i="18"/>
  <c r="O215" i="18"/>
  <c r="M215" i="18"/>
  <c r="K215" i="18"/>
  <c r="I215" i="18"/>
  <c r="G215" i="18"/>
  <c r="AD213" i="18"/>
  <c r="AD212" i="18"/>
  <c r="AD211" i="18"/>
  <c r="AD210" i="18"/>
  <c r="AD209" i="18"/>
  <c r="AD208" i="18"/>
  <c r="AD207" i="18"/>
  <c r="AD206" i="18"/>
  <c r="AD205" i="18"/>
  <c r="AD204" i="18"/>
  <c r="AD203" i="18"/>
  <c r="AD202" i="18"/>
  <c r="AD201" i="18"/>
  <c r="AD200" i="18"/>
  <c r="AD199" i="18"/>
  <c r="AD198" i="18"/>
  <c r="AD197" i="18"/>
  <c r="AD196" i="18"/>
  <c r="AD195" i="18"/>
  <c r="AD194" i="18"/>
  <c r="AD193" i="18"/>
  <c r="AD192" i="18"/>
  <c r="AD191" i="18"/>
  <c r="AD190" i="18"/>
  <c r="AD189" i="18"/>
  <c r="AD188" i="18"/>
  <c r="AD187" i="18"/>
  <c r="AD186" i="18"/>
  <c r="AD215" i="18" s="1"/>
  <c r="AC179" i="18"/>
  <c r="AA179" i="18"/>
  <c r="Y179" i="18"/>
  <c r="W179" i="18"/>
  <c r="U179" i="18"/>
  <c r="S179" i="18"/>
  <c r="Q179" i="18"/>
  <c r="O179" i="18"/>
  <c r="M179" i="18"/>
  <c r="K179" i="18"/>
  <c r="I179" i="18"/>
  <c r="G179" i="18"/>
  <c r="AD177" i="18"/>
  <c r="AD176" i="18"/>
  <c r="AD175" i="18"/>
  <c r="AD174" i="18"/>
  <c r="AD173" i="18"/>
  <c r="AD172" i="18"/>
  <c r="AD171" i="18"/>
  <c r="AD170" i="18"/>
  <c r="AD169" i="18"/>
  <c r="AD168" i="18"/>
  <c r="AD167" i="18"/>
  <c r="AD166" i="18"/>
  <c r="AD165" i="18"/>
  <c r="AD164" i="18"/>
  <c r="AD163" i="18"/>
  <c r="AD162" i="18"/>
  <c r="AD161" i="18"/>
  <c r="AD160" i="18"/>
  <c r="AD159" i="18"/>
  <c r="AD158" i="18"/>
  <c r="AD157" i="18"/>
  <c r="AD156" i="18"/>
  <c r="AD155" i="18"/>
  <c r="AD154" i="18"/>
  <c r="AD153" i="18"/>
  <c r="AD152" i="18"/>
  <c r="AD151" i="18"/>
  <c r="AD150" i="18"/>
  <c r="AD179" i="18" s="1"/>
  <c r="AC143" i="18"/>
  <c r="AA143" i="18"/>
  <c r="Y143" i="18"/>
  <c r="W143" i="18"/>
  <c r="U143" i="18"/>
  <c r="S143" i="18"/>
  <c r="Q143" i="18"/>
  <c r="O143" i="18"/>
  <c r="M143" i="18"/>
  <c r="K143" i="18"/>
  <c r="I143" i="18"/>
  <c r="G143" i="18"/>
  <c r="AD141" i="18"/>
  <c r="AD140" i="18"/>
  <c r="AD139" i="18"/>
  <c r="AD138" i="18"/>
  <c r="AD137" i="18"/>
  <c r="AD136" i="18"/>
  <c r="AD135" i="18"/>
  <c r="AD134" i="18"/>
  <c r="AD133" i="18"/>
  <c r="AD132" i="18"/>
  <c r="AD131" i="18"/>
  <c r="AD130" i="18"/>
  <c r="AD129" i="18"/>
  <c r="AD128" i="18"/>
  <c r="AD127" i="18"/>
  <c r="AD126" i="18"/>
  <c r="AD125" i="18"/>
  <c r="AD124" i="18"/>
  <c r="AD123" i="18"/>
  <c r="AD122" i="18"/>
  <c r="AD121" i="18"/>
  <c r="AD120" i="18"/>
  <c r="AD119" i="18"/>
  <c r="AD118" i="18"/>
  <c r="AD117" i="18"/>
  <c r="AD116" i="18"/>
  <c r="AD115" i="18"/>
  <c r="AD114" i="18"/>
  <c r="AD143" i="18" s="1"/>
  <c r="AC107" i="18"/>
  <c r="AA107" i="18"/>
  <c r="Y107" i="18"/>
  <c r="W107" i="18"/>
  <c r="U107" i="18"/>
  <c r="S107" i="18"/>
  <c r="Q107" i="18"/>
  <c r="O107" i="18"/>
  <c r="M107" i="18"/>
  <c r="K107" i="18"/>
  <c r="I107" i="18"/>
  <c r="G107" i="18"/>
  <c r="AD105" i="18"/>
  <c r="AD104" i="18"/>
  <c r="AD103" i="18"/>
  <c r="AD102" i="18"/>
  <c r="AD101" i="18"/>
  <c r="AD100" i="18"/>
  <c r="AD99" i="18"/>
  <c r="AD98" i="18"/>
  <c r="AD97" i="18"/>
  <c r="AD96" i="18"/>
  <c r="AD95" i="18"/>
  <c r="AD94" i="18"/>
  <c r="AD93" i="18"/>
  <c r="AD92" i="18"/>
  <c r="AD91" i="18"/>
  <c r="AD90" i="18"/>
  <c r="AD89" i="18"/>
  <c r="AD88" i="18"/>
  <c r="AD87" i="18"/>
  <c r="AD86" i="18"/>
  <c r="AD85" i="18"/>
  <c r="AD84" i="18"/>
  <c r="AD83" i="18"/>
  <c r="AD82" i="18"/>
  <c r="AD81" i="18"/>
  <c r="AD80" i="18"/>
  <c r="AD79" i="18"/>
  <c r="AD78" i="18"/>
  <c r="AD107" i="18" s="1"/>
  <c r="AC71" i="18"/>
  <c r="AA71" i="18"/>
  <c r="Y71" i="18"/>
  <c r="W71" i="18"/>
  <c r="U71" i="18"/>
  <c r="S71" i="18"/>
  <c r="Q71" i="18"/>
  <c r="O71" i="18"/>
  <c r="M71" i="18"/>
  <c r="K71" i="18"/>
  <c r="I71" i="18"/>
  <c r="G71" i="18"/>
  <c r="AD69" i="18"/>
  <c r="AD68" i="18"/>
  <c r="AD67" i="18"/>
  <c r="AD66" i="18"/>
  <c r="AD65" i="18"/>
  <c r="AD64" i="18"/>
  <c r="AD63" i="18"/>
  <c r="AD62" i="18"/>
  <c r="AD61" i="18"/>
  <c r="AD60" i="18"/>
  <c r="AD59" i="18"/>
  <c r="AD58" i="18"/>
  <c r="AD57" i="18"/>
  <c r="AD56" i="18"/>
  <c r="AD55" i="18"/>
  <c r="AD54" i="18"/>
  <c r="AD53" i="18"/>
  <c r="AD52" i="18"/>
  <c r="AD51" i="18"/>
  <c r="AD50" i="18"/>
  <c r="AD49" i="18"/>
  <c r="AD48" i="18"/>
  <c r="AD47" i="18"/>
  <c r="AD46" i="18"/>
  <c r="AD45" i="18"/>
  <c r="AD44" i="18"/>
  <c r="AD43" i="18"/>
  <c r="AD42" i="18"/>
  <c r="AD71" i="18" s="1"/>
  <c r="AC35" i="18"/>
  <c r="AA35" i="18"/>
  <c r="Y35" i="18"/>
  <c r="W35" i="18"/>
  <c r="U35" i="18"/>
  <c r="S35" i="18"/>
  <c r="Q35" i="18"/>
  <c r="O35" i="18"/>
  <c r="M35" i="18"/>
  <c r="K35" i="18"/>
  <c r="I35" i="18"/>
  <c r="G35" i="18"/>
  <c r="AD33" i="18"/>
  <c r="AF33" i="18" s="1"/>
  <c r="AD32" i="18"/>
  <c r="AF32" i="18" s="1"/>
  <c r="AD31" i="18"/>
  <c r="AF31" i="18" s="1"/>
  <c r="AD30" i="18"/>
  <c r="AF30" i="18" s="1"/>
  <c r="AD29" i="18"/>
  <c r="AD28" i="18"/>
  <c r="AF28" i="18" s="1"/>
  <c r="AD27" i="18"/>
  <c r="AF27" i="18" s="1"/>
  <c r="AD26" i="18"/>
  <c r="AF26" i="18" s="1"/>
  <c r="AD25" i="18"/>
  <c r="AF25" i="18" s="1"/>
  <c r="AD24" i="18"/>
  <c r="AF24" i="18" s="1"/>
  <c r="AD23" i="18"/>
  <c r="AF23" i="18" s="1"/>
  <c r="AD22" i="18"/>
  <c r="AF22" i="18" s="1"/>
  <c r="AD21" i="18"/>
  <c r="AF21" i="18" s="1"/>
  <c r="AD20" i="18"/>
  <c r="AF20" i="18" s="1"/>
  <c r="AD19" i="18"/>
  <c r="AF19" i="18" s="1"/>
  <c r="AD18" i="18"/>
  <c r="AF18" i="18" s="1"/>
  <c r="AD17" i="18"/>
  <c r="AF17" i="18" s="1"/>
  <c r="AD16" i="18"/>
  <c r="AF16" i="18" s="1"/>
  <c r="AD15" i="18"/>
  <c r="AF15" i="18" s="1"/>
  <c r="AD14" i="18"/>
  <c r="AF14" i="18" s="1"/>
  <c r="AD13" i="18"/>
  <c r="AF13" i="18" s="1"/>
  <c r="AD12" i="18"/>
  <c r="AF12" i="18" s="1"/>
  <c r="AD11" i="18"/>
  <c r="AF11" i="18" s="1"/>
  <c r="AD10" i="18"/>
  <c r="AF10" i="18" s="1"/>
  <c r="AD9" i="18"/>
  <c r="AF9" i="18" s="1"/>
  <c r="AD8" i="18"/>
  <c r="AF8" i="18" s="1"/>
  <c r="AD7" i="18"/>
  <c r="AF7" i="18" s="1"/>
  <c r="AD6" i="18"/>
  <c r="AF6" i="18" s="1"/>
  <c r="AC323" i="17"/>
  <c r="AA323" i="17"/>
  <c r="Y323" i="17"/>
  <c r="W323" i="17"/>
  <c r="U323" i="17"/>
  <c r="S323" i="17"/>
  <c r="Q323" i="17"/>
  <c r="O323" i="17"/>
  <c r="M323" i="17"/>
  <c r="K323" i="17"/>
  <c r="I323" i="17"/>
  <c r="G323" i="17"/>
  <c r="AD321" i="17"/>
  <c r="AD320" i="17"/>
  <c r="AD319" i="17"/>
  <c r="AD318" i="17"/>
  <c r="AD317" i="17"/>
  <c r="AD316" i="17"/>
  <c r="AD315" i="17"/>
  <c r="AD314" i="17"/>
  <c r="AD313" i="17"/>
  <c r="AD312" i="17"/>
  <c r="AD311" i="17"/>
  <c r="AD310" i="17"/>
  <c r="AD309" i="17"/>
  <c r="AD308" i="17"/>
  <c r="AD307" i="17"/>
  <c r="AD306" i="17"/>
  <c r="AD305" i="17"/>
  <c r="AD304" i="17"/>
  <c r="AD303" i="17"/>
  <c r="AD302" i="17"/>
  <c r="AD301" i="17"/>
  <c r="AD300" i="17"/>
  <c r="AD299" i="17"/>
  <c r="AD298" i="17"/>
  <c r="AD297" i="17"/>
  <c r="AD296" i="17"/>
  <c r="AD295" i="17"/>
  <c r="AD294" i="17"/>
  <c r="AD323" i="17" s="1"/>
  <c r="AC287" i="17"/>
  <c r="AA287" i="17"/>
  <c r="Y287" i="17"/>
  <c r="W287" i="17"/>
  <c r="U287" i="17"/>
  <c r="S287" i="17"/>
  <c r="Q287" i="17"/>
  <c r="O287" i="17"/>
  <c r="M287" i="17"/>
  <c r="K287" i="17"/>
  <c r="I287" i="17"/>
  <c r="G287" i="17"/>
  <c r="AD285" i="17"/>
  <c r="AD284" i="17"/>
  <c r="AD283" i="17"/>
  <c r="AD282" i="17"/>
  <c r="AD281" i="17"/>
  <c r="AD280" i="17"/>
  <c r="AD279" i="17"/>
  <c r="AD278" i="17"/>
  <c r="AD277" i="17"/>
  <c r="AD276" i="17"/>
  <c r="AD275" i="17"/>
  <c r="AD274" i="17"/>
  <c r="AD273" i="17"/>
  <c r="AD272" i="17"/>
  <c r="AD271" i="17"/>
  <c r="AD270" i="17"/>
  <c r="AD269" i="17"/>
  <c r="AD268" i="17"/>
  <c r="AD267" i="17"/>
  <c r="AD266" i="17"/>
  <c r="AD265" i="17"/>
  <c r="AD264" i="17"/>
  <c r="AD263" i="17"/>
  <c r="AD262" i="17"/>
  <c r="AD261" i="17"/>
  <c r="AD260" i="17"/>
  <c r="AD259" i="17"/>
  <c r="AD258" i="17"/>
  <c r="AD287" i="17" s="1"/>
  <c r="AC251" i="17"/>
  <c r="AA251" i="17"/>
  <c r="Y251" i="17"/>
  <c r="W251" i="17"/>
  <c r="U251" i="17"/>
  <c r="S251" i="17"/>
  <c r="Q251" i="17"/>
  <c r="O251" i="17"/>
  <c r="M251" i="17"/>
  <c r="K251" i="17"/>
  <c r="I251" i="17"/>
  <c r="G251" i="17"/>
  <c r="AD249" i="17"/>
  <c r="AD248" i="17"/>
  <c r="AD247" i="17"/>
  <c r="AD246" i="17"/>
  <c r="AD245" i="17"/>
  <c r="AD244" i="17"/>
  <c r="AD243" i="17"/>
  <c r="AD242" i="17"/>
  <c r="AD241" i="17"/>
  <c r="AD240" i="17"/>
  <c r="AD239" i="17"/>
  <c r="AD238" i="17"/>
  <c r="AD237" i="17"/>
  <c r="AD236" i="17"/>
  <c r="AD235" i="17"/>
  <c r="AD234" i="17"/>
  <c r="AD233" i="17"/>
  <c r="AD232" i="17"/>
  <c r="AD231" i="17"/>
  <c r="AD230" i="17"/>
  <c r="AD229" i="17"/>
  <c r="AD228" i="17"/>
  <c r="AD227" i="17"/>
  <c r="AD226" i="17"/>
  <c r="AD225" i="17"/>
  <c r="AD224" i="17"/>
  <c r="AD223" i="17"/>
  <c r="AD222" i="17"/>
  <c r="AD251" i="17" s="1"/>
  <c r="AC215" i="17"/>
  <c r="AA215" i="17"/>
  <c r="Y215" i="17"/>
  <c r="W215" i="17"/>
  <c r="U215" i="17"/>
  <c r="S215" i="17"/>
  <c r="Q215" i="17"/>
  <c r="O215" i="17"/>
  <c r="M215" i="17"/>
  <c r="K215" i="17"/>
  <c r="I215" i="17"/>
  <c r="G215" i="17"/>
  <c r="AD213" i="17"/>
  <c r="AD212" i="17"/>
  <c r="AD211" i="17"/>
  <c r="AD210" i="17"/>
  <c r="AD209" i="17"/>
  <c r="AD208" i="17"/>
  <c r="AD207" i="17"/>
  <c r="AD206" i="17"/>
  <c r="AD205" i="17"/>
  <c r="AD204" i="17"/>
  <c r="AD203" i="17"/>
  <c r="AD202" i="17"/>
  <c r="AD201" i="17"/>
  <c r="AD200" i="17"/>
  <c r="AD199" i="17"/>
  <c r="AD198" i="17"/>
  <c r="AD197" i="17"/>
  <c r="AD196" i="17"/>
  <c r="AD195" i="17"/>
  <c r="AD194" i="17"/>
  <c r="AD193" i="17"/>
  <c r="AD192" i="17"/>
  <c r="AD191" i="17"/>
  <c r="AD190" i="17"/>
  <c r="AD189" i="17"/>
  <c r="AD188" i="17"/>
  <c r="AD187" i="17"/>
  <c r="AD186" i="17"/>
  <c r="AD215" i="17" s="1"/>
  <c r="AC179" i="17"/>
  <c r="AA179" i="17"/>
  <c r="Y179" i="17"/>
  <c r="W179" i="17"/>
  <c r="U179" i="17"/>
  <c r="S179" i="17"/>
  <c r="Q179" i="17"/>
  <c r="O179" i="17"/>
  <c r="M179" i="17"/>
  <c r="K179" i="17"/>
  <c r="I179" i="17"/>
  <c r="G179" i="17"/>
  <c r="AD177" i="17"/>
  <c r="AD176" i="17"/>
  <c r="AD175" i="17"/>
  <c r="AD174" i="17"/>
  <c r="AD173" i="17"/>
  <c r="AD172" i="17"/>
  <c r="AD171" i="17"/>
  <c r="AD170" i="17"/>
  <c r="AD169" i="17"/>
  <c r="AD168" i="17"/>
  <c r="AD167" i="17"/>
  <c r="AD166" i="17"/>
  <c r="AD165" i="17"/>
  <c r="AD164" i="17"/>
  <c r="AD163" i="17"/>
  <c r="AD162" i="17"/>
  <c r="AD161" i="17"/>
  <c r="AD160" i="17"/>
  <c r="AD159" i="17"/>
  <c r="AD158" i="17"/>
  <c r="AD157" i="17"/>
  <c r="AD156" i="17"/>
  <c r="AD155" i="17"/>
  <c r="AD154" i="17"/>
  <c r="AD153" i="17"/>
  <c r="AD152" i="17"/>
  <c r="AD151" i="17"/>
  <c r="AD150" i="17"/>
  <c r="AD179" i="17" s="1"/>
  <c r="AC143" i="17"/>
  <c r="AA143" i="17"/>
  <c r="Y143" i="17"/>
  <c r="W143" i="17"/>
  <c r="U143" i="17"/>
  <c r="S143" i="17"/>
  <c r="Q143" i="17"/>
  <c r="O143" i="17"/>
  <c r="M143" i="17"/>
  <c r="K143" i="17"/>
  <c r="I143" i="17"/>
  <c r="G143" i="17"/>
  <c r="AD141" i="17"/>
  <c r="AD140" i="17"/>
  <c r="AD139" i="17"/>
  <c r="AD138" i="17"/>
  <c r="AD137" i="17"/>
  <c r="AD136" i="17"/>
  <c r="AD135" i="17"/>
  <c r="AD134" i="17"/>
  <c r="AD133" i="17"/>
  <c r="AD132" i="17"/>
  <c r="AD131" i="17"/>
  <c r="AD130" i="17"/>
  <c r="AD129" i="17"/>
  <c r="AD128" i="17"/>
  <c r="AD127" i="17"/>
  <c r="AD126" i="17"/>
  <c r="AD125" i="17"/>
  <c r="AD124" i="17"/>
  <c r="AD123" i="17"/>
  <c r="AD122" i="17"/>
  <c r="AD121" i="17"/>
  <c r="AD120" i="17"/>
  <c r="AD119" i="17"/>
  <c r="AD118" i="17"/>
  <c r="AD117" i="17"/>
  <c r="AD116" i="17"/>
  <c r="AD115" i="17"/>
  <c r="AD114" i="17"/>
  <c r="AD143" i="17" s="1"/>
  <c r="AC107" i="17"/>
  <c r="AA107" i="17"/>
  <c r="Y107" i="17"/>
  <c r="W107" i="17"/>
  <c r="U107" i="17"/>
  <c r="S107" i="17"/>
  <c r="Q107" i="17"/>
  <c r="O107" i="17"/>
  <c r="M107" i="17"/>
  <c r="K107" i="17"/>
  <c r="I107" i="17"/>
  <c r="G107" i="17"/>
  <c r="AD105" i="17"/>
  <c r="AD104" i="17"/>
  <c r="AD103" i="17"/>
  <c r="AD102" i="17"/>
  <c r="AD101" i="17"/>
  <c r="AD100" i="17"/>
  <c r="AD99" i="17"/>
  <c r="AD98" i="17"/>
  <c r="AD97" i="17"/>
  <c r="AD96" i="17"/>
  <c r="AD95" i="17"/>
  <c r="AD94" i="17"/>
  <c r="AD93" i="17"/>
  <c r="AD92" i="17"/>
  <c r="AD91" i="17"/>
  <c r="AD90" i="17"/>
  <c r="AD89" i="17"/>
  <c r="AD88" i="17"/>
  <c r="AD87" i="17"/>
  <c r="AD86" i="17"/>
  <c r="AD85" i="17"/>
  <c r="AD84" i="17"/>
  <c r="AD83" i="17"/>
  <c r="AD82" i="17"/>
  <c r="AD81" i="17"/>
  <c r="AD80" i="17"/>
  <c r="AD79" i="17"/>
  <c r="AD78" i="17"/>
  <c r="AD107" i="17" s="1"/>
  <c r="AC71" i="17"/>
  <c r="AA71" i="17"/>
  <c r="Y71" i="17"/>
  <c r="W71" i="17"/>
  <c r="U71" i="17"/>
  <c r="S71" i="17"/>
  <c r="Q71" i="17"/>
  <c r="O71" i="17"/>
  <c r="M71" i="17"/>
  <c r="K71" i="17"/>
  <c r="I71" i="17"/>
  <c r="G71" i="17"/>
  <c r="AD69" i="17"/>
  <c r="AD68" i="17"/>
  <c r="AD67" i="17"/>
  <c r="AD66" i="17"/>
  <c r="AD65" i="17"/>
  <c r="AD64" i="17"/>
  <c r="AD63" i="17"/>
  <c r="AD62" i="17"/>
  <c r="AD61" i="17"/>
  <c r="AD60" i="17"/>
  <c r="AD59" i="17"/>
  <c r="AD58" i="17"/>
  <c r="AD57" i="17"/>
  <c r="AD56" i="17"/>
  <c r="AD55" i="17"/>
  <c r="AD54" i="17"/>
  <c r="AD53" i="17"/>
  <c r="AD52" i="17"/>
  <c r="AD51" i="17"/>
  <c r="AD50" i="17"/>
  <c r="AD49" i="17"/>
  <c r="AD48" i="17"/>
  <c r="AD47" i="17"/>
  <c r="AD46" i="17"/>
  <c r="AD45" i="17"/>
  <c r="AD44" i="17"/>
  <c r="AD43" i="17"/>
  <c r="AD42" i="17"/>
  <c r="AD71" i="17" s="1"/>
  <c r="AC35" i="17"/>
  <c r="AA35" i="17"/>
  <c r="Y35" i="17"/>
  <c r="W35" i="17"/>
  <c r="U35" i="17"/>
  <c r="S35" i="17"/>
  <c r="Q35" i="17"/>
  <c r="O35" i="17"/>
  <c r="M35" i="17"/>
  <c r="K35" i="17"/>
  <c r="I35" i="17"/>
  <c r="G35" i="17"/>
  <c r="AD33" i="17"/>
  <c r="AF33" i="17" s="1"/>
  <c r="AD32" i="17"/>
  <c r="AF32" i="17" s="1"/>
  <c r="AD31" i="17"/>
  <c r="AF31" i="17" s="1"/>
  <c r="AD30" i="17"/>
  <c r="AF30" i="17" s="1"/>
  <c r="AD29" i="17"/>
  <c r="AF29" i="17" s="1"/>
  <c r="AD28" i="17"/>
  <c r="AF28" i="17" s="1"/>
  <c r="AD27" i="17"/>
  <c r="AF27" i="17" s="1"/>
  <c r="AD26" i="17"/>
  <c r="AF26" i="17" s="1"/>
  <c r="AD25" i="17"/>
  <c r="AF25" i="17" s="1"/>
  <c r="AD24" i="17"/>
  <c r="AD23" i="17"/>
  <c r="AF23" i="17" s="1"/>
  <c r="AD22" i="17"/>
  <c r="AD21" i="17"/>
  <c r="AF21" i="17" s="1"/>
  <c r="AD20" i="17"/>
  <c r="AF20" i="17" s="1"/>
  <c r="AD19" i="17"/>
  <c r="AF19" i="17" s="1"/>
  <c r="AD18" i="17"/>
  <c r="AF18" i="17" s="1"/>
  <c r="AD17" i="17"/>
  <c r="AF17" i="17" s="1"/>
  <c r="AD16" i="17"/>
  <c r="AF16" i="17" s="1"/>
  <c r="AD15" i="17"/>
  <c r="AF15" i="17" s="1"/>
  <c r="AD14" i="17"/>
  <c r="AF14" i="17" s="1"/>
  <c r="AD13" i="17"/>
  <c r="AF13" i="17" s="1"/>
  <c r="AD12" i="17"/>
  <c r="AF12" i="17" s="1"/>
  <c r="AD11" i="17"/>
  <c r="AF11" i="17" s="1"/>
  <c r="AD10" i="17"/>
  <c r="AF10" i="17" s="1"/>
  <c r="AD9" i="17"/>
  <c r="AF9" i="17" s="1"/>
  <c r="AD8" i="17"/>
  <c r="AF8" i="17" s="1"/>
  <c r="AD7" i="17"/>
  <c r="AF7" i="17" s="1"/>
  <c r="AD6" i="17"/>
  <c r="AF6" i="17" s="1"/>
  <c r="AC323" i="16"/>
  <c r="AA323" i="16"/>
  <c r="Y323" i="16"/>
  <c r="W323" i="16"/>
  <c r="U323" i="16"/>
  <c r="S323" i="16"/>
  <c r="Q323" i="16"/>
  <c r="O323" i="16"/>
  <c r="M323" i="16"/>
  <c r="K323" i="16"/>
  <c r="I323" i="16"/>
  <c r="G323" i="16"/>
  <c r="AD321" i="16"/>
  <c r="AD320" i="16"/>
  <c r="AD319" i="16"/>
  <c r="AD318" i="16"/>
  <c r="AD317" i="16"/>
  <c r="AD316" i="16"/>
  <c r="AD315" i="16"/>
  <c r="AD314" i="16"/>
  <c r="AD313" i="16"/>
  <c r="AD312" i="16"/>
  <c r="AD311" i="16"/>
  <c r="AD310" i="16"/>
  <c r="AD309" i="16"/>
  <c r="AD308" i="16"/>
  <c r="AD307" i="16"/>
  <c r="AD306" i="16"/>
  <c r="AD305" i="16"/>
  <c r="AD304" i="16"/>
  <c r="AD303" i="16"/>
  <c r="AD302" i="16"/>
  <c r="AF14" i="16" s="1"/>
  <c r="AD301" i="16"/>
  <c r="AD300" i="16"/>
  <c r="AD299" i="16"/>
  <c r="AD298" i="16"/>
  <c r="AD297" i="16"/>
  <c r="AD296" i="16"/>
  <c r="AD295" i="16"/>
  <c r="AD294" i="16"/>
  <c r="AD323" i="16" s="1"/>
  <c r="AC287" i="16"/>
  <c r="AA287" i="16"/>
  <c r="Y287" i="16"/>
  <c r="W287" i="16"/>
  <c r="U287" i="16"/>
  <c r="S287" i="16"/>
  <c r="Q287" i="16"/>
  <c r="O287" i="16"/>
  <c r="M287" i="16"/>
  <c r="K287" i="16"/>
  <c r="I287" i="16"/>
  <c r="G287" i="16"/>
  <c r="AD285" i="16"/>
  <c r="AD284" i="16"/>
  <c r="AD283" i="16"/>
  <c r="AD282" i="16"/>
  <c r="AD281" i="16"/>
  <c r="AD280" i="16"/>
  <c r="AD279" i="16"/>
  <c r="AD278" i="16"/>
  <c r="AD277" i="16"/>
  <c r="AD276" i="16"/>
  <c r="AD275" i="16"/>
  <c r="AD274" i="16"/>
  <c r="AD273" i="16"/>
  <c r="AD272" i="16"/>
  <c r="AD271" i="16"/>
  <c r="AD270" i="16"/>
  <c r="AD269" i="16"/>
  <c r="AD268" i="16"/>
  <c r="AD267" i="16"/>
  <c r="AD266" i="16"/>
  <c r="AD265" i="16"/>
  <c r="AD264" i="16"/>
  <c r="AD263" i="16"/>
  <c r="AD262" i="16"/>
  <c r="AD261" i="16"/>
  <c r="AD260" i="16"/>
  <c r="AD259" i="16"/>
  <c r="AD258" i="16"/>
  <c r="AD287" i="16" s="1"/>
  <c r="AC251" i="16"/>
  <c r="AA251" i="16"/>
  <c r="Y251" i="16"/>
  <c r="W251" i="16"/>
  <c r="U251" i="16"/>
  <c r="S251" i="16"/>
  <c r="Q251" i="16"/>
  <c r="O251" i="16"/>
  <c r="M251" i="16"/>
  <c r="K251" i="16"/>
  <c r="I251" i="16"/>
  <c r="G251" i="16"/>
  <c r="AD249" i="16"/>
  <c r="AD248" i="16"/>
  <c r="AD247" i="16"/>
  <c r="AD246" i="16"/>
  <c r="AD245" i="16"/>
  <c r="AD244" i="16"/>
  <c r="AD243" i="16"/>
  <c r="AD242" i="16"/>
  <c r="AD241" i="16"/>
  <c r="AD240" i="16"/>
  <c r="AD239" i="16"/>
  <c r="AD238" i="16"/>
  <c r="AD237" i="16"/>
  <c r="AD236" i="16"/>
  <c r="AD235" i="16"/>
  <c r="AD234" i="16"/>
  <c r="AD233" i="16"/>
  <c r="AD232" i="16"/>
  <c r="AD231" i="16"/>
  <c r="AD230" i="16"/>
  <c r="AD229" i="16"/>
  <c r="AD228" i="16"/>
  <c r="AD227" i="16"/>
  <c r="AD226" i="16"/>
  <c r="AD225" i="16"/>
  <c r="AD224" i="16"/>
  <c r="AD223" i="16"/>
  <c r="AD222" i="16"/>
  <c r="AD251" i="16" s="1"/>
  <c r="AC215" i="16"/>
  <c r="AA215" i="16"/>
  <c r="Y215" i="16"/>
  <c r="W215" i="16"/>
  <c r="U215" i="16"/>
  <c r="S215" i="16"/>
  <c r="Q215" i="16"/>
  <c r="O215" i="16"/>
  <c r="M215" i="16"/>
  <c r="K215" i="16"/>
  <c r="I215" i="16"/>
  <c r="G215" i="16"/>
  <c r="AD213" i="16"/>
  <c r="AD212" i="16"/>
  <c r="AD211" i="16"/>
  <c r="AD210" i="16"/>
  <c r="AD209" i="16"/>
  <c r="AD208" i="16"/>
  <c r="AD207" i="16"/>
  <c r="AD206" i="16"/>
  <c r="AD205" i="16"/>
  <c r="AD204" i="16"/>
  <c r="AD203" i="16"/>
  <c r="AD202" i="16"/>
  <c r="AD201" i="16"/>
  <c r="AD200" i="16"/>
  <c r="AD199" i="16"/>
  <c r="AD198" i="16"/>
  <c r="AD197" i="16"/>
  <c r="AD196" i="16"/>
  <c r="AD195" i="16"/>
  <c r="AD194" i="16"/>
  <c r="AD193" i="16"/>
  <c r="AD192" i="16"/>
  <c r="AD191" i="16"/>
  <c r="AD190" i="16"/>
  <c r="AD189" i="16"/>
  <c r="AD188" i="16"/>
  <c r="AD187" i="16"/>
  <c r="AD186" i="16"/>
  <c r="AD215" i="16" s="1"/>
  <c r="AC179" i="16"/>
  <c r="AA179" i="16"/>
  <c r="Y179" i="16"/>
  <c r="W179" i="16"/>
  <c r="U179" i="16"/>
  <c r="S179" i="16"/>
  <c r="Q179" i="16"/>
  <c r="O179" i="16"/>
  <c r="M179" i="16"/>
  <c r="K179" i="16"/>
  <c r="I179" i="16"/>
  <c r="G179" i="16"/>
  <c r="AD177" i="16"/>
  <c r="AD176" i="16"/>
  <c r="AD175" i="16"/>
  <c r="AD174" i="16"/>
  <c r="AD173" i="16"/>
  <c r="AD172" i="16"/>
  <c r="AD171" i="16"/>
  <c r="AD170" i="16"/>
  <c r="AD169" i="16"/>
  <c r="AD168" i="16"/>
  <c r="AD167" i="16"/>
  <c r="AD166" i="16"/>
  <c r="AD165" i="16"/>
  <c r="AD164" i="16"/>
  <c r="AD163" i="16"/>
  <c r="AD162" i="16"/>
  <c r="AD161" i="16"/>
  <c r="AD160" i="16"/>
  <c r="AD159" i="16"/>
  <c r="AD158" i="16"/>
  <c r="AD157" i="16"/>
  <c r="AD156" i="16"/>
  <c r="AD155" i="16"/>
  <c r="AD154" i="16"/>
  <c r="AD153" i="16"/>
  <c r="AD152" i="16"/>
  <c r="AD151" i="16"/>
  <c r="AD150" i="16"/>
  <c r="AD179" i="16" s="1"/>
  <c r="AC143" i="16"/>
  <c r="AA143" i="16"/>
  <c r="Y143" i="16"/>
  <c r="W143" i="16"/>
  <c r="U143" i="16"/>
  <c r="S143" i="16"/>
  <c r="Q143" i="16"/>
  <c r="O143" i="16"/>
  <c r="M143" i="16"/>
  <c r="K143" i="16"/>
  <c r="I143" i="16"/>
  <c r="G143" i="16"/>
  <c r="AD141" i="16"/>
  <c r="AD140" i="16"/>
  <c r="AD139" i="16"/>
  <c r="AD138" i="16"/>
  <c r="AD137" i="16"/>
  <c r="AD136" i="16"/>
  <c r="AD135" i="16"/>
  <c r="AD134" i="16"/>
  <c r="AD133" i="16"/>
  <c r="AD132" i="16"/>
  <c r="AD131" i="16"/>
  <c r="AD130" i="16"/>
  <c r="AD129" i="16"/>
  <c r="AD128" i="16"/>
  <c r="AD127" i="16"/>
  <c r="AD126" i="16"/>
  <c r="AD125" i="16"/>
  <c r="AD124" i="16"/>
  <c r="AD123" i="16"/>
  <c r="AD122" i="16"/>
  <c r="AD121" i="16"/>
  <c r="AD120" i="16"/>
  <c r="AD119" i="16"/>
  <c r="AD118" i="16"/>
  <c r="AD117" i="16"/>
  <c r="AD116" i="16"/>
  <c r="AD115" i="16"/>
  <c r="AD114" i="16"/>
  <c r="AD143" i="16" s="1"/>
  <c r="AC107" i="16"/>
  <c r="AA107" i="16"/>
  <c r="Y107" i="16"/>
  <c r="W107" i="16"/>
  <c r="U107" i="16"/>
  <c r="S107" i="16"/>
  <c r="Q107" i="16"/>
  <c r="O107" i="16"/>
  <c r="M107" i="16"/>
  <c r="K107" i="16"/>
  <c r="I107" i="16"/>
  <c r="G107" i="16"/>
  <c r="AD105" i="16"/>
  <c r="AD104" i="16"/>
  <c r="AD103" i="16"/>
  <c r="AD102" i="16"/>
  <c r="AD101" i="16"/>
  <c r="AD100" i="16"/>
  <c r="AD99" i="16"/>
  <c r="AD98" i="16"/>
  <c r="AD97" i="16"/>
  <c r="AD96" i="16"/>
  <c r="AD95" i="16"/>
  <c r="AD94" i="16"/>
  <c r="AD93" i="16"/>
  <c r="AD92" i="16"/>
  <c r="AD91" i="16"/>
  <c r="AD90" i="16"/>
  <c r="AD89" i="16"/>
  <c r="AD88" i="16"/>
  <c r="AD87" i="16"/>
  <c r="AD86" i="16"/>
  <c r="AD85" i="16"/>
  <c r="AD84" i="16"/>
  <c r="AD83" i="16"/>
  <c r="AD82" i="16"/>
  <c r="AD81" i="16"/>
  <c r="AD80" i="16"/>
  <c r="AD79" i="16"/>
  <c r="AD78" i="16"/>
  <c r="AD107" i="16" s="1"/>
  <c r="AC71" i="16"/>
  <c r="AA71" i="16"/>
  <c r="Y71" i="16"/>
  <c r="W71" i="16"/>
  <c r="U71" i="16"/>
  <c r="S71" i="16"/>
  <c r="Q71" i="16"/>
  <c r="O71" i="16"/>
  <c r="M71" i="16"/>
  <c r="K71" i="16"/>
  <c r="I71" i="16"/>
  <c r="G71" i="16"/>
  <c r="AD69" i="16"/>
  <c r="AD68" i="16"/>
  <c r="AD67" i="16"/>
  <c r="AD66" i="16"/>
  <c r="AD65" i="16"/>
  <c r="AD64" i="16"/>
  <c r="AD63" i="16"/>
  <c r="AD62" i="16"/>
  <c r="AD61" i="16"/>
  <c r="AD60" i="16"/>
  <c r="AD59" i="16"/>
  <c r="AD58" i="16"/>
  <c r="AD57" i="16"/>
  <c r="AD56" i="16"/>
  <c r="AD55" i="16"/>
  <c r="AD54" i="16"/>
  <c r="AD53" i="16"/>
  <c r="AD52" i="16"/>
  <c r="AD51" i="16"/>
  <c r="AD50" i="16"/>
  <c r="AD49" i="16"/>
  <c r="AD48" i="16"/>
  <c r="AD47" i="16"/>
  <c r="AD46" i="16"/>
  <c r="AD45" i="16"/>
  <c r="AD44" i="16"/>
  <c r="AD43" i="16"/>
  <c r="AD42" i="16"/>
  <c r="AD71" i="16" s="1"/>
  <c r="AC35" i="16"/>
  <c r="AA35" i="16"/>
  <c r="Y35" i="16"/>
  <c r="W35" i="16"/>
  <c r="U35" i="16"/>
  <c r="S35" i="16"/>
  <c r="Q35" i="16"/>
  <c r="O35" i="16"/>
  <c r="M35" i="16"/>
  <c r="K35" i="16"/>
  <c r="I35" i="16"/>
  <c r="G35" i="16"/>
  <c r="AD33" i="16"/>
  <c r="AF33" i="16" s="1"/>
  <c r="AD32" i="16"/>
  <c r="AF32" i="16" s="1"/>
  <c r="AD31" i="16"/>
  <c r="AF31" i="16" s="1"/>
  <c r="AD30" i="16"/>
  <c r="AD29" i="16"/>
  <c r="AF29" i="16" s="1"/>
  <c r="AD28" i="16"/>
  <c r="AF28" i="16" s="1"/>
  <c r="AD27" i="16"/>
  <c r="AF27" i="16" s="1"/>
  <c r="AD26" i="16"/>
  <c r="AF26" i="16" s="1"/>
  <c r="AD25" i="16"/>
  <c r="AF25" i="16" s="1"/>
  <c r="AD24" i="16"/>
  <c r="AF24" i="16" s="1"/>
  <c r="AD23" i="16"/>
  <c r="AF23" i="16" s="1"/>
  <c r="AD22" i="16"/>
  <c r="AF22" i="16" s="1"/>
  <c r="AD21" i="16"/>
  <c r="AF21" i="16" s="1"/>
  <c r="AD20" i="16"/>
  <c r="AD19" i="16"/>
  <c r="AF19" i="16" s="1"/>
  <c r="AD18" i="16"/>
  <c r="AF18" i="16" s="1"/>
  <c r="AD17" i="16"/>
  <c r="AF17" i="16" s="1"/>
  <c r="AD16" i="16"/>
  <c r="AF16" i="16" s="1"/>
  <c r="AD15" i="16"/>
  <c r="AF15" i="16" s="1"/>
  <c r="AD14" i="16"/>
  <c r="AD13" i="16"/>
  <c r="AF13" i="16" s="1"/>
  <c r="AD12" i="16"/>
  <c r="AF12" i="16" s="1"/>
  <c r="AD11" i="16"/>
  <c r="AF11" i="16" s="1"/>
  <c r="AD10" i="16"/>
  <c r="AF10" i="16" s="1"/>
  <c r="AD9" i="16"/>
  <c r="AF9" i="16" s="1"/>
  <c r="AD8" i="16"/>
  <c r="AF8" i="16" s="1"/>
  <c r="AD7" i="16"/>
  <c r="AF7" i="16" s="1"/>
  <c r="AD6" i="16"/>
  <c r="AF6" i="16" s="1"/>
  <c r="AC323" i="15"/>
  <c r="AA323" i="15"/>
  <c r="Y323" i="15"/>
  <c r="W323" i="15"/>
  <c r="U323" i="15"/>
  <c r="S323" i="15"/>
  <c r="Q323" i="15"/>
  <c r="O323" i="15"/>
  <c r="M323" i="15"/>
  <c r="K323" i="15"/>
  <c r="I323" i="15"/>
  <c r="G323" i="15"/>
  <c r="AD321" i="15"/>
  <c r="AD320" i="15"/>
  <c r="AD319" i="15"/>
  <c r="AD318" i="15"/>
  <c r="AD317" i="15"/>
  <c r="AD316" i="15"/>
  <c r="AD315" i="15"/>
  <c r="AD314" i="15"/>
  <c r="AD313" i="15"/>
  <c r="AD312" i="15"/>
  <c r="AD311" i="15"/>
  <c r="AD310" i="15"/>
  <c r="AD309" i="15"/>
  <c r="AD308" i="15"/>
  <c r="AD307" i="15"/>
  <c r="AD306" i="15"/>
  <c r="AD305" i="15"/>
  <c r="AD304" i="15"/>
  <c r="AD303" i="15"/>
  <c r="AD302" i="15"/>
  <c r="AD301" i="15"/>
  <c r="AD300" i="15"/>
  <c r="AD299" i="15"/>
  <c r="AD298" i="15"/>
  <c r="AD297" i="15"/>
  <c r="AD296" i="15"/>
  <c r="AD295" i="15"/>
  <c r="AD294" i="15"/>
  <c r="AD323" i="15" s="1"/>
  <c r="AC287" i="15"/>
  <c r="AA287" i="15"/>
  <c r="Y287" i="15"/>
  <c r="W287" i="15"/>
  <c r="U287" i="15"/>
  <c r="S287" i="15"/>
  <c r="Q287" i="15"/>
  <c r="O287" i="15"/>
  <c r="M287" i="15"/>
  <c r="K287" i="15"/>
  <c r="I287" i="15"/>
  <c r="G287" i="15"/>
  <c r="AD285" i="15"/>
  <c r="AD284" i="15"/>
  <c r="AD283" i="15"/>
  <c r="AD282" i="15"/>
  <c r="AD281" i="15"/>
  <c r="AD280" i="15"/>
  <c r="AD279" i="15"/>
  <c r="AD278" i="15"/>
  <c r="AD277" i="15"/>
  <c r="AD276" i="15"/>
  <c r="AD275" i="15"/>
  <c r="AD274" i="15"/>
  <c r="AD273" i="15"/>
  <c r="AD272" i="15"/>
  <c r="AD271" i="15"/>
  <c r="AD270" i="15"/>
  <c r="AD269" i="15"/>
  <c r="AD268" i="15"/>
  <c r="AD267" i="15"/>
  <c r="AD266" i="15"/>
  <c r="AD265" i="15"/>
  <c r="AD264" i="15"/>
  <c r="AD263" i="15"/>
  <c r="AD262" i="15"/>
  <c r="AD261" i="15"/>
  <c r="AD260" i="15"/>
  <c r="AD259" i="15"/>
  <c r="AD258" i="15"/>
  <c r="AD287" i="15" s="1"/>
  <c r="AC251" i="15"/>
  <c r="AA251" i="15"/>
  <c r="Y251" i="15"/>
  <c r="W251" i="15"/>
  <c r="U251" i="15"/>
  <c r="S251" i="15"/>
  <c r="Q251" i="15"/>
  <c r="O251" i="15"/>
  <c r="M251" i="15"/>
  <c r="K251" i="15"/>
  <c r="I251" i="15"/>
  <c r="G251" i="15"/>
  <c r="AD249" i="15"/>
  <c r="AD248" i="15"/>
  <c r="AD247" i="15"/>
  <c r="AD246" i="15"/>
  <c r="AD245" i="15"/>
  <c r="AD244" i="15"/>
  <c r="AD243" i="15"/>
  <c r="AD242" i="15"/>
  <c r="AD241" i="15"/>
  <c r="AD240" i="15"/>
  <c r="AD239" i="15"/>
  <c r="AD238" i="15"/>
  <c r="AD237" i="15"/>
  <c r="AD236" i="15"/>
  <c r="AD235" i="15"/>
  <c r="AD234" i="15"/>
  <c r="AD233" i="15"/>
  <c r="AD232" i="15"/>
  <c r="AD231" i="15"/>
  <c r="AD230" i="15"/>
  <c r="AD229" i="15"/>
  <c r="AD228" i="15"/>
  <c r="AD227" i="15"/>
  <c r="AD226" i="15"/>
  <c r="AD225" i="15"/>
  <c r="AD224" i="15"/>
  <c r="AD223" i="15"/>
  <c r="AD222" i="15"/>
  <c r="AD251" i="15" s="1"/>
  <c r="AC215" i="15"/>
  <c r="AA215" i="15"/>
  <c r="Y215" i="15"/>
  <c r="W215" i="15"/>
  <c r="U215" i="15"/>
  <c r="S215" i="15"/>
  <c r="Q215" i="15"/>
  <c r="O215" i="15"/>
  <c r="M215" i="15"/>
  <c r="K215" i="15"/>
  <c r="I215" i="15"/>
  <c r="G215" i="15"/>
  <c r="AD213" i="15"/>
  <c r="AD212" i="15"/>
  <c r="AD211" i="15"/>
  <c r="AD210" i="15"/>
  <c r="AD209" i="15"/>
  <c r="AD208" i="15"/>
  <c r="AD207" i="15"/>
  <c r="AD206" i="15"/>
  <c r="AD205" i="15"/>
  <c r="AD204" i="15"/>
  <c r="AD203" i="15"/>
  <c r="AD202" i="15"/>
  <c r="AD201" i="15"/>
  <c r="AD200" i="15"/>
  <c r="AD199" i="15"/>
  <c r="AD198" i="15"/>
  <c r="AD197" i="15"/>
  <c r="AD196" i="15"/>
  <c r="AD195" i="15"/>
  <c r="AD194" i="15"/>
  <c r="AD193" i="15"/>
  <c r="AD192" i="15"/>
  <c r="AD191" i="15"/>
  <c r="AD190" i="15"/>
  <c r="AD189" i="15"/>
  <c r="AD188" i="15"/>
  <c r="AD187" i="15"/>
  <c r="AD186" i="15"/>
  <c r="AD215" i="15" s="1"/>
  <c r="AC179" i="15"/>
  <c r="AA179" i="15"/>
  <c r="Y179" i="15"/>
  <c r="W179" i="15"/>
  <c r="U179" i="15"/>
  <c r="S179" i="15"/>
  <c r="Q179" i="15"/>
  <c r="O179" i="15"/>
  <c r="M179" i="15"/>
  <c r="K179" i="15"/>
  <c r="I179" i="15"/>
  <c r="G179" i="15"/>
  <c r="AD177" i="15"/>
  <c r="AD176" i="15"/>
  <c r="AD175" i="15"/>
  <c r="AD174" i="15"/>
  <c r="AD173" i="15"/>
  <c r="AD172" i="15"/>
  <c r="AD171" i="15"/>
  <c r="AD170" i="15"/>
  <c r="AD169" i="15"/>
  <c r="AD168" i="15"/>
  <c r="AD167" i="15"/>
  <c r="AD166" i="15"/>
  <c r="AD165" i="15"/>
  <c r="AD164" i="15"/>
  <c r="AD163" i="15"/>
  <c r="AD162" i="15"/>
  <c r="AD161" i="15"/>
  <c r="AD160" i="15"/>
  <c r="AD159" i="15"/>
  <c r="AD158" i="15"/>
  <c r="AD157" i="15"/>
  <c r="AD156" i="15"/>
  <c r="AD155" i="15"/>
  <c r="AD154" i="15"/>
  <c r="AD153" i="15"/>
  <c r="AD152" i="15"/>
  <c r="AD151" i="15"/>
  <c r="AD150" i="15"/>
  <c r="AD179" i="15" s="1"/>
  <c r="AC143" i="15"/>
  <c r="AA143" i="15"/>
  <c r="Y143" i="15"/>
  <c r="W143" i="15"/>
  <c r="U143" i="15"/>
  <c r="S143" i="15"/>
  <c r="Q143" i="15"/>
  <c r="O143" i="15"/>
  <c r="M143" i="15"/>
  <c r="K143" i="15"/>
  <c r="I143" i="15"/>
  <c r="G143" i="15"/>
  <c r="AD141" i="15"/>
  <c r="AD140" i="15"/>
  <c r="AD139" i="15"/>
  <c r="AD138" i="15"/>
  <c r="AD137" i="15"/>
  <c r="AD136" i="15"/>
  <c r="AD135" i="15"/>
  <c r="AD134" i="15"/>
  <c r="AD133" i="15"/>
  <c r="AD132" i="15"/>
  <c r="AD131" i="15"/>
  <c r="AD130" i="15"/>
  <c r="AD129" i="15"/>
  <c r="AD128" i="15"/>
  <c r="AD127" i="15"/>
  <c r="AD126" i="15"/>
  <c r="AD125" i="15"/>
  <c r="AD124" i="15"/>
  <c r="AD123" i="15"/>
  <c r="AD122" i="15"/>
  <c r="AD121" i="15"/>
  <c r="AD120" i="15"/>
  <c r="AD119" i="15"/>
  <c r="AD118" i="15"/>
  <c r="AD117" i="15"/>
  <c r="AD116" i="15"/>
  <c r="AD115" i="15"/>
  <c r="AD114" i="15"/>
  <c r="AD143" i="15" s="1"/>
  <c r="AC107" i="15"/>
  <c r="AA107" i="15"/>
  <c r="Y107" i="15"/>
  <c r="W107" i="15"/>
  <c r="U107" i="15"/>
  <c r="S107" i="15"/>
  <c r="Q107" i="15"/>
  <c r="O107" i="15"/>
  <c r="M107" i="15"/>
  <c r="K107" i="15"/>
  <c r="I107" i="15"/>
  <c r="G107" i="15"/>
  <c r="AD105" i="15"/>
  <c r="AD104" i="15"/>
  <c r="AD103" i="15"/>
  <c r="AD102" i="15"/>
  <c r="AD101" i="15"/>
  <c r="AD100" i="15"/>
  <c r="AD99" i="15"/>
  <c r="AD98" i="15"/>
  <c r="AD97" i="15"/>
  <c r="AD96" i="15"/>
  <c r="AD95" i="15"/>
  <c r="AD94" i="15"/>
  <c r="AD93" i="15"/>
  <c r="AD92" i="15"/>
  <c r="AD91" i="15"/>
  <c r="AD90" i="15"/>
  <c r="AD89" i="15"/>
  <c r="AD88" i="15"/>
  <c r="AD87" i="15"/>
  <c r="AD86" i="15"/>
  <c r="AD85" i="15"/>
  <c r="AD84" i="15"/>
  <c r="AD83" i="15"/>
  <c r="AD82" i="15"/>
  <c r="AD81" i="15"/>
  <c r="AD80" i="15"/>
  <c r="AD79" i="15"/>
  <c r="AD78" i="15"/>
  <c r="AD107" i="15" s="1"/>
  <c r="AC71" i="15"/>
  <c r="AA71" i="15"/>
  <c r="Y71" i="15"/>
  <c r="W71" i="15"/>
  <c r="U71" i="15"/>
  <c r="S71" i="15"/>
  <c r="Q71" i="15"/>
  <c r="O71" i="15"/>
  <c r="M71" i="15"/>
  <c r="K71" i="15"/>
  <c r="I71" i="15"/>
  <c r="G71" i="15"/>
  <c r="AD69" i="15"/>
  <c r="AD68" i="15"/>
  <c r="AD67" i="15"/>
  <c r="AD66" i="15"/>
  <c r="AD65" i="15"/>
  <c r="AD64" i="15"/>
  <c r="AD63" i="15"/>
  <c r="AD62" i="15"/>
  <c r="AD61" i="15"/>
  <c r="AD60" i="15"/>
  <c r="AD59" i="15"/>
  <c r="AD58" i="15"/>
  <c r="AD57" i="15"/>
  <c r="AD56" i="15"/>
  <c r="AD55" i="15"/>
  <c r="AD54" i="15"/>
  <c r="AD53" i="15"/>
  <c r="AD52" i="15"/>
  <c r="AD51" i="15"/>
  <c r="AD50" i="15"/>
  <c r="AD49" i="15"/>
  <c r="AD48" i="15"/>
  <c r="AD47" i="15"/>
  <c r="AD46" i="15"/>
  <c r="AD45" i="15"/>
  <c r="AD44" i="15"/>
  <c r="AD43" i="15"/>
  <c r="AD42" i="15"/>
  <c r="AD71" i="15" s="1"/>
  <c r="AC35" i="15"/>
  <c r="AA35" i="15"/>
  <c r="Y35" i="15"/>
  <c r="W35" i="15"/>
  <c r="U35" i="15"/>
  <c r="S35" i="15"/>
  <c r="Q35" i="15"/>
  <c r="O35" i="15"/>
  <c r="M35" i="15"/>
  <c r="K35" i="15"/>
  <c r="I35" i="15"/>
  <c r="G35" i="15"/>
  <c r="AD33" i="15"/>
  <c r="AF33" i="15" s="1"/>
  <c r="AD32" i="15"/>
  <c r="AD31" i="15"/>
  <c r="AF31" i="15" s="1"/>
  <c r="AD30" i="15"/>
  <c r="AD29" i="15"/>
  <c r="AF29" i="15" s="1"/>
  <c r="AD28" i="15"/>
  <c r="AF28" i="15" s="1"/>
  <c r="AD27" i="15"/>
  <c r="AF27" i="15" s="1"/>
  <c r="AD26" i="15"/>
  <c r="AF26" i="15" s="1"/>
  <c r="AD25" i="15"/>
  <c r="AF25" i="15" s="1"/>
  <c r="AD24" i="15"/>
  <c r="AF24" i="15" s="1"/>
  <c r="AD23" i="15"/>
  <c r="AF23" i="15" s="1"/>
  <c r="AD22" i="15"/>
  <c r="AF22" i="15" s="1"/>
  <c r="AD21" i="15"/>
  <c r="AF21" i="15" s="1"/>
  <c r="AD20" i="15"/>
  <c r="AF20" i="15" s="1"/>
  <c r="AD19" i="15"/>
  <c r="AF19" i="15" s="1"/>
  <c r="AD18" i="15"/>
  <c r="AF18" i="15" s="1"/>
  <c r="AD17" i="15"/>
  <c r="AF17" i="15" s="1"/>
  <c r="AD16" i="15"/>
  <c r="AF16" i="15" s="1"/>
  <c r="AD15" i="15"/>
  <c r="AF15" i="15" s="1"/>
  <c r="AD14" i="15"/>
  <c r="AF14" i="15" s="1"/>
  <c r="AD13" i="15"/>
  <c r="AF13" i="15" s="1"/>
  <c r="AD12" i="15"/>
  <c r="AF12" i="15" s="1"/>
  <c r="AD11" i="15"/>
  <c r="AF11" i="15" s="1"/>
  <c r="AD10" i="15"/>
  <c r="AF10" i="15" s="1"/>
  <c r="AD9" i="15"/>
  <c r="AF9" i="15" s="1"/>
  <c r="AD8" i="15"/>
  <c r="AF8" i="15" s="1"/>
  <c r="AD7" i="15"/>
  <c r="AF7" i="15" s="1"/>
  <c r="AD6" i="15"/>
  <c r="AF6" i="15" s="1"/>
  <c r="AC323" i="14"/>
  <c r="AA323" i="14"/>
  <c r="Y323" i="14"/>
  <c r="W323" i="14"/>
  <c r="U323" i="14"/>
  <c r="S323" i="14"/>
  <c r="Q323" i="14"/>
  <c r="O323" i="14"/>
  <c r="M323" i="14"/>
  <c r="K323" i="14"/>
  <c r="I323" i="14"/>
  <c r="G323" i="14"/>
  <c r="AD321" i="14"/>
  <c r="AD320" i="14"/>
  <c r="AD319" i="14"/>
  <c r="AD318" i="14"/>
  <c r="AD317" i="14"/>
  <c r="AD316" i="14"/>
  <c r="AD315" i="14"/>
  <c r="AD314" i="14"/>
  <c r="AD313" i="14"/>
  <c r="AD312" i="14"/>
  <c r="AD311" i="14"/>
  <c r="AD310" i="14"/>
  <c r="AD309" i="14"/>
  <c r="AD308" i="14"/>
  <c r="AD307" i="14"/>
  <c r="AD306" i="14"/>
  <c r="AD305" i="14"/>
  <c r="AD304" i="14"/>
  <c r="AD303" i="14"/>
  <c r="AD302" i="14"/>
  <c r="AD301" i="14"/>
  <c r="AD300" i="14"/>
  <c r="AD299" i="14"/>
  <c r="AD298" i="14"/>
  <c r="AD297" i="14"/>
  <c r="AD296" i="14"/>
  <c r="AD295" i="14"/>
  <c r="AD294" i="14"/>
  <c r="AD323" i="14" s="1"/>
  <c r="AC287" i="14"/>
  <c r="AA287" i="14"/>
  <c r="Y287" i="14"/>
  <c r="W287" i="14"/>
  <c r="U287" i="14"/>
  <c r="S287" i="14"/>
  <c r="Q287" i="14"/>
  <c r="O287" i="14"/>
  <c r="M287" i="14"/>
  <c r="K287" i="14"/>
  <c r="I287" i="14"/>
  <c r="G287" i="14"/>
  <c r="AD285" i="14"/>
  <c r="AD284" i="14"/>
  <c r="AD283" i="14"/>
  <c r="AD282" i="14"/>
  <c r="AD281" i="14"/>
  <c r="AD280" i="14"/>
  <c r="AD279" i="14"/>
  <c r="AD278" i="14"/>
  <c r="AD277" i="14"/>
  <c r="AD276" i="14"/>
  <c r="AD275" i="14"/>
  <c r="AD274" i="14"/>
  <c r="AD273" i="14"/>
  <c r="AD272" i="14"/>
  <c r="AD271" i="14"/>
  <c r="AD270" i="14"/>
  <c r="AD269" i="14"/>
  <c r="AD268" i="14"/>
  <c r="AD267" i="14"/>
  <c r="AD266" i="14"/>
  <c r="AD265" i="14"/>
  <c r="AD264" i="14"/>
  <c r="AD263" i="14"/>
  <c r="AD262" i="14"/>
  <c r="AD261" i="14"/>
  <c r="AD260" i="14"/>
  <c r="AD259" i="14"/>
  <c r="AD258" i="14"/>
  <c r="AD287" i="14" s="1"/>
  <c r="AC251" i="14"/>
  <c r="AA251" i="14"/>
  <c r="Y251" i="14"/>
  <c r="W251" i="14"/>
  <c r="U251" i="14"/>
  <c r="S251" i="14"/>
  <c r="Q251" i="14"/>
  <c r="O251" i="14"/>
  <c r="M251" i="14"/>
  <c r="K251" i="14"/>
  <c r="I251" i="14"/>
  <c r="G251" i="14"/>
  <c r="AD249" i="14"/>
  <c r="AD248" i="14"/>
  <c r="AD247" i="14"/>
  <c r="AD246" i="14"/>
  <c r="AD245" i="14"/>
  <c r="AD244" i="14"/>
  <c r="AD243" i="14"/>
  <c r="AD242" i="14"/>
  <c r="AD241" i="14"/>
  <c r="AD240" i="14"/>
  <c r="AD239" i="14"/>
  <c r="AD238" i="14"/>
  <c r="AD237" i="14"/>
  <c r="AD236" i="14"/>
  <c r="AD235" i="14"/>
  <c r="AD234" i="14"/>
  <c r="AD233" i="14"/>
  <c r="AD232" i="14"/>
  <c r="AD231" i="14"/>
  <c r="AD230" i="14"/>
  <c r="AD229" i="14"/>
  <c r="AD228" i="14"/>
  <c r="AD227" i="14"/>
  <c r="AD226" i="14"/>
  <c r="AD225" i="14"/>
  <c r="AD224" i="14"/>
  <c r="AD223" i="14"/>
  <c r="AD222" i="14"/>
  <c r="AD251" i="14" s="1"/>
  <c r="AC215" i="14"/>
  <c r="AA215" i="14"/>
  <c r="Y215" i="14"/>
  <c r="W215" i="14"/>
  <c r="U215" i="14"/>
  <c r="S215" i="14"/>
  <c r="Q215" i="14"/>
  <c r="O215" i="14"/>
  <c r="M215" i="14"/>
  <c r="K215" i="14"/>
  <c r="I215" i="14"/>
  <c r="G215" i="14"/>
  <c r="AD213" i="14"/>
  <c r="AD212" i="14"/>
  <c r="AD211" i="14"/>
  <c r="AD210" i="14"/>
  <c r="AD209" i="14"/>
  <c r="AD208" i="14"/>
  <c r="AD207" i="14"/>
  <c r="AD206" i="14"/>
  <c r="AD205" i="14"/>
  <c r="AD204" i="14"/>
  <c r="AD203" i="14"/>
  <c r="AD202" i="14"/>
  <c r="AD201" i="14"/>
  <c r="AD200" i="14"/>
  <c r="AD199" i="14"/>
  <c r="AD198" i="14"/>
  <c r="AD197" i="14"/>
  <c r="AD196" i="14"/>
  <c r="AD195" i="14"/>
  <c r="AD194" i="14"/>
  <c r="AD193" i="14"/>
  <c r="AD192" i="14"/>
  <c r="AD191" i="14"/>
  <c r="AD190" i="14"/>
  <c r="AD189" i="14"/>
  <c r="AD188" i="14"/>
  <c r="AD187" i="14"/>
  <c r="AD186" i="14"/>
  <c r="AD215" i="14" s="1"/>
  <c r="AC179" i="14"/>
  <c r="AA179" i="14"/>
  <c r="Y179" i="14"/>
  <c r="W179" i="14"/>
  <c r="U179" i="14"/>
  <c r="S179" i="14"/>
  <c r="Q179" i="14"/>
  <c r="O179" i="14"/>
  <c r="M179" i="14"/>
  <c r="K179" i="14"/>
  <c r="I179" i="14"/>
  <c r="G179" i="14"/>
  <c r="AD177" i="14"/>
  <c r="AD176" i="14"/>
  <c r="AD175" i="14"/>
  <c r="AD174" i="14"/>
  <c r="AD173" i="14"/>
  <c r="AD172" i="14"/>
  <c r="AD171" i="14"/>
  <c r="AD170" i="14"/>
  <c r="AD169" i="14"/>
  <c r="AD168" i="14"/>
  <c r="AD167" i="14"/>
  <c r="AD166" i="14"/>
  <c r="AD165" i="14"/>
  <c r="AD164" i="14"/>
  <c r="AD163" i="14"/>
  <c r="AD162" i="14"/>
  <c r="AD161" i="14"/>
  <c r="AD160" i="14"/>
  <c r="AD159" i="14"/>
  <c r="AD158" i="14"/>
  <c r="AD157" i="14"/>
  <c r="AD156" i="14"/>
  <c r="AD155" i="14"/>
  <c r="AD154" i="14"/>
  <c r="AD153" i="14"/>
  <c r="AD152" i="14"/>
  <c r="AD151" i="14"/>
  <c r="AD150" i="14"/>
  <c r="AD179" i="14" s="1"/>
  <c r="AC143" i="14"/>
  <c r="AA143" i="14"/>
  <c r="Y143" i="14"/>
  <c r="W143" i="14"/>
  <c r="U143" i="14"/>
  <c r="S143" i="14"/>
  <c r="Q143" i="14"/>
  <c r="O143" i="14"/>
  <c r="M143" i="14"/>
  <c r="K143" i="14"/>
  <c r="I143" i="14"/>
  <c r="G143" i="14"/>
  <c r="AD141" i="14"/>
  <c r="AD140" i="14"/>
  <c r="AD139" i="14"/>
  <c r="AD138" i="14"/>
  <c r="AD137" i="14"/>
  <c r="AD136" i="14"/>
  <c r="AD135" i="14"/>
  <c r="AD134" i="14"/>
  <c r="AD133" i="14"/>
  <c r="AD132" i="14"/>
  <c r="AD131" i="14"/>
  <c r="AD130" i="14"/>
  <c r="AD129" i="14"/>
  <c r="AD128" i="14"/>
  <c r="AD127" i="14"/>
  <c r="AD126" i="14"/>
  <c r="AD125" i="14"/>
  <c r="AD124" i="14"/>
  <c r="AD123" i="14"/>
  <c r="AD122" i="14"/>
  <c r="AD121" i="14"/>
  <c r="AD120" i="14"/>
  <c r="AD119" i="14"/>
  <c r="AD118" i="14"/>
  <c r="AD117" i="14"/>
  <c r="AD116" i="14"/>
  <c r="AD115" i="14"/>
  <c r="AD114" i="14"/>
  <c r="AD143" i="14" s="1"/>
  <c r="AC107" i="14"/>
  <c r="AA107" i="14"/>
  <c r="Y107" i="14"/>
  <c r="W107" i="14"/>
  <c r="U107" i="14"/>
  <c r="S107" i="14"/>
  <c r="Q107" i="14"/>
  <c r="O107" i="14"/>
  <c r="M107" i="14"/>
  <c r="K107" i="14"/>
  <c r="I107" i="14"/>
  <c r="G107" i="14"/>
  <c r="AD105" i="14"/>
  <c r="AD104" i="14"/>
  <c r="AD103" i="14"/>
  <c r="AD102" i="14"/>
  <c r="AD101" i="14"/>
  <c r="AD100" i="14"/>
  <c r="AD99" i="14"/>
  <c r="AD98" i="14"/>
  <c r="AD97" i="14"/>
  <c r="AD96" i="14"/>
  <c r="AD95" i="14"/>
  <c r="AD94" i="14"/>
  <c r="AD93" i="14"/>
  <c r="AD92" i="14"/>
  <c r="AD91" i="14"/>
  <c r="AD90" i="14"/>
  <c r="AD89" i="14"/>
  <c r="AD88" i="14"/>
  <c r="AD87" i="14"/>
  <c r="AD86" i="14"/>
  <c r="AD85" i="14"/>
  <c r="AD84" i="14"/>
  <c r="AD83" i="14"/>
  <c r="AD82" i="14"/>
  <c r="AD81" i="14"/>
  <c r="AD80" i="14"/>
  <c r="AD79" i="14"/>
  <c r="AD78" i="14"/>
  <c r="AD107" i="14" s="1"/>
  <c r="AC71" i="14"/>
  <c r="AA71" i="14"/>
  <c r="Y71" i="14"/>
  <c r="W71" i="14"/>
  <c r="U71" i="14"/>
  <c r="S71" i="14"/>
  <c r="Q71" i="14"/>
  <c r="O71" i="14"/>
  <c r="M71" i="14"/>
  <c r="K71" i="14"/>
  <c r="I71" i="14"/>
  <c r="G71" i="14"/>
  <c r="AD69" i="14"/>
  <c r="AD68" i="14"/>
  <c r="AD67" i="14"/>
  <c r="AD66" i="14"/>
  <c r="AD65" i="14"/>
  <c r="AD64" i="14"/>
  <c r="AD63" i="14"/>
  <c r="AD62" i="14"/>
  <c r="AD61" i="14"/>
  <c r="AD60" i="14"/>
  <c r="AD59" i="14"/>
  <c r="AD58" i="14"/>
  <c r="AD57" i="14"/>
  <c r="AD56" i="14"/>
  <c r="AD55" i="14"/>
  <c r="AD54" i="14"/>
  <c r="AD53" i="14"/>
  <c r="AD52" i="14"/>
  <c r="AD51" i="14"/>
  <c r="AD50" i="14"/>
  <c r="AD49" i="14"/>
  <c r="AD48" i="14"/>
  <c r="AD47" i="14"/>
  <c r="AD46" i="14"/>
  <c r="AD45" i="14"/>
  <c r="AD44" i="14"/>
  <c r="AD43" i="14"/>
  <c r="AD42" i="14"/>
  <c r="AD71" i="14" s="1"/>
  <c r="AC35" i="14"/>
  <c r="AA35" i="14"/>
  <c r="Y35" i="14"/>
  <c r="W35" i="14"/>
  <c r="U35" i="14"/>
  <c r="S35" i="14"/>
  <c r="Q35" i="14"/>
  <c r="O35" i="14"/>
  <c r="M35" i="14"/>
  <c r="K35" i="14"/>
  <c r="I35" i="14"/>
  <c r="G35" i="14"/>
  <c r="AD33" i="14"/>
  <c r="AD32" i="14"/>
  <c r="AF32" i="14" s="1"/>
  <c r="AD31" i="14"/>
  <c r="AD30" i="14"/>
  <c r="AF30" i="14" s="1"/>
  <c r="AD29" i="14"/>
  <c r="AF29" i="14" s="1"/>
  <c r="AD28" i="14"/>
  <c r="AF28" i="14" s="1"/>
  <c r="AD27" i="14"/>
  <c r="AF27" i="14" s="1"/>
  <c r="AD26" i="14"/>
  <c r="AF26" i="14" s="1"/>
  <c r="AD25" i="14"/>
  <c r="AF25" i="14" s="1"/>
  <c r="AD24" i="14"/>
  <c r="AF24" i="14" s="1"/>
  <c r="AD23" i="14"/>
  <c r="AF23" i="14" s="1"/>
  <c r="AD22" i="14"/>
  <c r="AD21" i="14"/>
  <c r="AD20" i="14"/>
  <c r="AF20" i="14" s="1"/>
  <c r="AD19" i="14"/>
  <c r="AF19" i="14" s="1"/>
  <c r="AD18" i="14"/>
  <c r="AF18" i="14" s="1"/>
  <c r="AD17" i="14"/>
  <c r="AF17" i="14" s="1"/>
  <c r="AD16" i="14"/>
  <c r="AF16" i="14" s="1"/>
  <c r="AD15" i="14"/>
  <c r="AF15" i="14" s="1"/>
  <c r="AD14" i="14"/>
  <c r="AF14" i="14" s="1"/>
  <c r="AD13" i="14"/>
  <c r="AF13" i="14" s="1"/>
  <c r="AD12" i="14"/>
  <c r="AF12" i="14" s="1"/>
  <c r="AD11" i="14"/>
  <c r="AF11" i="14" s="1"/>
  <c r="AD10" i="14"/>
  <c r="AF10" i="14" s="1"/>
  <c r="AD9" i="14"/>
  <c r="AF9" i="14" s="1"/>
  <c r="AD8" i="14"/>
  <c r="AF8" i="14" s="1"/>
  <c r="AD7" i="14"/>
  <c r="AF7" i="14" s="1"/>
  <c r="AD6" i="14"/>
  <c r="AF6" i="14" s="1"/>
  <c r="AC323" i="13"/>
  <c r="AA323" i="13"/>
  <c r="Y323" i="13"/>
  <c r="W323" i="13"/>
  <c r="U323" i="13"/>
  <c r="S323" i="13"/>
  <c r="Q323" i="13"/>
  <c r="O323" i="13"/>
  <c r="M323" i="13"/>
  <c r="K323" i="13"/>
  <c r="I323" i="13"/>
  <c r="G323" i="13"/>
  <c r="AD321" i="13"/>
  <c r="AD320" i="13"/>
  <c r="AD319" i="13"/>
  <c r="AD318" i="13"/>
  <c r="AD317" i="13"/>
  <c r="AD316" i="13"/>
  <c r="AD315" i="13"/>
  <c r="AD314" i="13"/>
  <c r="AD313" i="13"/>
  <c r="AD312" i="13"/>
  <c r="AD311" i="13"/>
  <c r="AD310" i="13"/>
  <c r="AD309" i="13"/>
  <c r="AD308" i="13"/>
  <c r="AD307" i="13"/>
  <c r="AD306" i="13"/>
  <c r="AD305" i="13"/>
  <c r="AD304" i="13"/>
  <c r="AD303" i="13"/>
  <c r="AD302" i="13"/>
  <c r="AD301" i="13"/>
  <c r="AD300" i="13"/>
  <c r="AD299" i="13"/>
  <c r="AD298" i="13"/>
  <c r="AD297" i="13"/>
  <c r="AD296" i="13"/>
  <c r="AD295" i="13"/>
  <c r="AD294" i="13"/>
  <c r="AD323" i="13" s="1"/>
  <c r="AC287" i="13"/>
  <c r="AA287" i="13"/>
  <c r="Y287" i="13"/>
  <c r="W287" i="13"/>
  <c r="U287" i="13"/>
  <c r="S287" i="13"/>
  <c r="Q287" i="13"/>
  <c r="O287" i="13"/>
  <c r="M287" i="13"/>
  <c r="K287" i="13"/>
  <c r="I287" i="13"/>
  <c r="G287" i="13"/>
  <c r="AD285" i="13"/>
  <c r="AD284" i="13"/>
  <c r="AD283" i="13"/>
  <c r="AD282" i="13"/>
  <c r="AD281" i="13"/>
  <c r="AD280" i="13"/>
  <c r="AD279" i="13"/>
  <c r="AD278" i="13"/>
  <c r="AD277" i="13"/>
  <c r="AD276" i="13"/>
  <c r="AD275" i="13"/>
  <c r="AD274" i="13"/>
  <c r="AD273" i="13"/>
  <c r="AD272" i="13"/>
  <c r="AD271" i="13"/>
  <c r="AD270" i="13"/>
  <c r="AD269" i="13"/>
  <c r="AD268" i="13"/>
  <c r="AD267" i="13"/>
  <c r="AD266" i="13"/>
  <c r="AD265" i="13"/>
  <c r="AD264" i="13"/>
  <c r="AD263" i="13"/>
  <c r="AD262" i="13"/>
  <c r="AD261" i="13"/>
  <c r="AD260" i="13"/>
  <c r="AD259" i="13"/>
  <c r="AD258" i="13"/>
  <c r="AD287" i="13" s="1"/>
  <c r="AC251" i="13"/>
  <c r="AA251" i="13"/>
  <c r="Y251" i="13"/>
  <c r="W251" i="13"/>
  <c r="U251" i="13"/>
  <c r="S251" i="13"/>
  <c r="Q251" i="13"/>
  <c r="O251" i="13"/>
  <c r="M251" i="13"/>
  <c r="K251" i="13"/>
  <c r="I251" i="13"/>
  <c r="G251" i="13"/>
  <c r="AD249" i="13"/>
  <c r="AD248" i="13"/>
  <c r="AD247" i="13"/>
  <c r="AD246" i="13"/>
  <c r="AD245" i="13"/>
  <c r="AD244" i="13"/>
  <c r="AD243" i="13"/>
  <c r="AD242" i="13"/>
  <c r="AD241" i="13"/>
  <c r="AD240" i="13"/>
  <c r="AD239" i="13"/>
  <c r="AD238" i="13"/>
  <c r="AD237" i="13"/>
  <c r="AD236" i="13"/>
  <c r="AD235" i="13"/>
  <c r="AD234" i="13"/>
  <c r="AD233" i="13"/>
  <c r="AD232" i="13"/>
  <c r="AD231" i="13"/>
  <c r="AD230" i="13"/>
  <c r="AD229" i="13"/>
  <c r="AD228" i="13"/>
  <c r="AD227" i="13"/>
  <c r="AD226" i="13"/>
  <c r="AD225" i="13"/>
  <c r="AD224" i="13"/>
  <c r="AD223" i="13"/>
  <c r="AD222" i="13"/>
  <c r="AD251" i="13" s="1"/>
  <c r="AC215" i="13"/>
  <c r="AA215" i="13"/>
  <c r="Y215" i="13"/>
  <c r="W215" i="13"/>
  <c r="U215" i="13"/>
  <c r="S215" i="13"/>
  <c r="Q215" i="13"/>
  <c r="O215" i="13"/>
  <c r="M215" i="13"/>
  <c r="K215" i="13"/>
  <c r="I215" i="13"/>
  <c r="G215" i="13"/>
  <c r="AD213" i="13"/>
  <c r="AD212" i="13"/>
  <c r="AD211" i="13"/>
  <c r="AD210" i="13"/>
  <c r="AD209" i="13"/>
  <c r="AD208" i="13"/>
  <c r="AD207" i="13"/>
  <c r="AD206" i="13"/>
  <c r="AD205" i="13"/>
  <c r="AD204" i="13"/>
  <c r="AD203" i="13"/>
  <c r="AD202" i="13"/>
  <c r="AD201" i="13"/>
  <c r="AD200" i="13"/>
  <c r="AD199" i="13"/>
  <c r="AD198" i="13"/>
  <c r="AD197" i="13"/>
  <c r="AD196" i="13"/>
  <c r="AD195" i="13"/>
  <c r="AD194" i="13"/>
  <c r="AD193" i="13"/>
  <c r="AD192" i="13"/>
  <c r="AD191" i="13"/>
  <c r="AD190" i="13"/>
  <c r="AD189" i="13"/>
  <c r="AD188" i="13"/>
  <c r="AD187" i="13"/>
  <c r="AD186" i="13"/>
  <c r="AD215" i="13" s="1"/>
  <c r="AC179" i="13"/>
  <c r="AA179" i="13"/>
  <c r="Y179" i="13"/>
  <c r="W179" i="13"/>
  <c r="U179" i="13"/>
  <c r="S179" i="13"/>
  <c r="Q179" i="13"/>
  <c r="O179" i="13"/>
  <c r="M179" i="13"/>
  <c r="K179" i="13"/>
  <c r="I179" i="13"/>
  <c r="G179" i="13"/>
  <c r="AD177" i="13"/>
  <c r="AD176" i="13"/>
  <c r="AD175" i="13"/>
  <c r="AD174" i="13"/>
  <c r="AD173" i="13"/>
  <c r="AD172" i="13"/>
  <c r="AD171" i="13"/>
  <c r="AD170" i="13"/>
  <c r="AD169" i="13"/>
  <c r="AD168" i="13"/>
  <c r="AD167" i="13"/>
  <c r="AD166" i="13"/>
  <c r="AD165" i="13"/>
  <c r="AD164" i="13"/>
  <c r="AD163" i="13"/>
  <c r="AD162" i="13"/>
  <c r="AD161" i="13"/>
  <c r="AD160" i="13"/>
  <c r="AD159" i="13"/>
  <c r="AD158" i="13"/>
  <c r="AD157" i="13"/>
  <c r="AD156" i="13"/>
  <c r="AD155" i="13"/>
  <c r="AD154" i="13"/>
  <c r="AD153" i="13"/>
  <c r="AD152" i="13"/>
  <c r="AD151" i="13"/>
  <c r="AD150" i="13"/>
  <c r="AD179" i="13" s="1"/>
  <c r="AC143" i="13"/>
  <c r="AA143" i="13"/>
  <c r="Y143" i="13"/>
  <c r="W143" i="13"/>
  <c r="U143" i="13"/>
  <c r="S143" i="13"/>
  <c r="Q143" i="13"/>
  <c r="O143" i="13"/>
  <c r="M143" i="13"/>
  <c r="K143" i="13"/>
  <c r="I143" i="13"/>
  <c r="G143" i="13"/>
  <c r="AD141" i="13"/>
  <c r="AD140" i="13"/>
  <c r="AD139" i="13"/>
  <c r="AD138" i="13"/>
  <c r="AD137" i="13"/>
  <c r="AD136" i="13"/>
  <c r="AD135" i="13"/>
  <c r="AD134" i="13"/>
  <c r="AD133" i="13"/>
  <c r="AD132" i="13"/>
  <c r="AD131" i="13"/>
  <c r="AD130" i="13"/>
  <c r="AD129" i="13"/>
  <c r="AD128" i="13"/>
  <c r="AD127" i="13"/>
  <c r="AD126" i="13"/>
  <c r="AD125" i="13"/>
  <c r="AD124" i="13"/>
  <c r="AD123" i="13"/>
  <c r="AD122" i="13"/>
  <c r="AD121" i="13"/>
  <c r="AD120" i="13"/>
  <c r="AD119" i="13"/>
  <c r="AD118" i="13"/>
  <c r="AD117" i="13"/>
  <c r="AD116" i="13"/>
  <c r="AD115" i="13"/>
  <c r="AD114" i="13"/>
  <c r="AD143" i="13" s="1"/>
  <c r="AC107" i="13"/>
  <c r="AA107" i="13"/>
  <c r="Y107" i="13"/>
  <c r="W107" i="13"/>
  <c r="U107" i="13"/>
  <c r="S107" i="13"/>
  <c r="Q107" i="13"/>
  <c r="O107" i="13"/>
  <c r="M107" i="13"/>
  <c r="K107" i="13"/>
  <c r="I107" i="13"/>
  <c r="G107" i="13"/>
  <c r="AD105" i="13"/>
  <c r="AD104" i="13"/>
  <c r="AD103" i="13"/>
  <c r="AD102" i="13"/>
  <c r="AD101" i="13"/>
  <c r="AD100" i="13"/>
  <c r="AD99" i="13"/>
  <c r="AD98" i="13"/>
  <c r="AD97" i="13"/>
  <c r="AD96" i="13"/>
  <c r="AD95" i="13"/>
  <c r="AD94" i="13"/>
  <c r="AD93" i="13"/>
  <c r="AD92" i="13"/>
  <c r="AD91" i="13"/>
  <c r="AD90" i="13"/>
  <c r="AD89" i="13"/>
  <c r="AD88" i="13"/>
  <c r="AD87" i="13"/>
  <c r="AD86" i="13"/>
  <c r="AD85" i="13"/>
  <c r="AD84" i="13"/>
  <c r="AD83" i="13"/>
  <c r="AD82" i="13"/>
  <c r="AD81" i="13"/>
  <c r="AD80" i="13"/>
  <c r="AD79" i="13"/>
  <c r="AD78" i="13"/>
  <c r="AD107" i="13" s="1"/>
  <c r="AC71" i="13"/>
  <c r="AA71" i="13"/>
  <c r="Y71" i="13"/>
  <c r="W71" i="13"/>
  <c r="U71" i="13"/>
  <c r="S71" i="13"/>
  <c r="Q71" i="13"/>
  <c r="O71" i="13"/>
  <c r="M71" i="13"/>
  <c r="K71" i="13"/>
  <c r="I71" i="13"/>
  <c r="G71" i="13"/>
  <c r="AD69" i="13"/>
  <c r="AD68" i="13"/>
  <c r="AD67" i="13"/>
  <c r="AD66" i="13"/>
  <c r="AD65" i="13"/>
  <c r="AD64" i="13"/>
  <c r="AD63" i="13"/>
  <c r="AD62" i="13"/>
  <c r="AD61" i="13"/>
  <c r="AD60" i="13"/>
  <c r="AD59" i="13"/>
  <c r="AD58" i="13"/>
  <c r="AD57" i="13"/>
  <c r="AD56" i="13"/>
  <c r="AD55" i="13"/>
  <c r="AD54" i="13"/>
  <c r="AD53" i="13"/>
  <c r="AD52" i="13"/>
  <c r="AD51" i="13"/>
  <c r="AD50" i="13"/>
  <c r="AD49" i="13"/>
  <c r="AD48" i="13"/>
  <c r="AD47" i="13"/>
  <c r="AD46" i="13"/>
  <c r="AD45" i="13"/>
  <c r="AD44" i="13"/>
  <c r="AD43" i="13"/>
  <c r="AD42" i="13"/>
  <c r="AD71" i="13" s="1"/>
  <c r="AC35" i="13"/>
  <c r="AA35" i="13"/>
  <c r="Y35" i="13"/>
  <c r="W35" i="13"/>
  <c r="U35" i="13"/>
  <c r="S35" i="13"/>
  <c r="Q35" i="13"/>
  <c r="O35" i="13"/>
  <c r="M35" i="13"/>
  <c r="K35" i="13"/>
  <c r="I35" i="13"/>
  <c r="G35" i="13"/>
  <c r="AD33" i="13"/>
  <c r="AD32" i="13"/>
  <c r="AF32" i="13" s="1"/>
  <c r="AD31" i="13"/>
  <c r="AD30" i="13"/>
  <c r="AF30" i="13" s="1"/>
  <c r="AD29" i="13"/>
  <c r="AF29" i="13" s="1"/>
  <c r="AD28" i="13"/>
  <c r="AF28" i="13" s="1"/>
  <c r="AD27" i="13"/>
  <c r="AF27" i="13" s="1"/>
  <c r="AD26" i="13"/>
  <c r="AF26" i="13" s="1"/>
  <c r="AD25" i="13"/>
  <c r="AF25" i="13" s="1"/>
  <c r="AD24" i="13"/>
  <c r="AF24" i="13" s="1"/>
  <c r="AD23" i="13"/>
  <c r="AF23" i="13" s="1"/>
  <c r="AD22" i="13"/>
  <c r="AF22" i="13" s="1"/>
  <c r="AD21" i="13"/>
  <c r="AD20" i="13"/>
  <c r="AF20" i="13" s="1"/>
  <c r="AD19" i="13"/>
  <c r="AF19" i="13" s="1"/>
  <c r="AD18" i="13"/>
  <c r="AF18" i="13" s="1"/>
  <c r="AD17" i="13"/>
  <c r="AF17" i="13" s="1"/>
  <c r="AD16" i="13"/>
  <c r="AF16" i="13" s="1"/>
  <c r="AD15" i="13"/>
  <c r="AF15" i="13" s="1"/>
  <c r="AD14" i="13"/>
  <c r="AF14" i="13" s="1"/>
  <c r="AD13" i="13"/>
  <c r="AF13" i="13" s="1"/>
  <c r="AD12" i="13"/>
  <c r="AF12" i="13" s="1"/>
  <c r="AD11" i="13"/>
  <c r="AF11" i="13" s="1"/>
  <c r="AD10" i="13"/>
  <c r="AF10" i="13" s="1"/>
  <c r="AD9" i="13"/>
  <c r="AD8" i="13"/>
  <c r="AD7" i="13"/>
  <c r="AF7" i="13" s="1"/>
  <c r="AD6" i="13"/>
  <c r="AF6" i="13" s="1"/>
  <c r="AC323" i="12"/>
  <c r="AA323" i="12"/>
  <c r="Y323" i="12"/>
  <c r="W323" i="12"/>
  <c r="U323" i="12"/>
  <c r="S323" i="12"/>
  <c r="Q323" i="12"/>
  <c r="O323" i="12"/>
  <c r="M323" i="12"/>
  <c r="K323" i="12"/>
  <c r="I323" i="12"/>
  <c r="G323" i="12"/>
  <c r="AD321" i="12"/>
  <c r="AD320" i="12"/>
  <c r="AD319" i="12"/>
  <c r="AD318" i="12"/>
  <c r="AD317" i="12"/>
  <c r="AD316" i="12"/>
  <c r="AD315" i="12"/>
  <c r="AD314" i="12"/>
  <c r="AD313" i="12"/>
  <c r="AD312" i="12"/>
  <c r="AD311" i="12"/>
  <c r="AD310" i="12"/>
  <c r="AD309" i="12"/>
  <c r="AD308" i="12"/>
  <c r="AD307" i="12"/>
  <c r="AD306" i="12"/>
  <c r="AD305" i="12"/>
  <c r="AD304" i="12"/>
  <c r="AD303" i="12"/>
  <c r="AD302" i="12"/>
  <c r="AD301" i="12"/>
  <c r="AD300" i="12"/>
  <c r="AD299" i="12"/>
  <c r="AD298" i="12"/>
  <c r="AD297" i="12"/>
  <c r="AD296" i="12"/>
  <c r="AD295" i="12"/>
  <c r="AD294" i="12"/>
  <c r="AD323" i="12" s="1"/>
  <c r="AC287" i="12"/>
  <c r="AA287" i="12"/>
  <c r="Y287" i="12"/>
  <c r="W287" i="12"/>
  <c r="U287" i="12"/>
  <c r="S287" i="12"/>
  <c r="Q287" i="12"/>
  <c r="O287" i="12"/>
  <c r="M287" i="12"/>
  <c r="K287" i="12"/>
  <c r="I287" i="12"/>
  <c r="G287" i="12"/>
  <c r="AD285" i="12"/>
  <c r="AD284" i="12"/>
  <c r="AD283" i="12"/>
  <c r="AD282" i="12"/>
  <c r="AD281" i="12"/>
  <c r="AD280" i="12"/>
  <c r="AD279" i="12"/>
  <c r="AD278" i="12"/>
  <c r="AD277" i="12"/>
  <c r="AD276" i="12"/>
  <c r="AD275" i="12"/>
  <c r="AD274" i="12"/>
  <c r="AD273" i="12"/>
  <c r="AD272" i="12"/>
  <c r="AD271" i="12"/>
  <c r="AD270" i="12"/>
  <c r="AD269" i="12"/>
  <c r="AD268" i="12"/>
  <c r="AD267" i="12"/>
  <c r="AD266" i="12"/>
  <c r="AD265" i="12"/>
  <c r="AD264" i="12"/>
  <c r="AD263" i="12"/>
  <c r="AD262" i="12"/>
  <c r="AD261" i="12"/>
  <c r="AD260" i="12"/>
  <c r="AD259" i="12"/>
  <c r="AD258" i="12"/>
  <c r="AD287" i="12" s="1"/>
  <c r="AC251" i="12"/>
  <c r="AA251" i="12"/>
  <c r="Y251" i="12"/>
  <c r="W251" i="12"/>
  <c r="U251" i="12"/>
  <c r="S251" i="12"/>
  <c r="Q251" i="12"/>
  <c r="O251" i="12"/>
  <c r="M251" i="12"/>
  <c r="K251" i="12"/>
  <c r="I251" i="12"/>
  <c r="G251" i="12"/>
  <c r="AD249" i="12"/>
  <c r="AD248" i="12"/>
  <c r="AD247" i="12"/>
  <c r="AD246" i="12"/>
  <c r="AD245" i="12"/>
  <c r="AD244" i="12"/>
  <c r="AD243" i="12"/>
  <c r="AD242" i="12"/>
  <c r="AD241" i="12"/>
  <c r="AD240" i="12"/>
  <c r="AD239" i="12"/>
  <c r="AD238" i="12"/>
  <c r="AD237" i="12"/>
  <c r="AD236" i="12"/>
  <c r="AD235" i="12"/>
  <c r="AD234" i="12"/>
  <c r="AD233" i="12"/>
  <c r="AD232" i="12"/>
  <c r="AD231" i="12"/>
  <c r="AD230" i="12"/>
  <c r="AD229" i="12"/>
  <c r="AD228" i="12"/>
  <c r="AD227" i="12"/>
  <c r="AD226" i="12"/>
  <c r="AD225" i="12"/>
  <c r="AD224" i="12"/>
  <c r="AD223" i="12"/>
  <c r="AD222" i="12"/>
  <c r="AD251" i="12" s="1"/>
  <c r="AC215" i="12"/>
  <c r="AA215" i="12"/>
  <c r="Y215" i="12"/>
  <c r="W215" i="12"/>
  <c r="U215" i="12"/>
  <c r="S215" i="12"/>
  <c r="Q215" i="12"/>
  <c r="O215" i="12"/>
  <c r="M215" i="12"/>
  <c r="K215" i="12"/>
  <c r="I215" i="12"/>
  <c r="G215" i="12"/>
  <c r="AD213" i="12"/>
  <c r="AD212" i="12"/>
  <c r="AD211" i="12"/>
  <c r="AD210" i="12"/>
  <c r="AD209" i="12"/>
  <c r="AD208" i="12"/>
  <c r="AD207" i="12"/>
  <c r="AD206" i="12"/>
  <c r="AD205" i="12"/>
  <c r="AD204" i="12"/>
  <c r="AD203" i="12"/>
  <c r="AD202" i="12"/>
  <c r="AD201" i="12"/>
  <c r="AD200" i="12"/>
  <c r="AD199" i="12"/>
  <c r="AD198" i="12"/>
  <c r="AD197" i="12"/>
  <c r="AD196" i="12"/>
  <c r="AD195" i="12"/>
  <c r="AD194" i="12"/>
  <c r="AD193" i="12"/>
  <c r="AD192" i="12"/>
  <c r="AD191" i="12"/>
  <c r="AD190" i="12"/>
  <c r="AD189" i="12"/>
  <c r="AD188" i="12"/>
  <c r="AD187" i="12"/>
  <c r="AD186" i="12"/>
  <c r="AD215" i="12" s="1"/>
  <c r="AC179" i="12"/>
  <c r="AA179" i="12"/>
  <c r="Y179" i="12"/>
  <c r="W179" i="12"/>
  <c r="U179" i="12"/>
  <c r="S179" i="12"/>
  <c r="Q179" i="12"/>
  <c r="O179" i="12"/>
  <c r="M179" i="12"/>
  <c r="K179" i="12"/>
  <c r="I179" i="12"/>
  <c r="G179" i="12"/>
  <c r="AD177" i="12"/>
  <c r="AD176" i="12"/>
  <c r="AD175" i="12"/>
  <c r="AD174" i="12"/>
  <c r="AD173" i="12"/>
  <c r="AD172" i="12"/>
  <c r="AD171" i="12"/>
  <c r="AD170" i="12"/>
  <c r="AD169" i="12"/>
  <c r="AD168" i="12"/>
  <c r="AD167" i="12"/>
  <c r="AD166" i="12"/>
  <c r="AD165" i="12"/>
  <c r="AD164" i="12"/>
  <c r="AD163" i="12"/>
  <c r="AD162" i="12"/>
  <c r="AD161" i="12"/>
  <c r="AD160" i="12"/>
  <c r="AD159" i="12"/>
  <c r="AD158" i="12"/>
  <c r="AD157" i="12"/>
  <c r="AD156" i="12"/>
  <c r="AD155" i="12"/>
  <c r="AD154" i="12"/>
  <c r="AD153" i="12"/>
  <c r="AD152" i="12"/>
  <c r="AD151" i="12"/>
  <c r="AD150" i="12"/>
  <c r="AD179" i="12" s="1"/>
  <c r="AC143" i="12"/>
  <c r="AA143" i="12"/>
  <c r="Y143" i="12"/>
  <c r="W143" i="12"/>
  <c r="U143" i="12"/>
  <c r="S143" i="12"/>
  <c r="Q143" i="12"/>
  <c r="O143" i="12"/>
  <c r="M143" i="12"/>
  <c r="K143" i="12"/>
  <c r="I143" i="12"/>
  <c r="G143" i="12"/>
  <c r="AD141" i="12"/>
  <c r="AD140" i="12"/>
  <c r="AD139" i="12"/>
  <c r="AD138" i="12"/>
  <c r="AD137" i="12"/>
  <c r="AD136" i="12"/>
  <c r="AD135" i="12"/>
  <c r="AD134" i="12"/>
  <c r="AD133" i="12"/>
  <c r="AD132" i="12"/>
  <c r="AD131" i="12"/>
  <c r="AD130" i="12"/>
  <c r="AD129" i="12"/>
  <c r="AD128" i="12"/>
  <c r="AD127" i="12"/>
  <c r="AD126" i="12"/>
  <c r="AD125" i="12"/>
  <c r="AD124" i="12"/>
  <c r="AD123" i="12"/>
  <c r="AD122" i="12"/>
  <c r="AD121" i="12"/>
  <c r="AD120" i="12"/>
  <c r="AD119" i="12"/>
  <c r="AD118" i="12"/>
  <c r="AD117" i="12"/>
  <c r="AD116" i="12"/>
  <c r="AD115" i="12"/>
  <c r="AD114" i="12"/>
  <c r="AD143" i="12" s="1"/>
  <c r="AC107" i="12"/>
  <c r="AA107" i="12"/>
  <c r="Y107" i="12"/>
  <c r="W107" i="12"/>
  <c r="U107" i="12"/>
  <c r="S107" i="12"/>
  <c r="Q107" i="12"/>
  <c r="O107" i="12"/>
  <c r="M107" i="12"/>
  <c r="K107" i="12"/>
  <c r="I107" i="12"/>
  <c r="G107" i="12"/>
  <c r="AD105" i="12"/>
  <c r="AD104" i="12"/>
  <c r="AD103" i="12"/>
  <c r="AD102" i="12"/>
  <c r="AD101" i="12"/>
  <c r="AD100" i="12"/>
  <c r="AD99" i="12"/>
  <c r="AD98" i="12"/>
  <c r="AD97" i="12"/>
  <c r="AD96" i="12"/>
  <c r="AD95" i="12"/>
  <c r="AD94" i="12"/>
  <c r="AD93" i="12"/>
  <c r="AD92" i="12"/>
  <c r="AD91" i="12"/>
  <c r="AD90" i="12"/>
  <c r="AD89" i="12"/>
  <c r="AD88" i="12"/>
  <c r="AD87" i="12"/>
  <c r="AD86" i="12"/>
  <c r="AD85" i="12"/>
  <c r="AD84" i="12"/>
  <c r="AD83" i="12"/>
  <c r="AD82" i="12"/>
  <c r="AD81" i="12"/>
  <c r="AD80" i="12"/>
  <c r="AD79" i="12"/>
  <c r="AD78" i="12"/>
  <c r="AD107" i="12" s="1"/>
  <c r="AC71" i="12"/>
  <c r="AA71" i="12"/>
  <c r="Y71" i="12"/>
  <c r="W71" i="12"/>
  <c r="U71" i="12"/>
  <c r="S71" i="12"/>
  <c r="Q71" i="12"/>
  <c r="O71" i="12"/>
  <c r="M71" i="12"/>
  <c r="K71" i="12"/>
  <c r="I71" i="12"/>
  <c r="G71" i="12"/>
  <c r="AD69" i="12"/>
  <c r="AD68" i="12"/>
  <c r="AD67" i="12"/>
  <c r="AD66" i="12"/>
  <c r="AD65" i="12"/>
  <c r="AD64" i="12"/>
  <c r="AD63" i="12"/>
  <c r="AD62" i="12"/>
  <c r="AD61" i="12"/>
  <c r="AD60" i="12"/>
  <c r="AD59" i="12"/>
  <c r="AD58" i="12"/>
  <c r="AD57" i="12"/>
  <c r="AD56" i="12"/>
  <c r="AD55" i="12"/>
  <c r="AD54" i="12"/>
  <c r="AD53" i="12"/>
  <c r="AD52" i="12"/>
  <c r="AD51" i="12"/>
  <c r="AD50" i="12"/>
  <c r="AD49" i="12"/>
  <c r="AD48" i="12"/>
  <c r="AD47" i="12"/>
  <c r="AD46" i="12"/>
  <c r="AD45" i="12"/>
  <c r="AD44" i="12"/>
  <c r="AD43" i="12"/>
  <c r="AD42" i="12"/>
  <c r="AD71" i="12" s="1"/>
  <c r="AC35" i="12"/>
  <c r="AA35" i="12"/>
  <c r="Y35" i="12"/>
  <c r="W35" i="12"/>
  <c r="U35" i="12"/>
  <c r="S35" i="12"/>
  <c r="Q35" i="12"/>
  <c r="O35" i="12"/>
  <c r="M35" i="12"/>
  <c r="K35" i="12"/>
  <c r="I35" i="12"/>
  <c r="G35" i="12"/>
  <c r="AD33" i="12"/>
  <c r="AF33" i="12" s="1"/>
  <c r="AD32" i="12"/>
  <c r="AF32" i="12" s="1"/>
  <c r="AD31" i="12"/>
  <c r="AF31" i="12" s="1"/>
  <c r="AD30" i="12"/>
  <c r="AF30" i="12" s="1"/>
  <c r="AD29" i="12"/>
  <c r="AF29" i="12" s="1"/>
  <c r="AD28" i="12"/>
  <c r="AF28" i="12" s="1"/>
  <c r="AD27" i="12"/>
  <c r="AF27" i="12" s="1"/>
  <c r="AD26" i="12"/>
  <c r="AF26" i="12" s="1"/>
  <c r="AD25" i="12"/>
  <c r="AF25" i="12" s="1"/>
  <c r="AD24" i="12"/>
  <c r="AF24" i="12" s="1"/>
  <c r="AD23" i="12"/>
  <c r="AF23" i="12" s="1"/>
  <c r="AD22" i="12"/>
  <c r="AF22" i="12" s="1"/>
  <c r="AD21" i="12"/>
  <c r="AF21" i="12" s="1"/>
  <c r="AD20" i="12"/>
  <c r="AF20" i="12" s="1"/>
  <c r="AD19" i="12"/>
  <c r="AF19" i="12" s="1"/>
  <c r="AD18" i="12"/>
  <c r="AF18" i="12" s="1"/>
  <c r="AD17" i="12"/>
  <c r="AF17" i="12" s="1"/>
  <c r="AD16" i="12"/>
  <c r="AF16" i="12" s="1"/>
  <c r="AD15" i="12"/>
  <c r="AF15" i="12" s="1"/>
  <c r="AD14" i="12"/>
  <c r="AF14" i="12" s="1"/>
  <c r="AD13" i="12"/>
  <c r="AD12" i="12"/>
  <c r="AD11" i="12"/>
  <c r="AF11" i="12" s="1"/>
  <c r="AD10" i="12"/>
  <c r="AF10" i="12" s="1"/>
  <c r="AD9" i="12"/>
  <c r="AF9" i="12" s="1"/>
  <c r="AD8" i="12"/>
  <c r="AF8" i="12" s="1"/>
  <c r="AD7" i="12"/>
  <c r="AF7" i="12" s="1"/>
  <c r="AD6" i="12"/>
  <c r="AF6" i="12" s="1"/>
  <c r="AC323" i="11"/>
  <c r="AA323" i="11"/>
  <c r="Y323" i="11"/>
  <c r="W323" i="11"/>
  <c r="U323" i="11"/>
  <c r="S323" i="11"/>
  <c r="Q323" i="11"/>
  <c r="O323" i="11"/>
  <c r="M323" i="11"/>
  <c r="K323" i="11"/>
  <c r="I323" i="11"/>
  <c r="G323" i="11"/>
  <c r="AD321" i="11"/>
  <c r="AD320" i="11"/>
  <c r="AD319" i="11"/>
  <c r="AD318" i="11"/>
  <c r="AD317" i="11"/>
  <c r="AD316" i="11"/>
  <c r="AD315" i="11"/>
  <c r="AD314" i="11"/>
  <c r="AD313" i="11"/>
  <c r="AD312" i="11"/>
  <c r="AD311" i="11"/>
  <c r="AD310" i="11"/>
  <c r="AD309" i="11"/>
  <c r="AD308" i="11"/>
  <c r="AD307" i="11"/>
  <c r="AD306" i="11"/>
  <c r="AD305" i="11"/>
  <c r="AD304" i="11"/>
  <c r="AD303" i="11"/>
  <c r="AD302" i="11"/>
  <c r="AD301" i="11"/>
  <c r="AD300" i="11"/>
  <c r="AD299" i="11"/>
  <c r="AD298" i="11"/>
  <c r="AD297" i="11"/>
  <c r="AD296" i="11"/>
  <c r="AD295" i="11"/>
  <c r="AD294" i="11"/>
  <c r="AD323" i="11" s="1"/>
  <c r="AC287" i="11"/>
  <c r="AA287" i="11"/>
  <c r="Y287" i="11"/>
  <c r="W287" i="11"/>
  <c r="U287" i="11"/>
  <c r="S287" i="11"/>
  <c r="Q287" i="11"/>
  <c r="O287" i="11"/>
  <c r="M287" i="11"/>
  <c r="K287" i="11"/>
  <c r="I287" i="11"/>
  <c r="G287" i="11"/>
  <c r="AD285" i="11"/>
  <c r="AD284" i="11"/>
  <c r="AD283" i="11"/>
  <c r="AD282" i="11"/>
  <c r="AD281" i="11"/>
  <c r="AD280" i="11"/>
  <c r="AD279" i="11"/>
  <c r="AD278" i="11"/>
  <c r="AD277" i="11"/>
  <c r="AD276" i="11"/>
  <c r="AD275" i="11"/>
  <c r="AD274" i="11"/>
  <c r="AD273" i="11"/>
  <c r="AD272" i="11"/>
  <c r="AD271" i="11"/>
  <c r="AD270" i="11"/>
  <c r="AD269" i="11"/>
  <c r="AD268" i="11"/>
  <c r="AD267" i="11"/>
  <c r="AD266" i="11"/>
  <c r="AD265" i="11"/>
  <c r="AD264" i="11"/>
  <c r="AD263" i="11"/>
  <c r="AD262" i="11"/>
  <c r="AD261" i="11"/>
  <c r="AD260" i="11"/>
  <c r="AD259" i="11"/>
  <c r="AD258" i="11"/>
  <c r="AD287" i="11" s="1"/>
  <c r="AC251" i="11"/>
  <c r="AA251" i="11"/>
  <c r="Y251" i="11"/>
  <c r="W251" i="11"/>
  <c r="U251" i="11"/>
  <c r="S251" i="11"/>
  <c r="Q251" i="11"/>
  <c r="O251" i="11"/>
  <c r="M251" i="11"/>
  <c r="K251" i="11"/>
  <c r="I251" i="11"/>
  <c r="G251" i="11"/>
  <c r="AD249" i="11"/>
  <c r="AD248" i="11"/>
  <c r="AD247" i="11"/>
  <c r="AD246" i="11"/>
  <c r="AD245" i="11"/>
  <c r="AD244" i="11"/>
  <c r="AD243" i="11"/>
  <c r="AD242" i="11"/>
  <c r="AD241" i="11"/>
  <c r="AD240" i="11"/>
  <c r="AD239" i="11"/>
  <c r="AD238" i="11"/>
  <c r="AD237" i="11"/>
  <c r="AD236" i="11"/>
  <c r="AD235" i="11"/>
  <c r="AD234" i="11"/>
  <c r="AD233" i="11"/>
  <c r="AD232" i="11"/>
  <c r="AD231" i="11"/>
  <c r="AD230" i="11"/>
  <c r="AD229" i="11"/>
  <c r="AD228" i="11"/>
  <c r="AD227" i="11"/>
  <c r="AD226" i="11"/>
  <c r="AD225" i="11"/>
  <c r="AD224" i="11"/>
  <c r="AD223" i="11"/>
  <c r="AD222" i="11"/>
  <c r="AD251" i="11" s="1"/>
  <c r="AC215" i="11"/>
  <c r="AA215" i="11"/>
  <c r="Y215" i="11"/>
  <c r="W215" i="11"/>
  <c r="U215" i="11"/>
  <c r="S215" i="11"/>
  <c r="Q215" i="11"/>
  <c r="O215" i="11"/>
  <c r="M215" i="11"/>
  <c r="K215" i="11"/>
  <c r="I215" i="11"/>
  <c r="G215" i="11"/>
  <c r="AD213" i="11"/>
  <c r="AD212" i="11"/>
  <c r="AD211" i="11"/>
  <c r="AD210" i="11"/>
  <c r="AD209" i="11"/>
  <c r="AD208" i="11"/>
  <c r="AD207" i="11"/>
  <c r="AD206" i="11"/>
  <c r="AD205" i="11"/>
  <c r="AD204" i="11"/>
  <c r="AD203" i="11"/>
  <c r="AD202" i="11"/>
  <c r="AD201" i="11"/>
  <c r="AD200" i="11"/>
  <c r="AD199" i="11"/>
  <c r="AD198" i="11"/>
  <c r="AD197" i="11"/>
  <c r="AD196" i="11"/>
  <c r="AD195" i="11"/>
  <c r="AD194" i="11"/>
  <c r="AD193" i="11"/>
  <c r="AD192" i="11"/>
  <c r="AD191" i="11"/>
  <c r="AD190" i="11"/>
  <c r="AD189" i="11"/>
  <c r="AD188" i="11"/>
  <c r="AD187" i="11"/>
  <c r="AD186" i="11"/>
  <c r="AD215" i="11" s="1"/>
  <c r="AC179" i="11"/>
  <c r="AA179" i="11"/>
  <c r="Y179" i="11"/>
  <c r="W179" i="11"/>
  <c r="U179" i="11"/>
  <c r="S179" i="11"/>
  <c r="Q179" i="11"/>
  <c r="O179" i="11"/>
  <c r="M179" i="11"/>
  <c r="K179" i="11"/>
  <c r="I179" i="11"/>
  <c r="G179" i="11"/>
  <c r="AD177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4" i="11"/>
  <c r="AD163" i="11"/>
  <c r="AD162" i="11"/>
  <c r="AD161" i="11"/>
  <c r="AD160" i="11"/>
  <c r="AD159" i="11"/>
  <c r="AD158" i="11"/>
  <c r="AD157" i="11"/>
  <c r="AD156" i="11"/>
  <c r="AD155" i="11"/>
  <c r="AD154" i="11"/>
  <c r="AD153" i="11"/>
  <c r="AD152" i="11"/>
  <c r="AD151" i="11"/>
  <c r="AD150" i="11"/>
  <c r="AD179" i="11" s="1"/>
  <c r="AC143" i="11"/>
  <c r="AA143" i="11"/>
  <c r="Y143" i="11"/>
  <c r="W143" i="11"/>
  <c r="U143" i="11"/>
  <c r="S143" i="11"/>
  <c r="Q143" i="11"/>
  <c r="O143" i="11"/>
  <c r="M143" i="11"/>
  <c r="K143" i="11"/>
  <c r="I143" i="11"/>
  <c r="G143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43" i="11" s="1"/>
  <c r="AC107" i="11"/>
  <c r="AA107" i="11"/>
  <c r="Y107" i="11"/>
  <c r="W107" i="11"/>
  <c r="U107" i="11"/>
  <c r="S107" i="11"/>
  <c r="Q107" i="11"/>
  <c r="O107" i="11"/>
  <c r="M107" i="11"/>
  <c r="K107" i="11"/>
  <c r="I107" i="11"/>
  <c r="G107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107" i="11" s="1"/>
  <c r="AC71" i="11"/>
  <c r="AA71" i="11"/>
  <c r="Y71" i="11"/>
  <c r="W71" i="11"/>
  <c r="U71" i="11"/>
  <c r="S71" i="11"/>
  <c r="Q71" i="11"/>
  <c r="O71" i="11"/>
  <c r="M71" i="11"/>
  <c r="K71" i="11"/>
  <c r="I71" i="11"/>
  <c r="G71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71" i="11" s="1"/>
  <c r="AC35" i="11"/>
  <c r="AA35" i="11"/>
  <c r="Y35" i="11"/>
  <c r="W35" i="11"/>
  <c r="U35" i="11"/>
  <c r="S35" i="11"/>
  <c r="Q35" i="11"/>
  <c r="O35" i="11"/>
  <c r="M35" i="11"/>
  <c r="K35" i="11"/>
  <c r="I35" i="11"/>
  <c r="G35" i="11"/>
  <c r="AD33" i="11"/>
  <c r="AF33" i="11" s="1"/>
  <c r="AD32" i="11"/>
  <c r="AD31" i="11"/>
  <c r="AD30" i="11"/>
  <c r="AF30" i="11" s="1"/>
  <c r="AD29" i="11"/>
  <c r="AF29" i="11" s="1"/>
  <c r="AD28" i="11"/>
  <c r="AF28" i="11" s="1"/>
  <c r="AD27" i="11"/>
  <c r="AF27" i="11" s="1"/>
  <c r="AD26" i="11"/>
  <c r="AF26" i="11" s="1"/>
  <c r="AD25" i="11"/>
  <c r="AF25" i="11" s="1"/>
  <c r="AD24" i="11"/>
  <c r="AF24" i="11" s="1"/>
  <c r="AD23" i="11"/>
  <c r="AF23" i="11" s="1"/>
  <c r="AD22" i="11"/>
  <c r="AF22" i="11" s="1"/>
  <c r="AD21" i="11"/>
  <c r="AF21" i="11" s="1"/>
  <c r="AD20" i="11"/>
  <c r="AF20" i="11" s="1"/>
  <c r="AD19" i="11"/>
  <c r="AD18" i="11"/>
  <c r="AF18" i="11" s="1"/>
  <c r="AD17" i="11"/>
  <c r="AF17" i="11" s="1"/>
  <c r="AD16" i="11"/>
  <c r="AF16" i="11" s="1"/>
  <c r="AD15" i="11"/>
  <c r="AF15" i="11" s="1"/>
  <c r="AD14" i="11"/>
  <c r="AF14" i="11" s="1"/>
  <c r="AD13" i="11"/>
  <c r="AF13" i="11" s="1"/>
  <c r="AD12" i="11"/>
  <c r="AF12" i="11" s="1"/>
  <c r="AD11" i="11"/>
  <c r="AF11" i="11" s="1"/>
  <c r="AD10" i="11"/>
  <c r="AF10" i="11" s="1"/>
  <c r="AD9" i="11"/>
  <c r="AF9" i="11" s="1"/>
  <c r="AD8" i="11"/>
  <c r="AF8" i="11" s="1"/>
  <c r="AD7" i="11"/>
  <c r="AF7" i="11" s="1"/>
  <c r="AD6" i="11"/>
  <c r="AF6" i="11" s="1"/>
  <c r="AC323" i="10"/>
  <c r="AA323" i="10"/>
  <c r="Y323" i="10"/>
  <c r="W323" i="10"/>
  <c r="U323" i="10"/>
  <c r="S323" i="10"/>
  <c r="Q323" i="10"/>
  <c r="O323" i="10"/>
  <c r="M323" i="10"/>
  <c r="K323" i="10"/>
  <c r="I323" i="10"/>
  <c r="G323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323" i="10" s="1"/>
  <c r="AC287" i="10"/>
  <c r="AA287" i="10"/>
  <c r="Y287" i="10"/>
  <c r="W287" i="10"/>
  <c r="U287" i="10"/>
  <c r="S287" i="10"/>
  <c r="Q287" i="10"/>
  <c r="O287" i="10"/>
  <c r="M287" i="10"/>
  <c r="K287" i="10"/>
  <c r="I287" i="10"/>
  <c r="G287" i="10"/>
  <c r="AD285" i="10"/>
  <c r="AD284" i="10"/>
  <c r="AD283" i="10"/>
  <c r="AD282" i="10"/>
  <c r="AD281" i="10"/>
  <c r="AD280" i="10"/>
  <c r="AD279" i="10"/>
  <c r="AD278" i="10"/>
  <c r="AD277" i="10"/>
  <c r="AD276" i="10"/>
  <c r="AD275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87" i="10" s="1"/>
  <c r="AC251" i="10"/>
  <c r="AA251" i="10"/>
  <c r="Y251" i="10"/>
  <c r="W251" i="10"/>
  <c r="U251" i="10"/>
  <c r="S251" i="10"/>
  <c r="Q251" i="10"/>
  <c r="O251" i="10"/>
  <c r="M251" i="10"/>
  <c r="K251" i="10"/>
  <c r="I251" i="10"/>
  <c r="G251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AD230" i="10"/>
  <c r="AD229" i="10"/>
  <c r="AD228" i="10"/>
  <c r="AD227" i="10"/>
  <c r="AD226" i="10"/>
  <c r="AD225" i="10"/>
  <c r="AD224" i="10"/>
  <c r="AD223" i="10"/>
  <c r="AD222" i="10"/>
  <c r="AD251" i="10" s="1"/>
  <c r="AC215" i="10"/>
  <c r="AA215" i="10"/>
  <c r="Y215" i="10"/>
  <c r="W215" i="10"/>
  <c r="U215" i="10"/>
  <c r="S215" i="10"/>
  <c r="Q215" i="10"/>
  <c r="O215" i="10"/>
  <c r="M215" i="10"/>
  <c r="K215" i="10"/>
  <c r="I215" i="10"/>
  <c r="G215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215" i="10" s="1"/>
  <c r="AC179" i="10"/>
  <c r="AA179" i="10"/>
  <c r="Y179" i="10"/>
  <c r="W179" i="10"/>
  <c r="U179" i="10"/>
  <c r="S179" i="10"/>
  <c r="Q179" i="10"/>
  <c r="O179" i="10"/>
  <c r="M179" i="10"/>
  <c r="K179" i="10"/>
  <c r="I179" i="10"/>
  <c r="G179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79" i="10" s="1"/>
  <c r="AC143" i="10"/>
  <c r="AA143" i="10"/>
  <c r="Y143" i="10"/>
  <c r="W143" i="10"/>
  <c r="U143" i="10"/>
  <c r="S143" i="10"/>
  <c r="Q143" i="10"/>
  <c r="O143" i="10"/>
  <c r="M143" i="10"/>
  <c r="K143" i="10"/>
  <c r="I143" i="10"/>
  <c r="G143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43" i="10" s="1"/>
  <c r="AC107" i="10"/>
  <c r="AA107" i="10"/>
  <c r="Y107" i="10"/>
  <c r="W107" i="10"/>
  <c r="U107" i="10"/>
  <c r="S107" i="10"/>
  <c r="Q107" i="10"/>
  <c r="O107" i="10"/>
  <c r="M107" i="10"/>
  <c r="K107" i="10"/>
  <c r="I107" i="10"/>
  <c r="G107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107" i="10" s="1"/>
  <c r="AC71" i="10"/>
  <c r="AA71" i="10"/>
  <c r="Y71" i="10"/>
  <c r="W71" i="10"/>
  <c r="U71" i="10"/>
  <c r="S71" i="10"/>
  <c r="Q71" i="10"/>
  <c r="O71" i="10"/>
  <c r="M71" i="10"/>
  <c r="K71" i="10"/>
  <c r="I71" i="10"/>
  <c r="G71" i="10"/>
  <c r="AD69" i="10"/>
  <c r="AD68" i="10"/>
  <c r="AD67" i="10"/>
  <c r="AD66" i="10"/>
  <c r="AD65" i="10"/>
  <c r="AD64" i="10"/>
  <c r="AD63" i="10"/>
  <c r="AD62" i="10"/>
  <c r="AD61" i="10"/>
  <c r="AD60" i="10"/>
  <c r="AD59" i="10"/>
  <c r="AD58" i="10"/>
  <c r="AD57" i="10"/>
  <c r="AD56" i="10"/>
  <c r="AD55" i="10"/>
  <c r="AD54" i="10"/>
  <c r="AD53" i="10"/>
  <c r="AD52" i="10"/>
  <c r="AD51" i="10"/>
  <c r="AD50" i="10"/>
  <c r="AD49" i="10"/>
  <c r="AD48" i="10"/>
  <c r="AD47" i="10"/>
  <c r="AD46" i="10"/>
  <c r="AD45" i="10"/>
  <c r="AD44" i="10"/>
  <c r="AD43" i="10"/>
  <c r="AD42" i="10"/>
  <c r="AD71" i="10" s="1"/>
  <c r="AC35" i="10"/>
  <c r="AA35" i="10"/>
  <c r="Y35" i="10"/>
  <c r="W35" i="10"/>
  <c r="U35" i="10"/>
  <c r="S35" i="10"/>
  <c r="Q35" i="10"/>
  <c r="O35" i="10"/>
  <c r="M35" i="10"/>
  <c r="K35" i="10"/>
  <c r="I35" i="10"/>
  <c r="G35" i="10"/>
  <c r="AD33" i="10"/>
  <c r="AF33" i="10" s="1"/>
  <c r="AD32" i="10"/>
  <c r="AF32" i="10" s="1"/>
  <c r="AD31" i="10"/>
  <c r="AF31" i="10" s="1"/>
  <c r="AD30" i="10"/>
  <c r="AF30" i="10" s="1"/>
  <c r="AD29" i="10"/>
  <c r="AF29" i="10" s="1"/>
  <c r="AD28" i="10"/>
  <c r="AF28" i="10" s="1"/>
  <c r="AD27" i="10"/>
  <c r="AF27" i="10" s="1"/>
  <c r="AD26" i="10"/>
  <c r="AF26" i="10" s="1"/>
  <c r="AD25" i="10"/>
  <c r="AD24" i="10"/>
  <c r="AF24" i="10" s="1"/>
  <c r="AD23" i="10"/>
  <c r="AF23" i="10" s="1"/>
  <c r="AD22" i="10"/>
  <c r="AF22" i="10" s="1"/>
  <c r="AD21" i="10"/>
  <c r="AF21" i="10" s="1"/>
  <c r="AD20" i="10"/>
  <c r="AF20" i="10" s="1"/>
  <c r="AD19" i="10"/>
  <c r="AF19" i="10" s="1"/>
  <c r="AD18" i="10"/>
  <c r="AF18" i="10" s="1"/>
  <c r="AD17" i="10"/>
  <c r="AF17" i="10" s="1"/>
  <c r="AD16" i="10"/>
  <c r="AF16" i="10" s="1"/>
  <c r="AD15" i="10"/>
  <c r="AF15" i="10" s="1"/>
  <c r="AD14" i="10"/>
  <c r="AF14" i="10" s="1"/>
  <c r="AD13" i="10"/>
  <c r="AF13" i="10" s="1"/>
  <c r="AD12" i="10"/>
  <c r="AF12" i="10" s="1"/>
  <c r="AD11" i="10"/>
  <c r="AF11" i="10" s="1"/>
  <c r="AD10" i="10"/>
  <c r="AF10" i="10" s="1"/>
  <c r="AD9" i="10"/>
  <c r="AF9" i="10" s="1"/>
  <c r="AD8" i="10"/>
  <c r="AF8" i="10" s="1"/>
  <c r="AD7" i="10"/>
  <c r="AF7" i="10" s="1"/>
  <c r="AD6" i="10"/>
  <c r="AC323" i="9"/>
  <c r="AA323" i="9"/>
  <c r="Y323" i="9"/>
  <c r="W323" i="9"/>
  <c r="U323" i="9"/>
  <c r="S323" i="9"/>
  <c r="Q323" i="9"/>
  <c r="O323" i="9"/>
  <c r="M323" i="9"/>
  <c r="K323" i="9"/>
  <c r="I323" i="9"/>
  <c r="G323" i="9"/>
  <c r="AD321" i="9"/>
  <c r="AD320" i="9"/>
  <c r="AD319" i="9"/>
  <c r="AD318" i="9"/>
  <c r="AD317" i="9"/>
  <c r="AD316" i="9"/>
  <c r="AD315" i="9"/>
  <c r="AD314" i="9"/>
  <c r="AD313" i="9"/>
  <c r="AD312" i="9"/>
  <c r="AD311" i="9"/>
  <c r="AD310" i="9"/>
  <c r="AD309" i="9"/>
  <c r="AD308" i="9"/>
  <c r="AD307" i="9"/>
  <c r="AD306" i="9"/>
  <c r="AD305" i="9"/>
  <c r="AD304" i="9"/>
  <c r="AD303" i="9"/>
  <c r="AD302" i="9"/>
  <c r="AD301" i="9"/>
  <c r="AD300" i="9"/>
  <c r="AD299" i="9"/>
  <c r="AD298" i="9"/>
  <c r="AD297" i="9"/>
  <c r="AD296" i="9"/>
  <c r="AD295" i="9"/>
  <c r="AD294" i="9"/>
  <c r="AD323" i="9" s="1"/>
  <c r="AC287" i="9"/>
  <c r="AA287" i="9"/>
  <c r="Y287" i="9"/>
  <c r="W287" i="9"/>
  <c r="U287" i="9"/>
  <c r="S287" i="9"/>
  <c r="Q287" i="9"/>
  <c r="O287" i="9"/>
  <c r="M287" i="9"/>
  <c r="K287" i="9"/>
  <c r="I287" i="9"/>
  <c r="G287" i="9"/>
  <c r="AD285" i="9"/>
  <c r="AD284" i="9"/>
  <c r="AD283" i="9"/>
  <c r="AD282" i="9"/>
  <c r="AD281" i="9"/>
  <c r="AD280" i="9"/>
  <c r="AD279" i="9"/>
  <c r="AD278" i="9"/>
  <c r="AD277" i="9"/>
  <c r="AD276" i="9"/>
  <c r="AD275" i="9"/>
  <c r="AD274" i="9"/>
  <c r="AD273" i="9"/>
  <c r="AD272" i="9"/>
  <c r="AD271" i="9"/>
  <c r="AD270" i="9"/>
  <c r="AD269" i="9"/>
  <c r="AD268" i="9"/>
  <c r="AD267" i="9"/>
  <c r="AD266" i="9"/>
  <c r="AD265" i="9"/>
  <c r="AD264" i="9"/>
  <c r="AD263" i="9"/>
  <c r="AD262" i="9"/>
  <c r="AD261" i="9"/>
  <c r="AD260" i="9"/>
  <c r="AD259" i="9"/>
  <c r="AD258" i="9"/>
  <c r="AD287" i="9" s="1"/>
  <c r="AC251" i="9"/>
  <c r="AA251" i="9"/>
  <c r="Y251" i="9"/>
  <c r="W251" i="9"/>
  <c r="U251" i="9"/>
  <c r="S251" i="9"/>
  <c r="Q251" i="9"/>
  <c r="O251" i="9"/>
  <c r="M251" i="9"/>
  <c r="K251" i="9"/>
  <c r="I251" i="9"/>
  <c r="G251" i="9"/>
  <c r="AD249" i="9"/>
  <c r="AD248" i="9"/>
  <c r="AD247" i="9"/>
  <c r="AD246" i="9"/>
  <c r="AD245" i="9"/>
  <c r="AD244" i="9"/>
  <c r="AD243" i="9"/>
  <c r="AD242" i="9"/>
  <c r="AD241" i="9"/>
  <c r="AD240" i="9"/>
  <c r="AD239" i="9"/>
  <c r="AD238" i="9"/>
  <c r="AD237" i="9"/>
  <c r="AD236" i="9"/>
  <c r="AD235" i="9"/>
  <c r="AD234" i="9"/>
  <c r="AD233" i="9"/>
  <c r="AD232" i="9"/>
  <c r="AD231" i="9"/>
  <c r="AD230" i="9"/>
  <c r="AD229" i="9"/>
  <c r="AD228" i="9"/>
  <c r="AD227" i="9"/>
  <c r="AD226" i="9"/>
  <c r="AD225" i="9"/>
  <c r="AD224" i="9"/>
  <c r="AD223" i="9"/>
  <c r="AD222" i="9"/>
  <c r="AD251" i="9" s="1"/>
  <c r="AC215" i="9"/>
  <c r="AA215" i="9"/>
  <c r="Y215" i="9"/>
  <c r="W215" i="9"/>
  <c r="U215" i="9"/>
  <c r="S215" i="9"/>
  <c r="Q215" i="9"/>
  <c r="O215" i="9"/>
  <c r="M215" i="9"/>
  <c r="K215" i="9"/>
  <c r="I215" i="9"/>
  <c r="G215" i="9"/>
  <c r="AD213" i="9"/>
  <c r="AD212" i="9"/>
  <c r="AD211" i="9"/>
  <c r="AD210" i="9"/>
  <c r="AD209" i="9"/>
  <c r="AD208" i="9"/>
  <c r="AD207" i="9"/>
  <c r="AD206" i="9"/>
  <c r="AD205" i="9"/>
  <c r="AD204" i="9"/>
  <c r="AD203" i="9"/>
  <c r="AD202" i="9"/>
  <c r="AD201" i="9"/>
  <c r="AD200" i="9"/>
  <c r="AD199" i="9"/>
  <c r="AD198" i="9"/>
  <c r="AD197" i="9"/>
  <c r="AD196" i="9"/>
  <c r="AD195" i="9"/>
  <c r="AD194" i="9"/>
  <c r="AD193" i="9"/>
  <c r="AD192" i="9"/>
  <c r="AD191" i="9"/>
  <c r="AD190" i="9"/>
  <c r="AD189" i="9"/>
  <c r="AD188" i="9"/>
  <c r="AD187" i="9"/>
  <c r="AD186" i="9"/>
  <c r="AD215" i="9" s="1"/>
  <c r="AC179" i="9"/>
  <c r="AA179" i="9"/>
  <c r="Y179" i="9"/>
  <c r="W179" i="9"/>
  <c r="U179" i="9"/>
  <c r="S179" i="9"/>
  <c r="Q179" i="9"/>
  <c r="O179" i="9"/>
  <c r="M179" i="9"/>
  <c r="K179" i="9"/>
  <c r="I179" i="9"/>
  <c r="G179" i="9"/>
  <c r="AD177" i="9"/>
  <c r="AD176" i="9"/>
  <c r="AD175" i="9"/>
  <c r="AD174" i="9"/>
  <c r="AD173" i="9"/>
  <c r="AD172" i="9"/>
  <c r="AD171" i="9"/>
  <c r="AD170" i="9"/>
  <c r="AD169" i="9"/>
  <c r="AD168" i="9"/>
  <c r="AD167" i="9"/>
  <c r="AD166" i="9"/>
  <c r="AD165" i="9"/>
  <c r="AD164" i="9"/>
  <c r="AD163" i="9"/>
  <c r="AD162" i="9"/>
  <c r="AD161" i="9"/>
  <c r="AD160" i="9"/>
  <c r="AD159" i="9"/>
  <c r="AD158" i="9"/>
  <c r="AD157" i="9"/>
  <c r="AD156" i="9"/>
  <c r="AD155" i="9"/>
  <c r="AD154" i="9"/>
  <c r="AD153" i="9"/>
  <c r="AD152" i="9"/>
  <c r="AD151" i="9"/>
  <c r="AD150" i="9"/>
  <c r="AD179" i="9" s="1"/>
  <c r="AC143" i="9"/>
  <c r="AA143" i="9"/>
  <c r="Y143" i="9"/>
  <c r="W143" i="9"/>
  <c r="U143" i="9"/>
  <c r="S143" i="9"/>
  <c r="Q143" i="9"/>
  <c r="O143" i="9"/>
  <c r="M143" i="9"/>
  <c r="K143" i="9"/>
  <c r="I143" i="9"/>
  <c r="G143" i="9"/>
  <c r="AD141" i="9"/>
  <c r="AD140" i="9"/>
  <c r="AD139" i="9"/>
  <c r="AD138" i="9"/>
  <c r="AD137" i="9"/>
  <c r="AD136" i="9"/>
  <c r="AD135" i="9"/>
  <c r="AD134" i="9"/>
  <c r="AD133" i="9"/>
  <c r="AD132" i="9"/>
  <c r="AD131" i="9"/>
  <c r="AD130" i="9"/>
  <c r="AD129" i="9"/>
  <c r="AD128" i="9"/>
  <c r="AD127" i="9"/>
  <c r="AD126" i="9"/>
  <c r="AD125" i="9"/>
  <c r="AD124" i="9"/>
  <c r="AD123" i="9"/>
  <c r="AD122" i="9"/>
  <c r="AD121" i="9"/>
  <c r="AD120" i="9"/>
  <c r="AD119" i="9"/>
  <c r="AD118" i="9"/>
  <c r="AD117" i="9"/>
  <c r="AD116" i="9"/>
  <c r="AD115" i="9"/>
  <c r="AD114" i="9"/>
  <c r="AD143" i="9" s="1"/>
  <c r="AC107" i="9"/>
  <c r="AA107" i="9"/>
  <c r="Y107" i="9"/>
  <c r="W107" i="9"/>
  <c r="U107" i="9"/>
  <c r="S107" i="9"/>
  <c r="Q107" i="9"/>
  <c r="O107" i="9"/>
  <c r="M107" i="9"/>
  <c r="K107" i="9"/>
  <c r="I107" i="9"/>
  <c r="G107" i="9"/>
  <c r="AD105" i="9"/>
  <c r="AD104" i="9"/>
  <c r="AD103" i="9"/>
  <c r="AD102" i="9"/>
  <c r="AD101" i="9"/>
  <c r="AD100" i="9"/>
  <c r="AD99" i="9"/>
  <c r="AD98" i="9"/>
  <c r="AD97" i="9"/>
  <c r="AD96" i="9"/>
  <c r="AD95" i="9"/>
  <c r="AD94" i="9"/>
  <c r="AD93" i="9"/>
  <c r="AD92" i="9"/>
  <c r="AD91" i="9"/>
  <c r="AD90" i="9"/>
  <c r="AD89" i="9"/>
  <c r="AD88" i="9"/>
  <c r="AD87" i="9"/>
  <c r="AD86" i="9"/>
  <c r="AD85" i="9"/>
  <c r="AD84" i="9"/>
  <c r="AD83" i="9"/>
  <c r="AD82" i="9"/>
  <c r="AD81" i="9"/>
  <c r="AD80" i="9"/>
  <c r="AD79" i="9"/>
  <c r="AD78" i="9"/>
  <c r="AD107" i="9" s="1"/>
  <c r="AC71" i="9"/>
  <c r="AA71" i="9"/>
  <c r="Y71" i="9"/>
  <c r="W71" i="9"/>
  <c r="U71" i="9"/>
  <c r="S71" i="9"/>
  <c r="Q71" i="9"/>
  <c r="O71" i="9"/>
  <c r="M71" i="9"/>
  <c r="K71" i="9"/>
  <c r="I71" i="9"/>
  <c r="G71" i="9"/>
  <c r="AD69" i="9"/>
  <c r="AD68" i="9"/>
  <c r="AD67" i="9"/>
  <c r="AD66" i="9"/>
  <c r="AD65" i="9"/>
  <c r="AD64" i="9"/>
  <c r="AD63" i="9"/>
  <c r="AD62" i="9"/>
  <c r="AD61" i="9"/>
  <c r="AD60" i="9"/>
  <c r="AD59" i="9"/>
  <c r="AD58" i="9"/>
  <c r="AD57" i="9"/>
  <c r="AD56" i="9"/>
  <c r="AD55" i="9"/>
  <c r="AD54" i="9"/>
  <c r="AD53" i="9"/>
  <c r="AD52" i="9"/>
  <c r="AD51" i="9"/>
  <c r="AD50" i="9"/>
  <c r="AD49" i="9"/>
  <c r="AD48" i="9"/>
  <c r="AD47" i="9"/>
  <c r="AD46" i="9"/>
  <c r="AD45" i="9"/>
  <c r="AD44" i="9"/>
  <c r="AD43" i="9"/>
  <c r="AD42" i="9"/>
  <c r="AD71" i="9" s="1"/>
  <c r="AC35" i="9"/>
  <c r="AA35" i="9"/>
  <c r="Y35" i="9"/>
  <c r="W35" i="9"/>
  <c r="U35" i="9"/>
  <c r="S35" i="9"/>
  <c r="Q35" i="9"/>
  <c r="O35" i="9"/>
  <c r="M35" i="9"/>
  <c r="K35" i="9"/>
  <c r="I35" i="9"/>
  <c r="G35" i="9"/>
  <c r="AD33" i="9"/>
  <c r="AF33" i="9" s="1"/>
  <c r="AD32" i="9"/>
  <c r="AF32" i="9" s="1"/>
  <c r="AD31" i="9"/>
  <c r="AF31" i="9" s="1"/>
  <c r="AD30" i="9"/>
  <c r="AF30" i="9" s="1"/>
  <c r="AD29" i="9"/>
  <c r="AF29" i="9" s="1"/>
  <c r="AD28" i="9"/>
  <c r="AF28" i="9" s="1"/>
  <c r="AD27" i="9"/>
  <c r="AF27" i="9" s="1"/>
  <c r="AD26" i="9"/>
  <c r="AF26" i="9" s="1"/>
  <c r="AD25" i="9"/>
  <c r="AF25" i="9" s="1"/>
  <c r="AD24" i="9"/>
  <c r="AF24" i="9" s="1"/>
  <c r="AD23" i="9"/>
  <c r="AF23" i="9" s="1"/>
  <c r="AD22" i="9"/>
  <c r="AF22" i="9" s="1"/>
  <c r="AD21" i="9"/>
  <c r="AF21" i="9" s="1"/>
  <c r="AD20" i="9"/>
  <c r="AF20" i="9" s="1"/>
  <c r="AD19" i="9"/>
  <c r="AF19" i="9" s="1"/>
  <c r="AD18" i="9"/>
  <c r="AF18" i="9" s="1"/>
  <c r="AD17" i="9"/>
  <c r="AF17" i="9" s="1"/>
  <c r="AD16" i="9"/>
  <c r="AF16" i="9" s="1"/>
  <c r="AD15" i="9"/>
  <c r="AF15" i="9" s="1"/>
  <c r="AD14" i="9"/>
  <c r="AF14" i="9" s="1"/>
  <c r="AD13" i="9"/>
  <c r="AF13" i="9" s="1"/>
  <c r="AD12" i="9"/>
  <c r="AF12" i="9" s="1"/>
  <c r="AD11" i="9"/>
  <c r="AF11" i="9" s="1"/>
  <c r="AD10" i="9"/>
  <c r="AF10" i="9" s="1"/>
  <c r="AD9" i="9"/>
  <c r="AF9" i="9" s="1"/>
  <c r="AD8" i="9"/>
  <c r="AF8" i="9" s="1"/>
  <c r="AD7" i="9"/>
  <c r="AF7" i="9" s="1"/>
  <c r="AD6" i="9"/>
  <c r="AF6" i="9" s="1"/>
  <c r="AC323" i="8"/>
  <c r="AA323" i="8"/>
  <c r="Y323" i="8"/>
  <c r="W323" i="8"/>
  <c r="U323" i="8"/>
  <c r="S323" i="8"/>
  <c r="Q323" i="8"/>
  <c r="O323" i="8"/>
  <c r="M323" i="8"/>
  <c r="K323" i="8"/>
  <c r="I323" i="8"/>
  <c r="G323" i="8"/>
  <c r="AD321" i="8"/>
  <c r="AD320" i="8"/>
  <c r="AD319" i="8"/>
  <c r="AD318" i="8"/>
  <c r="AD317" i="8"/>
  <c r="AD316" i="8"/>
  <c r="AD315" i="8"/>
  <c r="AD314" i="8"/>
  <c r="AD313" i="8"/>
  <c r="AD312" i="8"/>
  <c r="AD311" i="8"/>
  <c r="AD310" i="8"/>
  <c r="AD309" i="8"/>
  <c r="AD308" i="8"/>
  <c r="AD307" i="8"/>
  <c r="AD306" i="8"/>
  <c r="AD305" i="8"/>
  <c r="AD304" i="8"/>
  <c r="AD303" i="8"/>
  <c r="AD302" i="8"/>
  <c r="AD301" i="8"/>
  <c r="AD300" i="8"/>
  <c r="AD299" i="8"/>
  <c r="AD298" i="8"/>
  <c r="AD297" i="8"/>
  <c r="AD296" i="8"/>
  <c r="AD295" i="8"/>
  <c r="AD294" i="8"/>
  <c r="AD323" i="8" s="1"/>
  <c r="AC287" i="8"/>
  <c r="AA287" i="8"/>
  <c r="Y287" i="8"/>
  <c r="W287" i="8"/>
  <c r="U287" i="8"/>
  <c r="S287" i="8"/>
  <c r="Q287" i="8"/>
  <c r="O287" i="8"/>
  <c r="M287" i="8"/>
  <c r="K287" i="8"/>
  <c r="I287" i="8"/>
  <c r="G287" i="8"/>
  <c r="AD285" i="8"/>
  <c r="AD284" i="8"/>
  <c r="AD283" i="8"/>
  <c r="AD282" i="8"/>
  <c r="AD281" i="8"/>
  <c r="AD280" i="8"/>
  <c r="AD279" i="8"/>
  <c r="AD278" i="8"/>
  <c r="AD277" i="8"/>
  <c r="AD276" i="8"/>
  <c r="AD275" i="8"/>
  <c r="AD274" i="8"/>
  <c r="AD273" i="8"/>
  <c r="AD272" i="8"/>
  <c r="AD271" i="8"/>
  <c r="AD270" i="8"/>
  <c r="AD269" i="8"/>
  <c r="AD268" i="8"/>
  <c r="AD267" i="8"/>
  <c r="AD266" i="8"/>
  <c r="AD265" i="8"/>
  <c r="AD264" i="8"/>
  <c r="AD263" i="8"/>
  <c r="AD262" i="8"/>
  <c r="AD261" i="8"/>
  <c r="AD260" i="8"/>
  <c r="AD259" i="8"/>
  <c r="AD258" i="8"/>
  <c r="AD287" i="8" s="1"/>
  <c r="AC251" i="8"/>
  <c r="AA251" i="8"/>
  <c r="Y251" i="8"/>
  <c r="W251" i="8"/>
  <c r="U251" i="8"/>
  <c r="S251" i="8"/>
  <c r="Q251" i="8"/>
  <c r="O251" i="8"/>
  <c r="M251" i="8"/>
  <c r="K251" i="8"/>
  <c r="I251" i="8"/>
  <c r="G251" i="8"/>
  <c r="AD249" i="8"/>
  <c r="AD248" i="8"/>
  <c r="AD247" i="8"/>
  <c r="AD246" i="8"/>
  <c r="AD245" i="8"/>
  <c r="AD244" i="8"/>
  <c r="AD243" i="8"/>
  <c r="AD242" i="8"/>
  <c r="AD241" i="8"/>
  <c r="AD240" i="8"/>
  <c r="AD239" i="8"/>
  <c r="AD238" i="8"/>
  <c r="AD237" i="8"/>
  <c r="AD236" i="8"/>
  <c r="AD235" i="8"/>
  <c r="AD234" i="8"/>
  <c r="AD233" i="8"/>
  <c r="AD232" i="8"/>
  <c r="AD231" i="8"/>
  <c r="AD230" i="8"/>
  <c r="AD229" i="8"/>
  <c r="AD228" i="8"/>
  <c r="AD227" i="8"/>
  <c r="AD226" i="8"/>
  <c r="AD225" i="8"/>
  <c r="AD224" i="8"/>
  <c r="AD223" i="8"/>
  <c r="AD222" i="8"/>
  <c r="AD251" i="8" s="1"/>
  <c r="AC215" i="8"/>
  <c r="AA215" i="8"/>
  <c r="Y215" i="8"/>
  <c r="W215" i="8"/>
  <c r="U215" i="8"/>
  <c r="S215" i="8"/>
  <c r="Q215" i="8"/>
  <c r="O215" i="8"/>
  <c r="M215" i="8"/>
  <c r="K215" i="8"/>
  <c r="I215" i="8"/>
  <c r="G215" i="8"/>
  <c r="AD213" i="8"/>
  <c r="AD212" i="8"/>
  <c r="AD211" i="8"/>
  <c r="AD210" i="8"/>
  <c r="AD209" i="8"/>
  <c r="AD208" i="8"/>
  <c r="AD207" i="8"/>
  <c r="AD206" i="8"/>
  <c r="AD205" i="8"/>
  <c r="AD204" i="8"/>
  <c r="AD203" i="8"/>
  <c r="AD202" i="8"/>
  <c r="AD201" i="8"/>
  <c r="AD200" i="8"/>
  <c r="AD199" i="8"/>
  <c r="AD198" i="8"/>
  <c r="AD197" i="8"/>
  <c r="AD196" i="8"/>
  <c r="AD195" i="8"/>
  <c r="AD194" i="8"/>
  <c r="AD193" i="8"/>
  <c r="AD192" i="8"/>
  <c r="AD191" i="8"/>
  <c r="AD190" i="8"/>
  <c r="AD189" i="8"/>
  <c r="AD188" i="8"/>
  <c r="AD187" i="8"/>
  <c r="AD186" i="8"/>
  <c r="AD215" i="8" s="1"/>
  <c r="AC179" i="8"/>
  <c r="AA179" i="8"/>
  <c r="Y179" i="8"/>
  <c r="W179" i="8"/>
  <c r="U179" i="8"/>
  <c r="S179" i="8"/>
  <c r="Q179" i="8"/>
  <c r="O179" i="8"/>
  <c r="M179" i="8"/>
  <c r="K179" i="8"/>
  <c r="I179" i="8"/>
  <c r="G179" i="8"/>
  <c r="AD177" i="8"/>
  <c r="AD176" i="8"/>
  <c r="AD175" i="8"/>
  <c r="AD174" i="8"/>
  <c r="AD173" i="8"/>
  <c r="AD172" i="8"/>
  <c r="AD171" i="8"/>
  <c r="AD170" i="8"/>
  <c r="AD169" i="8"/>
  <c r="AD168" i="8"/>
  <c r="AD167" i="8"/>
  <c r="AD166" i="8"/>
  <c r="AD165" i="8"/>
  <c r="AD164" i="8"/>
  <c r="AD163" i="8"/>
  <c r="AD162" i="8"/>
  <c r="AD161" i="8"/>
  <c r="AD160" i="8"/>
  <c r="AD159" i="8"/>
  <c r="AD158" i="8"/>
  <c r="AD157" i="8"/>
  <c r="AD156" i="8"/>
  <c r="AD155" i="8"/>
  <c r="AD154" i="8"/>
  <c r="AD153" i="8"/>
  <c r="AD152" i="8"/>
  <c r="AD151" i="8"/>
  <c r="AD150" i="8"/>
  <c r="AD179" i="8" s="1"/>
  <c r="AC143" i="8"/>
  <c r="AA143" i="8"/>
  <c r="Y143" i="8"/>
  <c r="W143" i="8"/>
  <c r="U143" i="8"/>
  <c r="S143" i="8"/>
  <c r="Q143" i="8"/>
  <c r="O143" i="8"/>
  <c r="M143" i="8"/>
  <c r="K143" i="8"/>
  <c r="I143" i="8"/>
  <c r="G143" i="8"/>
  <c r="AD141" i="8"/>
  <c r="AD140" i="8"/>
  <c r="AD139" i="8"/>
  <c r="AD138" i="8"/>
  <c r="AD137" i="8"/>
  <c r="AD136" i="8"/>
  <c r="AD135" i="8"/>
  <c r="AD134" i="8"/>
  <c r="AD133" i="8"/>
  <c r="AD132" i="8"/>
  <c r="AD131" i="8"/>
  <c r="AD130" i="8"/>
  <c r="AD129" i="8"/>
  <c r="AD128" i="8"/>
  <c r="AD127" i="8"/>
  <c r="AD126" i="8"/>
  <c r="AD125" i="8"/>
  <c r="AD124" i="8"/>
  <c r="AD123" i="8"/>
  <c r="AD122" i="8"/>
  <c r="AD121" i="8"/>
  <c r="AD120" i="8"/>
  <c r="AD119" i="8"/>
  <c r="AD118" i="8"/>
  <c r="AD117" i="8"/>
  <c r="AD116" i="8"/>
  <c r="AD115" i="8"/>
  <c r="AD114" i="8"/>
  <c r="AD143" i="8" s="1"/>
  <c r="AC107" i="8"/>
  <c r="AA107" i="8"/>
  <c r="Y107" i="8"/>
  <c r="W107" i="8"/>
  <c r="U107" i="8"/>
  <c r="S107" i="8"/>
  <c r="Q107" i="8"/>
  <c r="O107" i="8"/>
  <c r="M107" i="8"/>
  <c r="K107" i="8"/>
  <c r="I107" i="8"/>
  <c r="G107" i="8"/>
  <c r="AD105" i="8"/>
  <c r="AD104" i="8"/>
  <c r="AD103" i="8"/>
  <c r="AD102" i="8"/>
  <c r="AD101" i="8"/>
  <c r="AD100" i="8"/>
  <c r="AD99" i="8"/>
  <c r="AD98" i="8"/>
  <c r="AD97" i="8"/>
  <c r="AD96" i="8"/>
  <c r="AD95" i="8"/>
  <c r="AD94" i="8"/>
  <c r="AD93" i="8"/>
  <c r="AD92" i="8"/>
  <c r="AD91" i="8"/>
  <c r="AD90" i="8"/>
  <c r="AD89" i="8"/>
  <c r="AD88" i="8"/>
  <c r="AD87" i="8"/>
  <c r="AD86" i="8"/>
  <c r="AD85" i="8"/>
  <c r="AD84" i="8"/>
  <c r="AD83" i="8"/>
  <c r="AD82" i="8"/>
  <c r="AD81" i="8"/>
  <c r="AD80" i="8"/>
  <c r="AD79" i="8"/>
  <c r="AD78" i="8"/>
  <c r="AD107" i="8" s="1"/>
  <c r="AC71" i="8"/>
  <c r="AA71" i="8"/>
  <c r="Y71" i="8"/>
  <c r="W71" i="8"/>
  <c r="U71" i="8"/>
  <c r="S71" i="8"/>
  <c r="Q71" i="8"/>
  <c r="O71" i="8"/>
  <c r="M71" i="8"/>
  <c r="K71" i="8"/>
  <c r="I71" i="8"/>
  <c r="G71" i="8"/>
  <c r="AD69" i="8"/>
  <c r="AD68" i="8"/>
  <c r="AD67" i="8"/>
  <c r="AD66" i="8"/>
  <c r="AD65" i="8"/>
  <c r="AD64" i="8"/>
  <c r="AD63" i="8"/>
  <c r="AD62" i="8"/>
  <c r="AD61" i="8"/>
  <c r="AD60" i="8"/>
  <c r="AD59" i="8"/>
  <c r="AD58" i="8"/>
  <c r="AD57" i="8"/>
  <c r="AD56" i="8"/>
  <c r="AD55" i="8"/>
  <c r="AD54" i="8"/>
  <c r="AD53" i="8"/>
  <c r="AD52" i="8"/>
  <c r="AD51" i="8"/>
  <c r="AD50" i="8"/>
  <c r="AD49" i="8"/>
  <c r="AD48" i="8"/>
  <c r="AD47" i="8"/>
  <c r="AD46" i="8"/>
  <c r="AD45" i="8"/>
  <c r="AD44" i="8"/>
  <c r="AD43" i="8"/>
  <c r="AD42" i="8"/>
  <c r="AD71" i="8" s="1"/>
  <c r="AC35" i="8"/>
  <c r="AA35" i="8"/>
  <c r="Y35" i="8"/>
  <c r="W35" i="8"/>
  <c r="U35" i="8"/>
  <c r="S35" i="8"/>
  <c r="Q35" i="8"/>
  <c r="O35" i="8"/>
  <c r="M35" i="8"/>
  <c r="K35" i="8"/>
  <c r="I35" i="8"/>
  <c r="G35" i="8"/>
  <c r="AD33" i="8"/>
  <c r="AF33" i="8" s="1"/>
  <c r="AD32" i="8"/>
  <c r="AF32" i="8" s="1"/>
  <c r="AD31" i="8"/>
  <c r="AF31" i="8" s="1"/>
  <c r="AD30" i="8"/>
  <c r="AF30" i="8" s="1"/>
  <c r="AD29" i="8"/>
  <c r="AF29" i="8" s="1"/>
  <c r="AD28" i="8"/>
  <c r="AF28" i="8" s="1"/>
  <c r="AD27" i="8"/>
  <c r="AF27" i="8" s="1"/>
  <c r="AD26" i="8"/>
  <c r="AF26" i="8" s="1"/>
  <c r="AD25" i="8"/>
  <c r="AF25" i="8" s="1"/>
  <c r="AD24" i="8"/>
  <c r="AF24" i="8" s="1"/>
  <c r="AD23" i="8"/>
  <c r="AF23" i="8" s="1"/>
  <c r="AD22" i="8"/>
  <c r="AF22" i="8" s="1"/>
  <c r="AD21" i="8"/>
  <c r="AF21" i="8" s="1"/>
  <c r="AD20" i="8"/>
  <c r="AF20" i="8" s="1"/>
  <c r="AD19" i="8"/>
  <c r="AF19" i="8" s="1"/>
  <c r="AD18" i="8"/>
  <c r="AF18" i="8" s="1"/>
  <c r="AD17" i="8"/>
  <c r="AF17" i="8" s="1"/>
  <c r="AD16" i="8"/>
  <c r="AF16" i="8" s="1"/>
  <c r="AD15" i="8"/>
  <c r="AF15" i="8" s="1"/>
  <c r="AD14" i="8"/>
  <c r="AF14" i="8" s="1"/>
  <c r="AD13" i="8"/>
  <c r="AF13" i="8" s="1"/>
  <c r="AD12" i="8"/>
  <c r="AF12" i="8" s="1"/>
  <c r="AD11" i="8"/>
  <c r="AF11" i="8" s="1"/>
  <c r="AD10" i="8"/>
  <c r="AF10" i="8" s="1"/>
  <c r="AD9" i="8"/>
  <c r="AF9" i="8" s="1"/>
  <c r="AD8" i="8"/>
  <c r="AF8" i="8" s="1"/>
  <c r="AD7" i="8"/>
  <c r="AF7" i="8" s="1"/>
  <c r="AD6" i="8"/>
  <c r="AF6" i="8" s="1"/>
  <c r="AC323" i="7"/>
  <c r="AA323" i="7"/>
  <c r="Y323" i="7"/>
  <c r="W323" i="7"/>
  <c r="U323" i="7"/>
  <c r="S323" i="7"/>
  <c r="Q323" i="7"/>
  <c r="O323" i="7"/>
  <c r="M323" i="7"/>
  <c r="K323" i="7"/>
  <c r="I323" i="7"/>
  <c r="G323" i="7"/>
  <c r="AD321" i="7"/>
  <c r="AD320" i="7"/>
  <c r="AD319" i="7"/>
  <c r="AD318" i="7"/>
  <c r="AD317" i="7"/>
  <c r="AD316" i="7"/>
  <c r="AD315" i="7"/>
  <c r="AD314" i="7"/>
  <c r="AD313" i="7"/>
  <c r="AD312" i="7"/>
  <c r="AD311" i="7"/>
  <c r="AD310" i="7"/>
  <c r="AD309" i="7"/>
  <c r="AD308" i="7"/>
  <c r="AD307" i="7"/>
  <c r="AD306" i="7"/>
  <c r="AD305" i="7"/>
  <c r="AD304" i="7"/>
  <c r="AD303" i="7"/>
  <c r="AD302" i="7"/>
  <c r="AD301" i="7"/>
  <c r="AD300" i="7"/>
  <c r="AD299" i="7"/>
  <c r="AD298" i="7"/>
  <c r="AD297" i="7"/>
  <c r="AD296" i="7"/>
  <c r="AD295" i="7"/>
  <c r="AD294" i="7"/>
  <c r="AD323" i="7" s="1"/>
  <c r="AC287" i="7"/>
  <c r="AA287" i="7"/>
  <c r="Y287" i="7"/>
  <c r="W287" i="7"/>
  <c r="U287" i="7"/>
  <c r="S287" i="7"/>
  <c r="Q287" i="7"/>
  <c r="O287" i="7"/>
  <c r="M287" i="7"/>
  <c r="K287" i="7"/>
  <c r="I287" i="7"/>
  <c r="G287" i="7"/>
  <c r="AD285" i="7"/>
  <c r="AD284" i="7"/>
  <c r="AD283" i="7"/>
  <c r="AD282" i="7"/>
  <c r="AD281" i="7"/>
  <c r="AD280" i="7"/>
  <c r="AD279" i="7"/>
  <c r="AD278" i="7"/>
  <c r="AD277" i="7"/>
  <c r="AD276" i="7"/>
  <c r="AD275" i="7"/>
  <c r="AD274" i="7"/>
  <c r="AD273" i="7"/>
  <c r="AD272" i="7"/>
  <c r="AD271" i="7"/>
  <c r="AD270" i="7"/>
  <c r="AD269" i="7"/>
  <c r="AD268" i="7"/>
  <c r="AD267" i="7"/>
  <c r="AD266" i="7"/>
  <c r="AD265" i="7"/>
  <c r="AD264" i="7"/>
  <c r="AD263" i="7"/>
  <c r="AD262" i="7"/>
  <c r="AD261" i="7"/>
  <c r="AD260" i="7"/>
  <c r="AD259" i="7"/>
  <c r="AD258" i="7"/>
  <c r="AD287" i="7" s="1"/>
  <c r="AC251" i="7"/>
  <c r="AA251" i="7"/>
  <c r="Y251" i="7"/>
  <c r="W251" i="7"/>
  <c r="U251" i="7"/>
  <c r="S251" i="7"/>
  <c r="Q251" i="7"/>
  <c r="O251" i="7"/>
  <c r="M251" i="7"/>
  <c r="K251" i="7"/>
  <c r="I251" i="7"/>
  <c r="G251" i="7"/>
  <c r="AD249" i="7"/>
  <c r="AD248" i="7"/>
  <c r="AD247" i="7"/>
  <c r="AD246" i="7"/>
  <c r="AD245" i="7"/>
  <c r="AD244" i="7"/>
  <c r="AD243" i="7"/>
  <c r="AD242" i="7"/>
  <c r="AD241" i="7"/>
  <c r="AD240" i="7"/>
  <c r="AD239" i="7"/>
  <c r="AD238" i="7"/>
  <c r="AD237" i="7"/>
  <c r="AD236" i="7"/>
  <c r="AD235" i="7"/>
  <c r="AD234" i="7"/>
  <c r="AD233" i="7"/>
  <c r="AD232" i="7"/>
  <c r="AD231" i="7"/>
  <c r="AD230" i="7"/>
  <c r="AD229" i="7"/>
  <c r="AD228" i="7"/>
  <c r="AD227" i="7"/>
  <c r="AD226" i="7"/>
  <c r="AD225" i="7"/>
  <c r="AD224" i="7"/>
  <c r="AD223" i="7"/>
  <c r="AD222" i="7"/>
  <c r="AD251" i="7" s="1"/>
  <c r="AC215" i="7"/>
  <c r="AA215" i="7"/>
  <c r="Y215" i="7"/>
  <c r="W215" i="7"/>
  <c r="U215" i="7"/>
  <c r="S215" i="7"/>
  <c r="Q215" i="7"/>
  <c r="O215" i="7"/>
  <c r="M215" i="7"/>
  <c r="K215" i="7"/>
  <c r="I215" i="7"/>
  <c r="G215" i="7"/>
  <c r="AD213" i="7"/>
  <c r="AD212" i="7"/>
  <c r="AD211" i="7"/>
  <c r="AD210" i="7"/>
  <c r="AD209" i="7"/>
  <c r="AD208" i="7"/>
  <c r="AD207" i="7"/>
  <c r="AD206" i="7"/>
  <c r="AD205" i="7"/>
  <c r="AD204" i="7"/>
  <c r="AD203" i="7"/>
  <c r="AD202" i="7"/>
  <c r="AD201" i="7"/>
  <c r="AD200" i="7"/>
  <c r="AD199" i="7"/>
  <c r="AD198" i="7"/>
  <c r="AD197" i="7"/>
  <c r="AD196" i="7"/>
  <c r="AD195" i="7"/>
  <c r="AD194" i="7"/>
  <c r="AD193" i="7"/>
  <c r="AD192" i="7"/>
  <c r="AD191" i="7"/>
  <c r="AD190" i="7"/>
  <c r="AD189" i="7"/>
  <c r="AD188" i="7"/>
  <c r="AD187" i="7"/>
  <c r="AD186" i="7"/>
  <c r="AD215" i="7" s="1"/>
  <c r="AC179" i="7"/>
  <c r="AA179" i="7"/>
  <c r="Y179" i="7"/>
  <c r="W179" i="7"/>
  <c r="U179" i="7"/>
  <c r="S179" i="7"/>
  <c r="Q179" i="7"/>
  <c r="O179" i="7"/>
  <c r="M179" i="7"/>
  <c r="K179" i="7"/>
  <c r="I179" i="7"/>
  <c r="G179" i="7"/>
  <c r="AD177" i="7"/>
  <c r="AD176" i="7"/>
  <c r="AD175" i="7"/>
  <c r="AD174" i="7"/>
  <c r="AD173" i="7"/>
  <c r="AD172" i="7"/>
  <c r="AD171" i="7"/>
  <c r="AD170" i="7"/>
  <c r="AD169" i="7"/>
  <c r="AD168" i="7"/>
  <c r="AD167" i="7"/>
  <c r="AD166" i="7"/>
  <c r="AD165" i="7"/>
  <c r="AD164" i="7"/>
  <c r="AD163" i="7"/>
  <c r="AD162" i="7"/>
  <c r="AD161" i="7"/>
  <c r="AD160" i="7"/>
  <c r="AD159" i="7"/>
  <c r="AD158" i="7"/>
  <c r="AD157" i="7"/>
  <c r="AD156" i="7"/>
  <c r="AD155" i="7"/>
  <c r="AD154" i="7"/>
  <c r="AD153" i="7"/>
  <c r="AD152" i="7"/>
  <c r="AD151" i="7"/>
  <c r="AD150" i="7"/>
  <c r="AD179" i="7" s="1"/>
  <c r="AC143" i="7"/>
  <c r="AA143" i="7"/>
  <c r="Y143" i="7"/>
  <c r="W143" i="7"/>
  <c r="U143" i="7"/>
  <c r="S143" i="7"/>
  <c r="Q143" i="7"/>
  <c r="O143" i="7"/>
  <c r="M143" i="7"/>
  <c r="K143" i="7"/>
  <c r="I143" i="7"/>
  <c r="G143" i="7"/>
  <c r="AD141" i="7"/>
  <c r="AD140" i="7"/>
  <c r="AD139" i="7"/>
  <c r="AD138" i="7"/>
  <c r="AD137" i="7"/>
  <c r="AD136" i="7"/>
  <c r="AD135" i="7"/>
  <c r="AD134" i="7"/>
  <c r="AD133" i="7"/>
  <c r="AD132" i="7"/>
  <c r="AD131" i="7"/>
  <c r="AD130" i="7"/>
  <c r="AD129" i="7"/>
  <c r="AD128" i="7"/>
  <c r="AD127" i="7"/>
  <c r="AD126" i="7"/>
  <c r="AD125" i="7"/>
  <c r="AD124" i="7"/>
  <c r="AD123" i="7"/>
  <c r="AD122" i="7"/>
  <c r="AD121" i="7"/>
  <c r="AD120" i="7"/>
  <c r="AD119" i="7"/>
  <c r="AD118" i="7"/>
  <c r="AD117" i="7"/>
  <c r="AD116" i="7"/>
  <c r="AD115" i="7"/>
  <c r="AD114" i="7"/>
  <c r="AD143" i="7" s="1"/>
  <c r="AC107" i="7"/>
  <c r="AA107" i="7"/>
  <c r="Y107" i="7"/>
  <c r="W107" i="7"/>
  <c r="U107" i="7"/>
  <c r="S107" i="7"/>
  <c r="Q107" i="7"/>
  <c r="O107" i="7"/>
  <c r="M107" i="7"/>
  <c r="K107" i="7"/>
  <c r="I107" i="7"/>
  <c r="G107" i="7"/>
  <c r="AD105" i="7"/>
  <c r="AD104" i="7"/>
  <c r="AD103" i="7"/>
  <c r="AD102" i="7"/>
  <c r="AD101" i="7"/>
  <c r="AD100" i="7"/>
  <c r="AD99" i="7"/>
  <c r="AD98" i="7"/>
  <c r="AD97" i="7"/>
  <c r="AD96" i="7"/>
  <c r="AD95" i="7"/>
  <c r="AD94" i="7"/>
  <c r="AD93" i="7"/>
  <c r="AD92" i="7"/>
  <c r="AD91" i="7"/>
  <c r="AD90" i="7"/>
  <c r="AD89" i="7"/>
  <c r="AD88" i="7"/>
  <c r="AD87" i="7"/>
  <c r="AD86" i="7"/>
  <c r="AD85" i="7"/>
  <c r="AD84" i="7"/>
  <c r="AD83" i="7"/>
  <c r="AD82" i="7"/>
  <c r="AD81" i="7"/>
  <c r="AD80" i="7"/>
  <c r="AD79" i="7"/>
  <c r="AD78" i="7"/>
  <c r="AD107" i="7" s="1"/>
  <c r="AC71" i="7"/>
  <c r="AA71" i="7"/>
  <c r="Y71" i="7"/>
  <c r="W71" i="7"/>
  <c r="U71" i="7"/>
  <c r="S71" i="7"/>
  <c r="Q71" i="7"/>
  <c r="O71" i="7"/>
  <c r="M71" i="7"/>
  <c r="K71" i="7"/>
  <c r="I71" i="7"/>
  <c r="G71" i="7"/>
  <c r="AD69" i="7"/>
  <c r="AD68" i="7"/>
  <c r="AD67" i="7"/>
  <c r="AD66" i="7"/>
  <c r="AD65" i="7"/>
  <c r="AD64" i="7"/>
  <c r="AD63" i="7"/>
  <c r="AD62" i="7"/>
  <c r="AD61" i="7"/>
  <c r="AD60" i="7"/>
  <c r="AD59" i="7"/>
  <c r="AD58" i="7"/>
  <c r="AD57" i="7"/>
  <c r="AD56" i="7"/>
  <c r="AD55" i="7"/>
  <c r="AD54" i="7"/>
  <c r="AD53" i="7"/>
  <c r="AD52" i="7"/>
  <c r="AD51" i="7"/>
  <c r="AD50" i="7"/>
  <c r="AD49" i="7"/>
  <c r="AD48" i="7"/>
  <c r="AD47" i="7"/>
  <c r="AD46" i="7"/>
  <c r="AD45" i="7"/>
  <c r="AF9" i="7" s="1"/>
  <c r="AD44" i="7"/>
  <c r="AD43" i="7"/>
  <c r="AD42" i="7"/>
  <c r="AD71" i="7" s="1"/>
  <c r="AC35" i="7"/>
  <c r="AA35" i="7"/>
  <c r="Y35" i="7"/>
  <c r="W35" i="7"/>
  <c r="U35" i="7"/>
  <c r="S35" i="7"/>
  <c r="Q35" i="7"/>
  <c r="O35" i="7"/>
  <c r="M35" i="7"/>
  <c r="K35" i="7"/>
  <c r="I35" i="7"/>
  <c r="G35" i="7"/>
  <c r="AD33" i="7"/>
  <c r="AF33" i="7" s="1"/>
  <c r="AD32" i="7"/>
  <c r="AF32" i="7" s="1"/>
  <c r="AD31" i="7"/>
  <c r="AF31" i="7" s="1"/>
  <c r="AD30" i="7"/>
  <c r="AF30" i="7" s="1"/>
  <c r="AD29" i="7"/>
  <c r="AF29" i="7" s="1"/>
  <c r="AD28" i="7"/>
  <c r="AF28" i="7" s="1"/>
  <c r="AD27" i="7"/>
  <c r="AF27" i="7" s="1"/>
  <c r="AD26" i="7"/>
  <c r="AF26" i="7" s="1"/>
  <c r="AD25" i="7"/>
  <c r="AF25" i="7" s="1"/>
  <c r="AD24" i="7"/>
  <c r="AF24" i="7" s="1"/>
  <c r="AD23" i="7"/>
  <c r="AF23" i="7" s="1"/>
  <c r="AD22" i="7"/>
  <c r="AF22" i="7" s="1"/>
  <c r="AD21" i="7"/>
  <c r="AF21" i="7" s="1"/>
  <c r="AD20" i="7"/>
  <c r="AF20" i="7" s="1"/>
  <c r="AD19" i="7"/>
  <c r="AF19" i="7" s="1"/>
  <c r="AD18" i="7"/>
  <c r="AF18" i="7" s="1"/>
  <c r="AD17" i="7"/>
  <c r="AF17" i="7" s="1"/>
  <c r="AD16" i="7"/>
  <c r="AF16" i="7" s="1"/>
  <c r="AD15" i="7"/>
  <c r="AF15" i="7" s="1"/>
  <c r="AD14" i="7"/>
  <c r="AF14" i="7" s="1"/>
  <c r="AD13" i="7"/>
  <c r="AF13" i="7" s="1"/>
  <c r="AD12" i="7"/>
  <c r="AF12" i="7" s="1"/>
  <c r="AD11" i="7"/>
  <c r="AF11" i="7" s="1"/>
  <c r="AD10" i="7"/>
  <c r="AF10" i="7" s="1"/>
  <c r="AD8" i="7"/>
  <c r="AF8" i="7" s="1"/>
  <c r="AD7" i="7"/>
  <c r="AF7" i="7" s="1"/>
  <c r="AD6" i="7"/>
  <c r="AF6" i="7" s="1"/>
  <c r="AC323" i="6"/>
  <c r="AA323" i="6"/>
  <c r="Y323" i="6"/>
  <c r="W323" i="6"/>
  <c r="U323" i="6"/>
  <c r="S323" i="6"/>
  <c r="Q323" i="6"/>
  <c r="O323" i="6"/>
  <c r="M323" i="6"/>
  <c r="K323" i="6"/>
  <c r="I323" i="6"/>
  <c r="G323" i="6"/>
  <c r="AD321" i="6"/>
  <c r="AD320" i="6"/>
  <c r="AD319" i="6"/>
  <c r="AD318" i="6"/>
  <c r="AD317" i="6"/>
  <c r="AD316" i="6"/>
  <c r="AD315" i="6"/>
  <c r="AD314" i="6"/>
  <c r="AD313" i="6"/>
  <c r="AD312" i="6"/>
  <c r="AF24" i="6" s="1"/>
  <c r="AD311" i="6"/>
  <c r="AD310" i="6"/>
  <c r="AD309" i="6"/>
  <c r="AD308" i="6"/>
  <c r="AD307" i="6"/>
  <c r="AD306" i="6"/>
  <c r="AD305" i="6"/>
  <c r="AD304" i="6"/>
  <c r="AD303" i="6"/>
  <c r="AD302" i="6"/>
  <c r="AD301" i="6"/>
  <c r="AD300" i="6"/>
  <c r="AD299" i="6"/>
  <c r="AD298" i="6"/>
  <c r="AD297" i="6"/>
  <c r="AD296" i="6"/>
  <c r="AD295" i="6"/>
  <c r="AD294" i="6"/>
  <c r="AD323" i="6" s="1"/>
  <c r="AC287" i="6"/>
  <c r="AA287" i="6"/>
  <c r="Y287" i="6"/>
  <c r="W287" i="6"/>
  <c r="U287" i="6"/>
  <c r="S287" i="6"/>
  <c r="Q287" i="6"/>
  <c r="O287" i="6"/>
  <c r="M287" i="6"/>
  <c r="K287" i="6"/>
  <c r="I287" i="6"/>
  <c r="G287" i="6"/>
  <c r="AD285" i="6"/>
  <c r="AD284" i="6"/>
  <c r="AD283" i="6"/>
  <c r="AD282" i="6"/>
  <c r="AD281" i="6"/>
  <c r="AD280" i="6"/>
  <c r="AD279" i="6"/>
  <c r="AD278" i="6"/>
  <c r="AD277" i="6"/>
  <c r="AD276" i="6"/>
  <c r="AD275" i="6"/>
  <c r="AD274" i="6"/>
  <c r="AD273" i="6"/>
  <c r="AD272" i="6"/>
  <c r="AD271" i="6"/>
  <c r="AD270" i="6"/>
  <c r="AD269" i="6"/>
  <c r="AD268" i="6"/>
  <c r="AD267" i="6"/>
  <c r="AD266" i="6"/>
  <c r="AD265" i="6"/>
  <c r="AD264" i="6"/>
  <c r="AD263" i="6"/>
  <c r="AD262" i="6"/>
  <c r="AD261" i="6"/>
  <c r="AD260" i="6"/>
  <c r="AD259" i="6"/>
  <c r="AD258" i="6"/>
  <c r="AD287" i="6" s="1"/>
  <c r="AC251" i="6"/>
  <c r="AA251" i="6"/>
  <c r="Y251" i="6"/>
  <c r="W251" i="6"/>
  <c r="U251" i="6"/>
  <c r="S251" i="6"/>
  <c r="Q251" i="6"/>
  <c r="O251" i="6"/>
  <c r="M251" i="6"/>
  <c r="K251" i="6"/>
  <c r="I251" i="6"/>
  <c r="G251" i="6"/>
  <c r="AD249" i="6"/>
  <c r="AD248" i="6"/>
  <c r="AD247" i="6"/>
  <c r="AD246" i="6"/>
  <c r="AD245" i="6"/>
  <c r="AD244" i="6"/>
  <c r="AD243" i="6"/>
  <c r="AD242" i="6"/>
  <c r="AD241" i="6"/>
  <c r="AD240" i="6"/>
  <c r="AD239" i="6"/>
  <c r="AD238" i="6"/>
  <c r="AD237" i="6"/>
  <c r="AD236" i="6"/>
  <c r="AD235" i="6"/>
  <c r="AD234" i="6"/>
  <c r="AD233" i="6"/>
  <c r="AD232" i="6"/>
  <c r="AD231" i="6"/>
  <c r="AD230" i="6"/>
  <c r="AD229" i="6"/>
  <c r="AD228" i="6"/>
  <c r="AD227" i="6"/>
  <c r="AD226" i="6"/>
  <c r="AD225" i="6"/>
  <c r="AD224" i="6"/>
  <c r="AD223" i="6"/>
  <c r="AD222" i="6"/>
  <c r="AD251" i="6" s="1"/>
  <c r="AC215" i="6"/>
  <c r="AA215" i="6"/>
  <c r="Y215" i="6"/>
  <c r="W215" i="6"/>
  <c r="U215" i="6"/>
  <c r="S215" i="6"/>
  <c r="Q215" i="6"/>
  <c r="O215" i="6"/>
  <c r="M215" i="6"/>
  <c r="K215" i="6"/>
  <c r="I215" i="6"/>
  <c r="G215" i="6"/>
  <c r="AD213" i="6"/>
  <c r="AD212" i="6"/>
  <c r="AD211" i="6"/>
  <c r="AD210" i="6"/>
  <c r="AD209" i="6"/>
  <c r="AD208" i="6"/>
  <c r="AD207" i="6"/>
  <c r="AD206" i="6"/>
  <c r="AD205" i="6"/>
  <c r="AD204" i="6"/>
  <c r="AD203" i="6"/>
  <c r="AD202" i="6"/>
  <c r="AD201" i="6"/>
  <c r="AD200" i="6"/>
  <c r="AD199" i="6"/>
  <c r="AD198" i="6"/>
  <c r="AD197" i="6"/>
  <c r="AD196" i="6"/>
  <c r="AD195" i="6"/>
  <c r="AD194" i="6"/>
  <c r="AD193" i="6"/>
  <c r="AD192" i="6"/>
  <c r="AD191" i="6"/>
  <c r="AD190" i="6"/>
  <c r="AD189" i="6"/>
  <c r="AD188" i="6"/>
  <c r="AD187" i="6"/>
  <c r="AD186" i="6"/>
  <c r="AD215" i="6" s="1"/>
  <c r="AC179" i="6"/>
  <c r="AA179" i="6"/>
  <c r="Y179" i="6"/>
  <c r="W179" i="6"/>
  <c r="U179" i="6"/>
  <c r="S179" i="6"/>
  <c r="Q179" i="6"/>
  <c r="O179" i="6"/>
  <c r="M179" i="6"/>
  <c r="K179" i="6"/>
  <c r="I179" i="6"/>
  <c r="G179" i="6"/>
  <c r="AD177" i="6"/>
  <c r="AD176" i="6"/>
  <c r="AD175" i="6"/>
  <c r="AD174" i="6"/>
  <c r="AD173" i="6"/>
  <c r="AD172" i="6"/>
  <c r="AD171" i="6"/>
  <c r="AD170" i="6"/>
  <c r="AD169" i="6"/>
  <c r="AD168" i="6"/>
  <c r="AD167" i="6"/>
  <c r="AD166" i="6"/>
  <c r="AD165" i="6"/>
  <c r="AD164" i="6"/>
  <c r="AD163" i="6"/>
  <c r="AD162" i="6"/>
  <c r="AD161" i="6"/>
  <c r="AD160" i="6"/>
  <c r="AD159" i="6"/>
  <c r="AD158" i="6"/>
  <c r="AD157" i="6"/>
  <c r="AD156" i="6"/>
  <c r="AD155" i="6"/>
  <c r="AD154" i="6"/>
  <c r="AD153" i="6"/>
  <c r="AD152" i="6"/>
  <c r="AD151" i="6"/>
  <c r="AD150" i="6"/>
  <c r="AD179" i="6" s="1"/>
  <c r="AC143" i="6"/>
  <c r="AA143" i="6"/>
  <c r="Y143" i="6"/>
  <c r="W143" i="6"/>
  <c r="U143" i="6"/>
  <c r="S143" i="6"/>
  <c r="Q143" i="6"/>
  <c r="O143" i="6"/>
  <c r="M143" i="6"/>
  <c r="K143" i="6"/>
  <c r="I143" i="6"/>
  <c r="G143" i="6"/>
  <c r="AD141" i="6"/>
  <c r="AD140" i="6"/>
  <c r="AD139" i="6"/>
  <c r="AD138" i="6"/>
  <c r="AD137" i="6"/>
  <c r="AD136" i="6"/>
  <c r="AD135" i="6"/>
  <c r="AD134" i="6"/>
  <c r="AD133" i="6"/>
  <c r="AD132" i="6"/>
  <c r="AD131" i="6"/>
  <c r="AD130" i="6"/>
  <c r="AD129" i="6"/>
  <c r="AD128" i="6"/>
  <c r="AD127" i="6"/>
  <c r="AF19" i="6" s="1"/>
  <c r="AD126" i="6"/>
  <c r="AD125" i="6"/>
  <c r="AD124" i="6"/>
  <c r="AD123" i="6"/>
  <c r="AD122" i="6"/>
  <c r="AD121" i="6"/>
  <c r="AD120" i="6"/>
  <c r="AD119" i="6"/>
  <c r="AD118" i="6"/>
  <c r="AD117" i="6"/>
  <c r="AD116" i="6"/>
  <c r="AD115" i="6"/>
  <c r="AD114" i="6"/>
  <c r="AD143" i="6" s="1"/>
  <c r="AC107" i="6"/>
  <c r="AA107" i="6"/>
  <c r="Y107" i="6"/>
  <c r="W107" i="6"/>
  <c r="U107" i="6"/>
  <c r="S107" i="6"/>
  <c r="Q107" i="6"/>
  <c r="O107" i="6"/>
  <c r="M107" i="6"/>
  <c r="K107" i="6"/>
  <c r="I107" i="6"/>
  <c r="G107" i="6"/>
  <c r="AD105" i="6"/>
  <c r="AD104" i="6"/>
  <c r="AD103" i="6"/>
  <c r="AD102" i="6"/>
  <c r="AD101" i="6"/>
  <c r="AD100" i="6"/>
  <c r="AD99" i="6"/>
  <c r="AD98" i="6"/>
  <c r="AD97" i="6"/>
  <c r="AD96" i="6"/>
  <c r="AD95" i="6"/>
  <c r="AD94" i="6"/>
  <c r="AD93" i="6"/>
  <c r="AD92" i="6"/>
  <c r="AD91" i="6"/>
  <c r="AD90" i="6"/>
  <c r="AD89" i="6"/>
  <c r="AD88" i="6"/>
  <c r="AD87" i="6"/>
  <c r="AD86" i="6"/>
  <c r="AD85" i="6"/>
  <c r="AD84" i="6"/>
  <c r="AD83" i="6"/>
  <c r="AD82" i="6"/>
  <c r="AD81" i="6"/>
  <c r="AD80" i="6"/>
  <c r="AD79" i="6"/>
  <c r="AD78" i="6"/>
  <c r="AD107" i="6" s="1"/>
  <c r="AC71" i="6"/>
  <c r="AA71" i="6"/>
  <c r="Y71" i="6"/>
  <c r="W71" i="6"/>
  <c r="U71" i="6"/>
  <c r="S71" i="6"/>
  <c r="Q71" i="6"/>
  <c r="O71" i="6"/>
  <c r="M71" i="6"/>
  <c r="K71" i="6"/>
  <c r="I71" i="6"/>
  <c r="G71" i="6"/>
  <c r="AD69" i="6"/>
  <c r="AD68" i="6"/>
  <c r="AD67" i="6"/>
  <c r="AD66" i="6"/>
  <c r="AD65" i="6"/>
  <c r="AD64" i="6"/>
  <c r="AD63" i="6"/>
  <c r="AD62" i="6"/>
  <c r="AD61" i="6"/>
  <c r="AD60" i="6"/>
  <c r="AD59" i="6"/>
  <c r="AD58" i="6"/>
  <c r="AD57" i="6"/>
  <c r="AD56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D71" i="6" s="1"/>
  <c r="AC35" i="6"/>
  <c r="AA35" i="6"/>
  <c r="Y35" i="6"/>
  <c r="W35" i="6"/>
  <c r="U35" i="6"/>
  <c r="S35" i="6"/>
  <c r="Q35" i="6"/>
  <c r="O35" i="6"/>
  <c r="M35" i="6"/>
  <c r="K35" i="6"/>
  <c r="I35" i="6"/>
  <c r="G35" i="6"/>
  <c r="AD33" i="6"/>
  <c r="AF33" i="6" s="1"/>
  <c r="AD32" i="6"/>
  <c r="AF32" i="6" s="1"/>
  <c r="AD31" i="6"/>
  <c r="AF31" i="6" s="1"/>
  <c r="AD30" i="6"/>
  <c r="AF30" i="6" s="1"/>
  <c r="AD29" i="6"/>
  <c r="AF29" i="6" s="1"/>
  <c r="AD28" i="6"/>
  <c r="AF28" i="6" s="1"/>
  <c r="AD27" i="6"/>
  <c r="AF27" i="6" s="1"/>
  <c r="AD26" i="6"/>
  <c r="AF26" i="6" s="1"/>
  <c r="AD25" i="6"/>
  <c r="AF25" i="6" s="1"/>
  <c r="AD24" i="6"/>
  <c r="AD23" i="6"/>
  <c r="AF23" i="6" s="1"/>
  <c r="AD22" i="6"/>
  <c r="AF22" i="6" s="1"/>
  <c r="AD21" i="6"/>
  <c r="AF21" i="6" s="1"/>
  <c r="AD20" i="6"/>
  <c r="AF20" i="6" s="1"/>
  <c r="AD19" i="6"/>
  <c r="AD18" i="6"/>
  <c r="AF18" i="6" s="1"/>
  <c r="AD17" i="6"/>
  <c r="AF17" i="6" s="1"/>
  <c r="AD16" i="6"/>
  <c r="AF16" i="6" s="1"/>
  <c r="AD15" i="6"/>
  <c r="AF15" i="6" s="1"/>
  <c r="AD14" i="6"/>
  <c r="AF14" i="6" s="1"/>
  <c r="AD13" i="6"/>
  <c r="AF13" i="6" s="1"/>
  <c r="AD12" i="6"/>
  <c r="AF12" i="6" s="1"/>
  <c r="AD11" i="6"/>
  <c r="AF11" i="6" s="1"/>
  <c r="AD10" i="6"/>
  <c r="AF10" i="6" s="1"/>
  <c r="AD9" i="6"/>
  <c r="AF9" i="6" s="1"/>
  <c r="AD8" i="6"/>
  <c r="AF8" i="6" s="1"/>
  <c r="AD7" i="6"/>
  <c r="AF7" i="6" s="1"/>
  <c r="AD6" i="6"/>
  <c r="AF6" i="6" s="1"/>
  <c r="AC323" i="5"/>
  <c r="AA323" i="5"/>
  <c r="Y323" i="5"/>
  <c r="W323" i="5"/>
  <c r="U323" i="5"/>
  <c r="S323" i="5"/>
  <c r="Q323" i="5"/>
  <c r="O323" i="5"/>
  <c r="M323" i="5"/>
  <c r="K323" i="5"/>
  <c r="I323" i="5"/>
  <c r="G323" i="5"/>
  <c r="AD321" i="5"/>
  <c r="AD320" i="5"/>
  <c r="AF32" i="5" s="1"/>
  <c r="AD319" i="5"/>
  <c r="AD318" i="5"/>
  <c r="AD317" i="5"/>
  <c r="AD316" i="5"/>
  <c r="AD315" i="5"/>
  <c r="AD314" i="5"/>
  <c r="AD313" i="5"/>
  <c r="AD312" i="5"/>
  <c r="AD311" i="5"/>
  <c r="AD310" i="5"/>
  <c r="AD309" i="5"/>
  <c r="AD308" i="5"/>
  <c r="AD307" i="5"/>
  <c r="AD306" i="5"/>
  <c r="AD305" i="5"/>
  <c r="AD304" i="5"/>
  <c r="AD303" i="5"/>
  <c r="AD302" i="5"/>
  <c r="AD301" i="5"/>
  <c r="AD300" i="5"/>
  <c r="AD299" i="5"/>
  <c r="AD298" i="5"/>
  <c r="AD297" i="5"/>
  <c r="AD296" i="5"/>
  <c r="AD295" i="5"/>
  <c r="AD294" i="5"/>
  <c r="AD323" i="5" s="1"/>
  <c r="AC287" i="5"/>
  <c r="AA287" i="5"/>
  <c r="Y287" i="5"/>
  <c r="W287" i="5"/>
  <c r="U287" i="5"/>
  <c r="S287" i="5"/>
  <c r="Q287" i="5"/>
  <c r="O287" i="5"/>
  <c r="M287" i="5"/>
  <c r="K287" i="5"/>
  <c r="I287" i="5"/>
  <c r="G287" i="5"/>
  <c r="AD285" i="5"/>
  <c r="AD284" i="5"/>
  <c r="AD283" i="5"/>
  <c r="AD282" i="5"/>
  <c r="AD281" i="5"/>
  <c r="AD280" i="5"/>
  <c r="AD279" i="5"/>
  <c r="AD278" i="5"/>
  <c r="AD277" i="5"/>
  <c r="AD276" i="5"/>
  <c r="AD275" i="5"/>
  <c r="AD274" i="5"/>
  <c r="AD273" i="5"/>
  <c r="AD272" i="5"/>
  <c r="AD271" i="5"/>
  <c r="AD270" i="5"/>
  <c r="AD269" i="5"/>
  <c r="AD268" i="5"/>
  <c r="AD267" i="5"/>
  <c r="AD266" i="5"/>
  <c r="AD265" i="5"/>
  <c r="AD264" i="5"/>
  <c r="AD263" i="5"/>
  <c r="AD262" i="5"/>
  <c r="AD261" i="5"/>
  <c r="AD260" i="5"/>
  <c r="AD259" i="5"/>
  <c r="AD258" i="5"/>
  <c r="AD287" i="5" s="1"/>
  <c r="AC251" i="5"/>
  <c r="AA251" i="5"/>
  <c r="Y251" i="5"/>
  <c r="W251" i="5"/>
  <c r="U251" i="5"/>
  <c r="S251" i="5"/>
  <c r="Q251" i="5"/>
  <c r="O251" i="5"/>
  <c r="M251" i="5"/>
  <c r="K251" i="5"/>
  <c r="I251" i="5"/>
  <c r="G251" i="5"/>
  <c r="AD249" i="5"/>
  <c r="AD248" i="5"/>
  <c r="AD247" i="5"/>
  <c r="AD246" i="5"/>
  <c r="AD245" i="5"/>
  <c r="AD244" i="5"/>
  <c r="AD243" i="5"/>
  <c r="AD242" i="5"/>
  <c r="AD241" i="5"/>
  <c r="AD240" i="5"/>
  <c r="AD239" i="5"/>
  <c r="AD238" i="5"/>
  <c r="AD237" i="5"/>
  <c r="AD236" i="5"/>
  <c r="AD235" i="5"/>
  <c r="AD234" i="5"/>
  <c r="AD233" i="5"/>
  <c r="AD232" i="5"/>
  <c r="AD231" i="5"/>
  <c r="AD230" i="5"/>
  <c r="AD229" i="5"/>
  <c r="AD228" i="5"/>
  <c r="AD227" i="5"/>
  <c r="AD226" i="5"/>
  <c r="AD225" i="5"/>
  <c r="AD224" i="5"/>
  <c r="AD223" i="5"/>
  <c r="AD222" i="5"/>
  <c r="AD251" i="5" s="1"/>
  <c r="AC215" i="5"/>
  <c r="AA215" i="5"/>
  <c r="Y215" i="5"/>
  <c r="W215" i="5"/>
  <c r="U215" i="5"/>
  <c r="S215" i="5"/>
  <c r="Q215" i="5"/>
  <c r="O215" i="5"/>
  <c r="M215" i="5"/>
  <c r="K215" i="5"/>
  <c r="I215" i="5"/>
  <c r="G215" i="5"/>
  <c r="AD213" i="5"/>
  <c r="AD212" i="5"/>
  <c r="AD211" i="5"/>
  <c r="AD210" i="5"/>
  <c r="AD209" i="5"/>
  <c r="AD208" i="5"/>
  <c r="AD207" i="5"/>
  <c r="AD206" i="5"/>
  <c r="AD205" i="5"/>
  <c r="AD204" i="5"/>
  <c r="AD203" i="5"/>
  <c r="AD202" i="5"/>
  <c r="AD201" i="5"/>
  <c r="AD200" i="5"/>
  <c r="AD199" i="5"/>
  <c r="AD198" i="5"/>
  <c r="AD197" i="5"/>
  <c r="AD196" i="5"/>
  <c r="AD195" i="5"/>
  <c r="AD194" i="5"/>
  <c r="AD193" i="5"/>
  <c r="AD192" i="5"/>
  <c r="AD191" i="5"/>
  <c r="AD190" i="5"/>
  <c r="AD189" i="5"/>
  <c r="AD188" i="5"/>
  <c r="AD187" i="5"/>
  <c r="AD186" i="5"/>
  <c r="AD215" i="5" s="1"/>
  <c r="AC179" i="5"/>
  <c r="AA179" i="5"/>
  <c r="Y179" i="5"/>
  <c r="W179" i="5"/>
  <c r="U179" i="5"/>
  <c r="S179" i="5"/>
  <c r="Q179" i="5"/>
  <c r="O179" i="5"/>
  <c r="M179" i="5"/>
  <c r="K179" i="5"/>
  <c r="I179" i="5"/>
  <c r="G179" i="5"/>
  <c r="AD177" i="5"/>
  <c r="AD176" i="5"/>
  <c r="AD175" i="5"/>
  <c r="AD174" i="5"/>
  <c r="AD173" i="5"/>
  <c r="AD172" i="5"/>
  <c r="AD171" i="5"/>
  <c r="AD170" i="5"/>
  <c r="AD169" i="5"/>
  <c r="AD168" i="5"/>
  <c r="AD167" i="5"/>
  <c r="AD166" i="5"/>
  <c r="AD165" i="5"/>
  <c r="AD164" i="5"/>
  <c r="AD163" i="5"/>
  <c r="AD162" i="5"/>
  <c r="AD161" i="5"/>
  <c r="AD160" i="5"/>
  <c r="AD159" i="5"/>
  <c r="AD158" i="5"/>
  <c r="AD157" i="5"/>
  <c r="AD156" i="5"/>
  <c r="AD155" i="5"/>
  <c r="AD154" i="5"/>
  <c r="AD153" i="5"/>
  <c r="AD152" i="5"/>
  <c r="AD151" i="5"/>
  <c r="AD150" i="5"/>
  <c r="AD179" i="5" s="1"/>
  <c r="AC143" i="5"/>
  <c r="AA143" i="5"/>
  <c r="Y143" i="5"/>
  <c r="W143" i="5"/>
  <c r="U143" i="5"/>
  <c r="S143" i="5"/>
  <c r="Q143" i="5"/>
  <c r="O143" i="5"/>
  <c r="M143" i="5"/>
  <c r="K143" i="5"/>
  <c r="I143" i="5"/>
  <c r="G143" i="5"/>
  <c r="AD141" i="5"/>
  <c r="AD140" i="5"/>
  <c r="AD139" i="5"/>
  <c r="AD138" i="5"/>
  <c r="AD137" i="5"/>
  <c r="AD136" i="5"/>
  <c r="AD135" i="5"/>
  <c r="AD134" i="5"/>
  <c r="AD133" i="5"/>
  <c r="AD132" i="5"/>
  <c r="AD131" i="5"/>
  <c r="AD130" i="5"/>
  <c r="AD129" i="5"/>
  <c r="AD128" i="5"/>
  <c r="AD127" i="5"/>
  <c r="AD126" i="5"/>
  <c r="AD125" i="5"/>
  <c r="AD124" i="5"/>
  <c r="AD123" i="5"/>
  <c r="AD122" i="5"/>
  <c r="AD121" i="5"/>
  <c r="AD120" i="5"/>
  <c r="AD119" i="5"/>
  <c r="AD118" i="5"/>
  <c r="AD117" i="5"/>
  <c r="AD116" i="5"/>
  <c r="AD115" i="5"/>
  <c r="AD114" i="5"/>
  <c r="AD143" i="5" s="1"/>
  <c r="AC107" i="5"/>
  <c r="AA107" i="5"/>
  <c r="Y107" i="5"/>
  <c r="W107" i="5"/>
  <c r="U107" i="5"/>
  <c r="S107" i="5"/>
  <c r="Q107" i="5"/>
  <c r="O107" i="5"/>
  <c r="M107" i="5"/>
  <c r="K107" i="5"/>
  <c r="I107" i="5"/>
  <c r="G107" i="5"/>
  <c r="AD105" i="5"/>
  <c r="AD104" i="5"/>
  <c r="AD103" i="5"/>
  <c r="AD102" i="5"/>
  <c r="AD101" i="5"/>
  <c r="AD100" i="5"/>
  <c r="AD99" i="5"/>
  <c r="AD98" i="5"/>
  <c r="AD97" i="5"/>
  <c r="AD96" i="5"/>
  <c r="AD95" i="5"/>
  <c r="AD94" i="5"/>
  <c r="AD93" i="5"/>
  <c r="AD92" i="5"/>
  <c r="AD91" i="5"/>
  <c r="AD90" i="5"/>
  <c r="AD89" i="5"/>
  <c r="AD88" i="5"/>
  <c r="AD87" i="5"/>
  <c r="AD86" i="5"/>
  <c r="AD85" i="5"/>
  <c r="AD84" i="5"/>
  <c r="AD83" i="5"/>
  <c r="AD82" i="5"/>
  <c r="AD81" i="5"/>
  <c r="AD80" i="5"/>
  <c r="AD79" i="5"/>
  <c r="AD78" i="5"/>
  <c r="AD107" i="5" s="1"/>
  <c r="AC71" i="5"/>
  <c r="AA71" i="5"/>
  <c r="Y71" i="5"/>
  <c r="W71" i="5"/>
  <c r="U71" i="5"/>
  <c r="S71" i="5"/>
  <c r="Q71" i="5"/>
  <c r="O71" i="5"/>
  <c r="M71" i="5"/>
  <c r="K71" i="5"/>
  <c r="I71" i="5"/>
  <c r="G71" i="5"/>
  <c r="AD69" i="5"/>
  <c r="AD68" i="5"/>
  <c r="AD67" i="5"/>
  <c r="AD66" i="5"/>
  <c r="AD65" i="5"/>
  <c r="AD64" i="5"/>
  <c r="AD63" i="5"/>
  <c r="AD62" i="5"/>
  <c r="AD61" i="5"/>
  <c r="AD60" i="5"/>
  <c r="AD59" i="5"/>
  <c r="AD58" i="5"/>
  <c r="AD57" i="5"/>
  <c r="AD56" i="5"/>
  <c r="AD55" i="5"/>
  <c r="AD54" i="5"/>
  <c r="AD53" i="5"/>
  <c r="AD52" i="5"/>
  <c r="AD51" i="5"/>
  <c r="AD50" i="5"/>
  <c r="AD49" i="5"/>
  <c r="AD48" i="5"/>
  <c r="AD47" i="5"/>
  <c r="AD46" i="5"/>
  <c r="AD45" i="5"/>
  <c r="AD44" i="5"/>
  <c r="AD43" i="5"/>
  <c r="AD42" i="5"/>
  <c r="AD71" i="5" s="1"/>
  <c r="AC35" i="5"/>
  <c r="AA35" i="5"/>
  <c r="Y35" i="5"/>
  <c r="W35" i="5"/>
  <c r="U35" i="5"/>
  <c r="S35" i="5"/>
  <c r="Q35" i="5"/>
  <c r="O35" i="5"/>
  <c r="M35" i="5"/>
  <c r="K35" i="5"/>
  <c r="I35" i="5"/>
  <c r="G35" i="5"/>
  <c r="AD33" i="5"/>
  <c r="AD32" i="5"/>
  <c r="AD31" i="5"/>
  <c r="AD30" i="5"/>
  <c r="AD29" i="5"/>
  <c r="AD28" i="5"/>
  <c r="AD27" i="5"/>
  <c r="AD26" i="5"/>
  <c r="AD25" i="5"/>
  <c r="AD24" i="5"/>
  <c r="AD23" i="5"/>
  <c r="AD22" i="5"/>
  <c r="AD21" i="5"/>
  <c r="AD20" i="5"/>
  <c r="AD19" i="5"/>
  <c r="AD18" i="5"/>
  <c r="AD17" i="5"/>
  <c r="AD16" i="5"/>
  <c r="AD15" i="5"/>
  <c r="AD14" i="5"/>
  <c r="AD13" i="5"/>
  <c r="AD12" i="5"/>
  <c r="AD11" i="5"/>
  <c r="AD10" i="5"/>
  <c r="AD9" i="5"/>
  <c r="AD8" i="5"/>
  <c r="AD7" i="5"/>
  <c r="AD6" i="5"/>
  <c r="AC323" i="4"/>
  <c r="AA323" i="4"/>
  <c r="Y323" i="4"/>
  <c r="W323" i="4"/>
  <c r="U323" i="4"/>
  <c r="S323" i="4"/>
  <c r="Q323" i="4"/>
  <c r="O323" i="4"/>
  <c r="M323" i="4"/>
  <c r="K323" i="4"/>
  <c r="I323" i="4"/>
  <c r="G323" i="4"/>
  <c r="AD321" i="4"/>
  <c r="AF33" i="4" s="1"/>
  <c r="AD320" i="4"/>
  <c r="AD319" i="4"/>
  <c r="AD318" i="4"/>
  <c r="AD317" i="4"/>
  <c r="AD316" i="4"/>
  <c r="AD315" i="4"/>
  <c r="AF27" i="4" s="1"/>
  <c r="AD314" i="4"/>
  <c r="AF26" i="4" s="1"/>
  <c r="AD313" i="4"/>
  <c r="AF25" i="4" s="1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C287" i="4"/>
  <c r="AA287" i="4"/>
  <c r="Y287" i="4"/>
  <c r="W287" i="4"/>
  <c r="U287" i="4"/>
  <c r="S287" i="4"/>
  <c r="Q287" i="4"/>
  <c r="O287" i="4"/>
  <c r="M287" i="4"/>
  <c r="K287" i="4"/>
  <c r="I287" i="4"/>
  <c r="G287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87" i="4" s="1"/>
  <c r="AC251" i="4"/>
  <c r="AA251" i="4"/>
  <c r="Y251" i="4"/>
  <c r="W251" i="4"/>
  <c r="U251" i="4"/>
  <c r="S251" i="4"/>
  <c r="Q251" i="4"/>
  <c r="O251" i="4"/>
  <c r="M251" i="4"/>
  <c r="K251" i="4"/>
  <c r="I251" i="4"/>
  <c r="G251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51" i="4" s="1"/>
  <c r="AC215" i="4"/>
  <c r="AA215" i="4"/>
  <c r="Y215" i="4"/>
  <c r="W215" i="4"/>
  <c r="U215" i="4"/>
  <c r="S215" i="4"/>
  <c r="Q215" i="4"/>
  <c r="O215" i="4"/>
  <c r="M215" i="4"/>
  <c r="K215" i="4"/>
  <c r="I215" i="4"/>
  <c r="G215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215" i="4" s="1"/>
  <c r="AC179" i="4"/>
  <c r="AA179" i="4"/>
  <c r="Y179" i="4"/>
  <c r="W179" i="4"/>
  <c r="U179" i="4"/>
  <c r="S179" i="4"/>
  <c r="Q179" i="4"/>
  <c r="O179" i="4"/>
  <c r="M179" i="4"/>
  <c r="K179" i="4"/>
  <c r="I179" i="4"/>
  <c r="G179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79" i="4" s="1"/>
  <c r="AC143" i="4"/>
  <c r="AA143" i="4"/>
  <c r="Y143" i="4"/>
  <c r="W143" i="4"/>
  <c r="U143" i="4"/>
  <c r="S143" i="4"/>
  <c r="Q143" i="4"/>
  <c r="O143" i="4"/>
  <c r="M143" i="4"/>
  <c r="K143" i="4"/>
  <c r="I143" i="4"/>
  <c r="G143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43" i="4" s="1"/>
  <c r="AC107" i="4"/>
  <c r="AA107" i="4"/>
  <c r="Y107" i="4"/>
  <c r="W107" i="4"/>
  <c r="U107" i="4"/>
  <c r="S107" i="4"/>
  <c r="Q107" i="4"/>
  <c r="O107" i="4"/>
  <c r="M107" i="4"/>
  <c r="K107" i="4"/>
  <c r="I107" i="4"/>
  <c r="G107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107" i="4" s="1"/>
  <c r="AC71" i="4"/>
  <c r="AA71" i="4"/>
  <c r="Y71" i="4"/>
  <c r="W71" i="4"/>
  <c r="U71" i="4"/>
  <c r="S71" i="4"/>
  <c r="Q71" i="4"/>
  <c r="O71" i="4"/>
  <c r="M71" i="4"/>
  <c r="K71" i="4"/>
  <c r="I71" i="4"/>
  <c r="G71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71" i="4" s="1"/>
  <c r="AC35" i="4"/>
  <c r="AA35" i="4"/>
  <c r="Y35" i="4"/>
  <c r="W35" i="4"/>
  <c r="U35" i="4"/>
  <c r="S35" i="4"/>
  <c r="Q35" i="4"/>
  <c r="O35" i="4"/>
  <c r="M35" i="4"/>
  <c r="K35" i="4"/>
  <c r="I35" i="4"/>
  <c r="G35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C323" i="3"/>
  <c r="AA323" i="3"/>
  <c r="Y323" i="3"/>
  <c r="W323" i="3"/>
  <c r="U323" i="3"/>
  <c r="S323" i="3"/>
  <c r="Q323" i="3"/>
  <c r="O323" i="3"/>
  <c r="M323" i="3"/>
  <c r="K323" i="3"/>
  <c r="I323" i="3"/>
  <c r="G323" i="3"/>
  <c r="AD321" i="3"/>
  <c r="AD320" i="3"/>
  <c r="AD319" i="3"/>
  <c r="AD318" i="3"/>
  <c r="AD317" i="3"/>
  <c r="AD316" i="3"/>
  <c r="AD315" i="3"/>
  <c r="AD314" i="3"/>
  <c r="AD313" i="3"/>
  <c r="AD312" i="3"/>
  <c r="AD311" i="3"/>
  <c r="AD310" i="3"/>
  <c r="AD309" i="3"/>
  <c r="AD308" i="3"/>
  <c r="AD307" i="3"/>
  <c r="AD306" i="3"/>
  <c r="AD305" i="3"/>
  <c r="AD304" i="3"/>
  <c r="AD303" i="3"/>
  <c r="AD302" i="3"/>
  <c r="AD301" i="3"/>
  <c r="AD300" i="3"/>
  <c r="AD299" i="3"/>
  <c r="AD298" i="3"/>
  <c r="AD297" i="3"/>
  <c r="AD296" i="3"/>
  <c r="AD295" i="3"/>
  <c r="AD294" i="3"/>
  <c r="AC287" i="3"/>
  <c r="AA287" i="3"/>
  <c r="Y287" i="3"/>
  <c r="W287" i="3"/>
  <c r="U287" i="3"/>
  <c r="S287" i="3"/>
  <c r="Q287" i="3"/>
  <c r="O287" i="3"/>
  <c r="M287" i="3"/>
  <c r="K287" i="3"/>
  <c r="I287" i="3"/>
  <c r="G287" i="3"/>
  <c r="AD285" i="3"/>
  <c r="AD284" i="3"/>
  <c r="AD283" i="3"/>
  <c r="AD282" i="3"/>
  <c r="AD281" i="3"/>
  <c r="AD280" i="3"/>
  <c r="AD279" i="3"/>
  <c r="AD278" i="3"/>
  <c r="AD277" i="3"/>
  <c r="AD276" i="3"/>
  <c r="AD275" i="3"/>
  <c r="AD274" i="3"/>
  <c r="AD273" i="3"/>
  <c r="AD272" i="3"/>
  <c r="AD271" i="3"/>
  <c r="AD270" i="3"/>
  <c r="AD269" i="3"/>
  <c r="AD268" i="3"/>
  <c r="AD267" i="3"/>
  <c r="AD266" i="3"/>
  <c r="AD265" i="3"/>
  <c r="AD264" i="3"/>
  <c r="AD263" i="3"/>
  <c r="AD262" i="3"/>
  <c r="AD261" i="3"/>
  <c r="AD260" i="3"/>
  <c r="AD259" i="3"/>
  <c r="AD258" i="3"/>
  <c r="AD287" i="3" s="1"/>
  <c r="AC251" i="3"/>
  <c r="AA251" i="3"/>
  <c r="Y251" i="3"/>
  <c r="W251" i="3"/>
  <c r="U251" i="3"/>
  <c r="S251" i="3"/>
  <c r="Q251" i="3"/>
  <c r="O251" i="3"/>
  <c r="M251" i="3"/>
  <c r="K251" i="3"/>
  <c r="I251" i="3"/>
  <c r="G251" i="3"/>
  <c r="AD249" i="3"/>
  <c r="AD248" i="3"/>
  <c r="AD247" i="3"/>
  <c r="AD246" i="3"/>
  <c r="AD245" i="3"/>
  <c r="AD244" i="3"/>
  <c r="AD243" i="3"/>
  <c r="AD242" i="3"/>
  <c r="AD241" i="3"/>
  <c r="AD240" i="3"/>
  <c r="AD239" i="3"/>
  <c r="AD238" i="3"/>
  <c r="AD237" i="3"/>
  <c r="AD236" i="3"/>
  <c r="AD235" i="3"/>
  <c r="AD234" i="3"/>
  <c r="AD233" i="3"/>
  <c r="AD232" i="3"/>
  <c r="AD231" i="3"/>
  <c r="AD230" i="3"/>
  <c r="AD229" i="3"/>
  <c r="AD228" i="3"/>
  <c r="AD227" i="3"/>
  <c r="AD226" i="3"/>
  <c r="AD225" i="3"/>
  <c r="AD224" i="3"/>
  <c r="AD223" i="3"/>
  <c r="AD222" i="3"/>
  <c r="AD251" i="3" s="1"/>
  <c r="AC215" i="3"/>
  <c r="AA215" i="3"/>
  <c r="Y215" i="3"/>
  <c r="W215" i="3"/>
  <c r="U215" i="3"/>
  <c r="S215" i="3"/>
  <c r="Q215" i="3"/>
  <c r="O215" i="3"/>
  <c r="M215" i="3"/>
  <c r="K215" i="3"/>
  <c r="I215" i="3"/>
  <c r="G215" i="3"/>
  <c r="AD213" i="3"/>
  <c r="AD212" i="3"/>
  <c r="AD211" i="3"/>
  <c r="AD210" i="3"/>
  <c r="AD209" i="3"/>
  <c r="AD208" i="3"/>
  <c r="AD207" i="3"/>
  <c r="AD206" i="3"/>
  <c r="AD205" i="3"/>
  <c r="AD204" i="3"/>
  <c r="AD203" i="3"/>
  <c r="AD202" i="3"/>
  <c r="AD201" i="3"/>
  <c r="AD200" i="3"/>
  <c r="AD199" i="3"/>
  <c r="AD198" i="3"/>
  <c r="AD197" i="3"/>
  <c r="AD196" i="3"/>
  <c r="AD195" i="3"/>
  <c r="AD194" i="3"/>
  <c r="AD193" i="3"/>
  <c r="AD192" i="3"/>
  <c r="AD191" i="3"/>
  <c r="AD190" i="3"/>
  <c r="AD189" i="3"/>
  <c r="AD188" i="3"/>
  <c r="AD187" i="3"/>
  <c r="AD186" i="3"/>
  <c r="AD215" i="3" s="1"/>
  <c r="AC179" i="3"/>
  <c r="AA179" i="3"/>
  <c r="Y179" i="3"/>
  <c r="W179" i="3"/>
  <c r="U179" i="3"/>
  <c r="S179" i="3"/>
  <c r="Q179" i="3"/>
  <c r="O179" i="3"/>
  <c r="M179" i="3"/>
  <c r="K179" i="3"/>
  <c r="I179" i="3"/>
  <c r="G179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79" i="3" s="1"/>
  <c r="AC143" i="3"/>
  <c r="AA143" i="3"/>
  <c r="Y143" i="3"/>
  <c r="W143" i="3"/>
  <c r="U143" i="3"/>
  <c r="S143" i="3"/>
  <c r="Q143" i="3"/>
  <c r="O143" i="3"/>
  <c r="M143" i="3"/>
  <c r="K143" i="3"/>
  <c r="I143" i="3"/>
  <c r="G143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43" i="3" s="1"/>
  <c r="AC107" i="3"/>
  <c r="AA107" i="3"/>
  <c r="Y107" i="3"/>
  <c r="W107" i="3"/>
  <c r="U107" i="3"/>
  <c r="S107" i="3"/>
  <c r="Q107" i="3"/>
  <c r="O107" i="3"/>
  <c r="M107" i="3"/>
  <c r="K107" i="3"/>
  <c r="I107" i="3"/>
  <c r="G107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107" i="3" s="1"/>
  <c r="AC71" i="3"/>
  <c r="AA71" i="3"/>
  <c r="Y71" i="3"/>
  <c r="W71" i="3"/>
  <c r="U71" i="3"/>
  <c r="S71" i="3"/>
  <c r="Q71" i="3"/>
  <c r="O71" i="3"/>
  <c r="M71" i="3"/>
  <c r="K71" i="3"/>
  <c r="I71" i="3"/>
  <c r="G71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71" i="3" s="1"/>
  <c r="AC35" i="3"/>
  <c r="AA35" i="3"/>
  <c r="Y35" i="3"/>
  <c r="W35" i="3"/>
  <c r="U35" i="3"/>
  <c r="S35" i="3"/>
  <c r="Q35" i="3"/>
  <c r="O35" i="3"/>
  <c r="M35" i="3"/>
  <c r="K35" i="3"/>
  <c r="I35" i="3"/>
  <c r="G35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C323" i="2"/>
  <c r="AA323" i="2"/>
  <c r="Y323" i="2"/>
  <c r="W323" i="2"/>
  <c r="U323" i="2"/>
  <c r="S323" i="2"/>
  <c r="Q323" i="2"/>
  <c r="O323" i="2"/>
  <c r="M323" i="2"/>
  <c r="K323" i="2"/>
  <c r="I323" i="2"/>
  <c r="G323" i="2"/>
  <c r="AD321" i="2"/>
  <c r="AD320" i="2"/>
  <c r="AD319" i="2"/>
  <c r="AD318" i="2"/>
  <c r="AD317" i="2"/>
  <c r="AD316" i="2"/>
  <c r="AD315" i="2"/>
  <c r="AD314" i="2"/>
  <c r="AD313" i="2"/>
  <c r="AD312" i="2"/>
  <c r="AD311" i="2"/>
  <c r="AD310" i="2"/>
  <c r="AD309" i="2"/>
  <c r="AD308" i="2"/>
  <c r="AD307" i="2"/>
  <c r="AD306" i="2"/>
  <c r="AD305" i="2"/>
  <c r="AD304" i="2"/>
  <c r="AD303" i="2"/>
  <c r="AD302" i="2"/>
  <c r="AD301" i="2"/>
  <c r="AD300" i="2"/>
  <c r="AD299" i="2"/>
  <c r="AD298" i="2"/>
  <c r="AD297" i="2"/>
  <c r="AF9" i="2" s="1"/>
  <c r="AD296" i="2"/>
  <c r="AD295" i="2"/>
  <c r="AF7" i="2" s="1"/>
  <c r="AD294" i="2"/>
  <c r="AC287" i="2"/>
  <c r="AA287" i="2"/>
  <c r="Y287" i="2"/>
  <c r="W287" i="2"/>
  <c r="U287" i="2"/>
  <c r="S287" i="2"/>
  <c r="Q287" i="2"/>
  <c r="O287" i="2"/>
  <c r="M287" i="2"/>
  <c r="K287" i="2"/>
  <c r="I287" i="2"/>
  <c r="G287" i="2"/>
  <c r="AD285" i="2"/>
  <c r="AD284" i="2"/>
  <c r="AD283" i="2"/>
  <c r="AD282" i="2"/>
  <c r="AD281" i="2"/>
  <c r="AD280" i="2"/>
  <c r="AD279" i="2"/>
  <c r="AD278" i="2"/>
  <c r="AD277" i="2"/>
  <c r="AD276" i="2"/>
  <c r="AD275" i="2"/>
  <c r="AD274" i="2"/>
  <c r="AD273" i="2"/>
  <c r="AD272" i="2"/>
  <c r="AD271" i="2"/>
  <c r="AD270" i="2"/>
  <c r="AD269" i="2"/>
  <c r="AD268" i="2"/>
  <c r="AD267" i="2"/>
  <c r="AD266" i="2"/>
  <c r="AD265" i="2"/>
  <c r="AD264" i="2"/>
  <c r="AD263" i="2"/>
  <c r="AD262" i="2"/>
  <c r="AD261" i="2"/>
  <c r="AD260" i="2"/>
  <c r="AD259" i="2"/>
  <c r="AD258" i="2"/>
  <c r="AD287" i="2" s="1"/>
  <c r="AC251" i="2"/>
  <c r="AA251" i="2"/>
  <c r="Y251" i="2"/>
  <c r="W251" i="2"/>
  <c r="U251" i="2"/>
  <c r="S251" i="2"/>
  <c r="Q251" i="2"/>
  <c r="O251" i="2"/>
  <c r="M251" i="2"/>
  <c r="K251" i="2"/>
  <c r="I251" i="2"/>
  <c r="G251" i="2"/>
  <c r="AD249" i="2"/>
  <c r="AD248" i="2"/>
  <c r="AD247" i="2"/>
  <c r="AD246" i="2"/>
  <c r="AD245" i="2"/>
  <c r="AD244" i="2"/>
  <c r="AD243" i="2"/>
  <c r="AD242" i="2"/>
  <c r="AD241" i="2"/>
  <c r="AD240" i="2"/>
  <c r="AD239" i="2"/>
  <c r="AD238" i="2"/>
  <c r="AD237" i="2"/>
  <c r="AD236" i="2"/>
  <c r="AD235" i="2"/>
  <c r="AD234" i="2"/>
  <c r="AD233" i="2"/>
  <c r="AD232" i="2"/>
  <c r="AD231" i="2"/>
  <c r="AD230" i="2"/>
  <c r="AD229" i="2"/>
  <c r="AD228" i="2"/>
  <c r="AD227" i="2"/>
  <c r="AD226" i="2"/>
  <c r="AD225" i="2"/>
  <c r="AD224" i="2"/>
  <c r="AD223" i="2"/>
  <c r="AD222" i="2"/>
  <c r="AD251" i="2" s="1"/>
  <c r="AC215" i="2"/>
  <c r="AA215" i="2"/>
  <c r="Y215" i="2"/>
  <c r="W215" i="2"/>
  <c r="U215" i="2"/>
  <c r="S215" i="2"/>
  <c r="Q215" i="2"/>
  <c r="O215" i="2"/>
  <c r="M215" i="2"/>
  <c r="K215" i="2"/>
  <c r="I215" i="2"/>
  <c r="G215" i="2"/>
  <c r="AD213" i="2"/>
  <c r="AD212" i="2"/>
  <c r="AD211" i="2"/>
  <c r="AD210" i="2"/>
  <c r="AD209" i="2"/>
  <c r="AD208" i="2"/>
  <c r="AD207" i="2"/>
  <c r="AD206" i="2"/>
  <c r="AD205" i="2"/>
  <c r="AD204" i="2"/>
  <c r="AD203" i="2"/>
  <c r="AD202" i="2"/>
  <c r="AD201" i="2"/>
  <c r="AD200" i="2"/>
  <c r="AD199" i="2"/>
  <c r="AD198" i="2"/>
  <c r="AD197" i="2"/>
  <c r="AD196" i="2"/>
  <c r="AD195" i="2"/>
  <c r="AD194" i="2"/>
  <c r="AD193" i="2"/>
  <c r="AD192" i="2"/>
  <c r="AD191" i="2"/>
  <c r="AD190" i="2"/>
  <c r="AD189" i="2"/>
  <c r="AD188" i="2"/>
  <c r="AD187" i="2"/>
  <c r="AD186" i="2"/>
  <c r="AD215" i="2" s="1"/>
  <c r="AC179" i="2"/>
  <c r="AA179" i="2"/>
  <c r="Y179" i="2"/>
  <c r="W179" i="2"/>
  <c r="U179" i="2"/>
  <c r="S179" i="2"/>
  <c r="Q179" i="2"/>
  <c r="O179" i="2"/>
  <c r="M179" i="2"/>
  <c r="K179" i="2"/>
  <c r="I179" i="2"/>
  <c r="G179" i="2"/>
  <c r="AD177" i="2"/>
  <c r="AD176" i="2"/>
  <c r="AD175" i="2"/>
  <c r="AD174" i="2"/>
  <c r="AD173" i="2"/>
  <c r="AD172" i="2"/>
  <c r="AD171" i="2"/>
  <c r="AD170" i="2"/>
  <c r="AD169" i="2"/>
  <c r="AD168" i="2"/>
  <c r="AD167" i="2"/>
  <c r="AD166" i="2"/>
  <c r="AD165" i="2"/>
  <c r="AD164" i="2"/>
  <c r="AD163" i="2"/>
  <c r="AD162" i="2"/>
  <c r="AD161" i="2"/>
  <c r="AD160" i="2"/>
  <c r="AD159" i="2"/>
  <c r="AD158" i="2"/>
  <c r="AD157" i="2"/>
  <c r="AD156" i="2"/>
  <c r="AD155" i="2"/>
  <c r="AD154" i="2"/>
  <c r="AD153" i="2"/>
  <c r="AD152" i="2"/>
  <c r="AD151" i="2"/>
  <c r="AD150" i="2"/>
  <c r="AD179" i="2" s="1"/>
  <c r="AC143" i="2"/>
  <c r="AA143" i="2"/>
  <c r="Y143" i="2"/>
  <c r="W143" i="2"/>
  <c r="U143" i="2"/>
  <c r="S143" i="2"/>
  <c r="Q143" i="2"/>
  <c r="O143" i="2"/>
  <c r="M143" i="2"/>
  <c r="K143" i="2"/>
  <c r="I143" i="2"/>
  <c r="G143" i="2"/>
  <c r="AD141" i="2"/>
  <c r="AD140" i="2"/>
  <c r="AD139" i="2"/>
  <c r="AD138" i="2"/>
  <c r="AD137" i="2"/>
  <c r="AD136" i="2"/>
  <c r="AD135" i="2"/>
  <c r="AD134" i="2"/>
  <c r="AD133" i="2"/>
  <c r="AD132" i="2"/>
  <c r="AD131" i="2"/>
  <c r="AD130" i="2"/>
  <c r="AD129" i="2"/>
  <c r="AD128" i="2"/>
  <c r="AD127" i="2"/>
  <c r="AD126" i="2"/>
  <c r="AD125" i="2"/>
  <c r="AD124" i="2"/>
  <c r="AD123" i="2"/>
  <c r="AD122" i="2"/>
  <c r="AD121" i="2"/>
  <c r="AD120" i="2"/>
  <c r="AD119" i="2"/>
  <c r="AD118" i="2"/>
  <c r="AD117" i="2"/>
  <c r="AD116" i="2"/>
  <c r="AD115" i="2"/>
  <c r="AD114" i="2"/>
  <c r="AD143" i="2" s="1"/>
  <c r="AC107" i="2"/>
  <c r="AA107" i="2"/>
  <c r="Y107" i="2"/>
  <c r="W107" i="2"/>
  <c r="U107" i="2"/>
  <c r="S107" i="2"/>
  <c r="Q107" i="2"/>
  <c r="O107" i="2"/>
  <c r="M107" i="2"/>
  <c r="K107" i="2"/>
  <c r="I107" i="2"/>
  <c r="G107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107" i="2" s="1"/>
  <c r="AC71" i="2"/>
  <c r="AA71" i="2"/>
  <c r="Y71" i="2"/>
  <c r="W71" i="2"/>
  <c r="U71" i="2"/>
  <c r="S71" i="2"/>
  <c r="Q71" i="2"/>
  <c r="O71" i="2"/>
  <c r="M71" i="2"/>
  <c r="K71" i="2"/>
  <c r="I71" i="2"/>
  <c r="G71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71" i="2" s="1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6" i="2"/>
  <c r="AC35" i="2"/>
  <c r="AA35" i="2"/>
  <c r="Y35" i="2"/>
  <c r="W35" i="2"/>
  <c r="U35" i="2"/>
  <c r="S35" i="2"/>
  <c r="Q35" i="2"/>
  <c r="O35" i="2"/>
  <c r="M35" i="2"/>
  <c r="K35" i="2"/>
  <c r="I35" i="2"/>
  <c r="G35" i="2"/>
  <c r="AF30" i="16" l="1"/>
  <c r="AF24" i="4"/>
  <c r="AF27" i="2"/>
  <c r="AF17" i="2"/>
  <c r="AF16" i="3"/>
  <c r="AF26" i="22"/>
  <c r="AF31" i="13"/>
  <c r="AF25" i="2"/>
  <c r="AF20" i="4"/>
  <c r="AF18" i="3"/>
  <c r="AF17" i="4"/>
  <c r="AF16" i="5"/>
  <c r="AF35" i="22"/>
  <c r="AF21" i="5"/>
  <c r="AF32" i="3"/>
  <c r="AF18" i="4"/>
  <c r="AF32" i="2"/>
  <c r="AF8" i="4"/>
  <c r="AF30" i="3"/>
  <c r="AF11" i="5"/>
  <c r="AF33" i="5"/>
  <c r="AF26" i="2"/>
  <c r="AF13" i="5"/>
  <c r="AF13" i="2"/>
  <c r="AF32" i="4"/>
  <c r="AD287" i="23"/>
  <c r="AF22" i="2"/>
  <c r="AF8" i="13"/>
  <c r="AF17" i="3"/>
  <c r="AF29" i="4"/>
  <c r="AF31" i="21"/>
  <c r="AF25" i="3"/>
  <c r="AF11" i="2"/>
  <c r="AF22" i="14"/>
  <c r="AF11" i="3"/>
  <c r="AF8" i="2"/>
  <c r="AF28" i="3"/>
  <c r="AF15" i="3"/>
  <c r="AF19" i="4"/>
  <c r="AF12" i="5"/>
  <c r="AF13" i="3"/>
  <c r="AF18" i="5"/>
  <c r="AF22" i="4"/>
  <c r="AF33" i="3"/>
  <c r="AF30" i="4"/>
  <c r="AF23" i="4"/>
  <c r="AF30" i="2"/>
  <c r="AF23" i="3"/>
  <c r="AF12" i="4"/>
  <c r="AF21" i="2"/>
  <c r="AF9" i="3"/>
  <c r="AF16" i="2"/>
  <c r="AF9" i="13"/>
  <c r="AF18" i="2"/>
  <c r="AF20" i="23"/>
  <c r="AF26" i="3"/>
  <c r="AF16" i="4"/>
  <c r="AF31" i="2"/>
  <c r="AF9" i="5"/>
  <c r="AF8" i="3"/>
  <c r="AF20" i="5"/>
  <c r="AF22" i="3"/>
  <c r="AF20" i="2"/>
  <c r="AF28" i="2"/>
  <c r="AF10" i="3"/>
  <c r="AF20" i="3"/>
  <c r="AF25" i="5"/>
  <c r="AF10" i="5"/>
  <c r="AF14" i="4"/>
  <c r="AF13" i="4"/>
  <c r="AF19" i="3"/>
  <c r="AF29" i="5"/>
  <c r="AF33" i="2"/>
  <c r="AF29" i="2"/>
  <c r="AF30" i="5"/>
  <c r="AF17" i="5"/>
  <c r="AF31" i="4"/>
  <c r="AF23" i="5"/>
  <c r="AF8" i="5"/>
  <c r="AF31" i="5"/>
  <c r="AF24" i="3"/>
  <c r="AF10" i="2"/>
  <c r="AF14" i="2"/>
  <c r="AF29" i="3"/>
  <c r="AF14" i="5"/>
  <c r="AF12" i="2"/>
  <c r="AF7" i="4"/>
  <c r="AF23" i="2"/>
  <c r="AF9" i="4"/>
  <c r="AF24" i="2"/>
  <c r="AF21" i="3"/>
  <c r="AF27" i="5"/>
  <c r="AF15" i="5"/>
  <c r="AF11" i="4"/>
  <c r="AF12" i="3"/>
  <c r="AF7" i="5"/>
  <c r="AF15" i="4"/>
  <c r="AF27" i="3"/>
  <c r="AF26" i="5"/>
  <c r="AF22" i="5"/>
  <c r="AF28" i="5"/>
  <c r="AF28" i="4"/>
  <c r="AF21" i="4"/>
  <c r="AF19" i="2"/>
  <c r="AF19" i="5"/>
  <c r="AF15" i="2"/>
  <c r="AF7" i="3"/>
  <c r="AF24" i="5"/>
  <c r="AF10" i="4"/>
  <c r="AF31" i="3"/>
  <c r="AF14" i="3"/>
  <c r="AF13" i="12"/>
  <c r="AF31" i="14"/>
  <c r="AF29" i="18"/>
  <c r="AD323" i="4"/>
  <c r="AF6" i="4"/>
  <c r="AD323" i="2"/>
  <c r="AF6" i="2"/>
  <c r="AD323" i="3"/>
  <c r="AF6" i="3"/>
  <c r="AD359" i="5"/>
  <c r="AF6" i="5"/>
  <c r="AD359" i="10"/>
  <c r="AF6" i="10"/>
  <c r="AF35" i="10" s="1"/>
  <c r="AD35" i="2"/>
  <c r="AD35" i="3"/>
  <c r="AD35" i="4"/>
  <c r="AD35" i="6"/>
  <c r="AD35" i="8"/>
  <c r="AD35" i="9"/>
  <c r="AD35" i="10"/>
  <c r="AD35" i="11"/>
  <c r="AD35" i="12"/>
  <c r="AF35" i="12" s="1"/>
  <c r="AD35" i="13"/>
  <c r="AD35" i="14"/>
  <c r="AD35" i="15"/>
  <c r="AD35" i="16"/>
  <c r="AD35" i="17"/>
  <c r="AD35" i="19"/>
  <c r="AD35" i="20"/>
  <c r="AD35" i="21"/>
  <c r="AD35" i="22"/>
  <c r="AD35" i="23"/>
  <c r="AD35" i="5"/>
  <c r="AD35" i="18"/>
  <c r="AD35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tc={FF19CE96-246A-490E-BD75-197126F70F94}</author>
  </authors>
  <commentList>
    <comment ref="I13" authorId="0" shapeId="0" xr:uid="{FF19CE96-246A-490E-BD75-197126F70F94}">
      <text>
        <r>
          <rPr>
            <sz val="11"/>
            <color theme="1"/>
            <rFont val="Calibri"/>
            <family val="2"/>
            <charset val="1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13 sept = 140.000
22 okt = 1.260.000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tc={7FAED671-09F2-40FC-9494-71343AADFC55}</author>
    <author>tc={2A098330-D2E4-413C-8966-A133C7DADE84}</author>
    <author>tc={13EB55A9-7275-4F1D-B9D6-8982FEE4AE75}</author>
  </authors>
  <commentList>
    <comment ref="K15" authorId="0" shapeId="0" xr:uid="{7FAED671-09F2-40FC-9494-71343AADFC55}">
      <text>
        <r>
          <rPr>
            <sz val="11"/>
            <color theme="1"/>
            <rFont val="Calibri"/>
            <family val="2"/>
            <charset val="1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kelebihan 55.000 belum di alihkan kemanapun</t>
        </r>
      </text>
    </comment>
    <comment ref="M15" authorId="1" shapeId="0" xr:uid="{2A098330-D2E4-413C-8966-A133C7DADE84}">
      <text>
        <r>
          <rPr>
            <sz val="11"/>
            <color theme="1"/>
            <rFont val="Calibri"/>
            <family val="2"/>
            <charset val="1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kelebihan 55.000 di alihkan ke SPP Nov</t>
        </r>
      </text>
    </comment>
    <comment ref="N152" authorId="2" shapeId="0" xr:uid="{13EB55A9-7275-4F1D-B9D6-8982FEE4AE75}">
      <text>
        <r>
          <rPr>
            <sz val="11"/>
            <color theme="1"/>
            <rFont val="Calibri"/>
            <family val="2"/>
            <charset val="1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OFF dari November 2021
</t>
        </r>
      </text>
    </comment>
  </commentList>
</comments>
</file>

<file path=xl/sharedStrings.xml><?xml version="1.0" encoding="utf-8"?>
<sst xmlns="http://schemas.openxmlformats.org/spreadsheetml/2006/main" count="27241" uniqueCount="764">
  <si>
    <t>2021 - 2022</t>
  </si>
  <si>
    <t>6 P</t>
  </si>
  <si>
    <t>SPP</t>
  </si>
  <si>
    <t>NO</t>
  </si>
  <si>
    <t>NIS</t>
  </si>
  <si>
    <t>NAMA SISWA</t>
  </si>
  <si>
    <t>STATUS</t>
  </si>
  <si>
    <t>NOMINAL</t>
  </si>
  <si>
    <t>TGL</t>
  </si>
  <si>
    <t>JULI</t>
  </si>
  <si>
    <t>AGUSTUS</t>
  </si>
  <si>
    <t>SEPTEMBER</t>
  </si>
  <si>
    <t>OKTOBER</t>
  </si>
  <si>
    <t>NOVEMBER</t>
  </si>
  <si>
    <t>DESEMBER</t>
  </si>
  <si>
    <t>JANUARI</t>
  </si>
  <si>
    <t>FEBRUARI</t>
  </si>
  <si>
    <t>MAREET</t>
  </si>
  <si>
    <t>APRIL</t>
  </si>
  <si>
    <t>MEI</t>
  </si>
  <si>
    <t xml:space="preserve">TGL </t>
  </si>
  <si>
    <t>JUNI</t>
  </si>
  <si>
    <t>TOTAL</t>
  </si>
  <si>
    <t>GRAND TOTAL</t>
  </si>
  <si>
    <t>1</t>
  </si>
  <si>
    <t>Adhie Bramantyo Faqih</t>
  </si>
  <si>
    <t>Reguler</t>
  </si>
  <si>
    <t>2</t>
  </si>
  <si>
    <t>Ahmad Abqary Taufiqurrahman</t>
  </si>
  <si>
    <t>3</t>
  </si>
  <si>
    <t>Aisha Putri Ramadhani</t>
  </si>
  <si>
    <t>Saudara</t>
  </si>
  <si>
    <t>4</t>
  </si>
  <si>
    <t>Anatasaputra</t>
  </si>
  <si>
    <t>5</t>
  </si>
  <si>
    <t>Aqilah Hanun Khairiyah</t>
  </si>
  <si>
    <t>6</t>
  </si>
  <si>
    <t>Arditya Pratama Ode</t>
  </si>
  <si>
    <t>7</t>
  </si>
  <si>
    <t>Ario Bimo Wicaksono</t>
  </si>
  <si>
    <t>8</t>
  </si>
  <si>
    <t>Arsy Azura Fakhry</t>
  </si>
  <si>
    <t>9</t>
  </si>
  <si>
    <t>Attahira Marwah Katji</t>
  </si>
  <si>
    <t>10</t>
  </si>
  <si>
    <t>Azka Rasyid</t>
  </si>
  <si>
    <t>11</t>
  </si>
  <si>
    <t>Beatricia Tabina Kanaka Qolbi</t>
  </si>
  <si>
    <t>12</t>
  </si>
  <si>
    <t>Dindin Andini Suryaman</t>
  </si>
  <si>
    <t>13</t>
  </si>
  <si>
    <t>Faiq Alvaro</t>
  </si>
  <si>
    <t>14</t>
  </si>
  <si>
    <t>Hamsa Nidhalia Amaturrahman</t>
  </si>
  <si>
    <t>15</t>
  </si>
  <si>
    <t>Hannan Baihaqi Ibrahim</t>
  </si>
  <si>
    <t>16</t>
  </si>
  <si>
    <t>Keandra Arrasyid Amir</t>
  </si>
  <si>
    <t>17</t>
  </si>
  <si>
    <t>Keyaan Aafiya Achyar</t>
  </si>
  <si>
    <t>18</t>
  </si>
  <si>
    <t>Mahira Aqila Azra</t>
  </si>
  <si>
    <t>19</t>
  </si>
  <si>
    <t>Muhammad Devano Winataharja</t>
  </si>
  <si>
    <t>20</t>
  </si>
  <si>
    <t>Muhammad Faris Zikri Akbar</t>
  </si>
  <si>
    <t>21</t>
  </si>
  <si>
    <t>Muhammad Hanif Akbar</t>
  </si>
  <si>
    <t>22</t>
  </si>
  <si>
    <t>Muhammad Raffa Ramadhan</t>
  </si>
  <si>
    <t>Anak Guru</t>
  </si>
  <si>
    <t>23</t>
  </si>
  <si>
    <t>Naufal Rahmat Alam</t>
  </si>
  <si>
    <t>24</t>
  </si>
  <si>
    <t>Naura Nur Afrina</t>
  </si>
  <si>
    <t>25</t>
  </si>
  <si>
    <t>Raynaki Abdullah</t>
  </si>
  <si>
    <t>26</t>
  </si>
  <si>
    <t>Rinjani Aulia Putri</t>
  </si>
  <si>
    <t>27</t>
  </si>
  <si>
    <t>Sarah Fazila Athallah</t>
  </si>
  <si>
    <t>28</t>
  </si>
  <si>
    <t>Zahra Amalia Putri</t>
  </si>
  <si>
    <t>29</t>
  </si>
  <si>
    <t>30</t>
  </si>
  <si>
    <t>TABUNGAN WAJIB</t>
  </si>
  <si>
    <t>ESKUL</t>
  </si>
  <si>
    <t>ZIS</t>
  </si>
  <si>
    <t>TPQ</t>
  </si>
  <si>
    <t>KELAS BERBAKAT</t>
  </si>
  <si>
    <t>ANTAR JEMPUT</t>
  </si>
  <si>
    <t>BIMBEL</t>
  </si>
  <si>
    <t>BIAYA KEGIATAN SEMESTER GANJIL</t>
  </si>
  <si>
    <t>MAJELIS SEKOLAH ( MS ) 1 TAHUN</t>
  </si>
  <si>
    <t>6 J</t>
  </si>
  <si>
    <t>Aesha Quinta</t>
  </si>
  <si>
    <t>Aira Rizkika Safira</t>
  </si>
  <si>
    <t>Aldiansyah Kurniawan</t>
  </si>
  <si>
    <t>Almira Maritza Wahyudi</t>
  </si>
  <si>
    <t>Amidari Tanzila Muazara</t>
  </si>
  <si>
    <t>Azilla Az Zahra</t>
  </si>
  <si>
    <t>Demas Arva Putra Rosadi</t>
  </si>
  <si>
    <t>Dimas Ikhwan Satria</t>
  </si>
  <si>
    <t>Dyona Althakhanza Sakti</t>
  </si>
  <si>
    <t>Fadhil Abyan Sakti</t>
  </si>
  <si>
    <t>Fahri Ramadhan Putra Hayasa</t>
  </si>
  <si>
    <t>Fathia Syifa Althafunnisa</t>
  </si>
  <si>
    <t>Gifara Aulia Putri Permana</t>
  </si>
  <si>
    <t>Hafilah Rojwaa</t>
  </si>
  <si>
    <t>Anak Pegawai</t>
  </si>
  <si>
    <t>Hizam Kynan Putra Purwanto</t>
  </si>
  <si>
    <t>Khairul Azzam Agung S</t>
  </si>
  <si>
    <t>Khalif Raihanu Alghifari</t>
  </si>
  <si>
    <t>Alumni</t>
  </si>
  <si>
    <t>Muhammad Gumilang Tresna P</t>
  </si>
  <si>
    <t>Muhammad Wisesa</t>
  </si>
  <si>
    <t>Najwa Qistina Masya</t>
  </si>
  <si>
    <t>Radhwa Kamala Khaerunnisa</t>
  </si>
  <si>
    <t>Raffa Hakim Trinada</t>
  </si>
  <si>
    <t>Rafi Pahlevi</t>
  </si>
  <si>
    <t>Revandra Hafiz Putra</t>
  </si>
  <si>
    <t>Reyninda Tiara Ashilah</t>
  </si>
  <si>
    <t>Rizky Fadilah Yusuf</t>
  </si>
  <si>
    <t>Siti Fathima Azzahra</t>
  </si>
  <si>
    <t>Zahwa Arjitia Rahman</t>
  </si>
  <si>
    <t>CATERING</t>
  </si>
  <si>
    <t>6 D</t>
  </si>
  <si>
    <t>Adinda Zahra Qurrata A'yun</t>
  </si>
  <si>
    <t>Aisha Najia</t>
  </si>
  <si>
    <t>Aishvanya Rasyida Aryoto</t>
  </si>
  <si>
    <t>Akhdan Bukhori</t>
  </si>
  <si>
    <t>Akira Adly Zayani</t>
  </si>
  <si>
    <t>Amira Dahayu Hafeeza</t>
  </si>
  <si>
    <t>Arini Risqi Ramadani</t>
  </si>
  <si>
    <t>Arkana Bahtiar</t>
  </si>
  <si>
    <t>Athar Ghaisan Siswanto</t>
  </si>
  <si>
    <t>Athaya Santika</t>
  </si>
  <si>
    <t>Azzaki Hafy El Rafif</t>
  </si>
  <si>
    <t>Deo Nanda Fakhrullah</t>
  </si>
  <si>
    <t>Dhirar Naufal Al Fatih</t>
  </si>
  <si>
    <t>Elda Putria Inda</t>
  </si>
  <si>
    <t>Farhan Rhaditya Achmad</t>
  </si>
  <si>
    <t>Khoirunnisa Haniah Qonitat</t>
  </si>
  <si>
    <t>Muhammad Adam Zaidil</t>
  </si>
  <si>
    <t>Muhammad Azka Adila</t>
  </si>
  <si>
    <t>Muhammad Djafar Ryuzi</t>
  </si>
  <si>
    <t>Muhammad Fakhri Akbar S</t>
  </si>
  <si>
    <t>Muhammad Fathi Abdillah</t>
  </si>
  <si>
    <t>Muhammad Nafhah Hashif</t>
  </si>
  <si>
    <t>Nadine Puti Zahra Wibisono</t>
  </si>
  <si>
    <t>Najwa Amirah Oktaviani</t>
  </si>
  <si>
    <t>Qonit Eluwanish Hadyan</t>
  </si>
  <si>
    <t>Rama Ghaniyyu Anggoro</t>
  </si>
  <si>
    <t>Siti Fatimah</t>
  </si>
  <si>
    <t>Syaza Nadirah Hasibuan</t>
  </si>
  <si>
    <t xml:space="preserve"> </t>
  </si>
  <si>
    <t>5 P</t>
  </si>
  <si>
    <t>Azka Hana Fathiyyah</t>
  </si>
  <si>
    <t>Carissa Rhea Madriano</t>
  </si>
  <si>
    <t>Danadyaksa Hayfa Rahsya</t>
  </si>
  <si>
    <t>Diandra Gabriel Sarmawijaya</t>
  </si>
  <si>
    <t>Faiq Jauhar Zuhair</t>
  </si>
  <si>
    <t>Fakhira Azaria Zayan</t>
  </si>
  <si>
    <t>Farzin Hilmi</t>
  </si>
  <si>
    <t>Keenandra Raihan Abisatya</t>
  </si>
  <si>
    <t>Khairin Raisa Zahra</t>
  </si>
  <si>
    <t>Muhammad Dika Faizullah Effendi</t>
  </si>
  <si>
    <t>Muhammad Faris Azdan</t>
  </si>
  <si>
    <t>Muhammad Mazza Arfad</t>
  </si>
  <si>
    <t>Muhammad Raysa Elzaki Ermawan</t>
  </si>
  <si>
    <t>Muhammad Rifqy Apriansyah</t>
  </si>
  <si>
    <t>Nasrullah Al Mukhri</t>
  </si>
  <si>
    <t>Putri Aisyah Aqilah</t>
  </si>
  <si>
    <t>Qaddafi Akhmad Fauzan</t>
  </si>
  <si>
    <t>Qanita Shabrina</t>
  </si>
  <si>
    <t>Raden Savannah Adni Abharina</t>
  </si>
  <si>
    <t>Rashya Pramudya Mahardika</t>
  </si>
  <si>
    <t>Reyhan Bernardine Sugiharto</t>
  </si>
  <si>
    <t>Rizwan Kautsar Hadi</t>
  </si>
  <si>
    <t>Satria Raffasya</t>
  </si>
  <si>
    <t>Siti Khayara Putri Rohmana</t>
  </si>
  <si>
    <t>Yayasan</t>
  </si>
  <si>
    <t>Ufairah Azizah</t>
  </si>
  <si>
    <t>Yusuf Kamil Suwandi</t>
  </si>
  <si>
    <t>Zaltie Azkadina Tsabita</t>
  </si>
  <si>
    <t>Gadi Sulthanah Putra Afani</t>
  </si>
  <si>
    <t>Diandra Gabriel S</t>
  </si>
  <si>
    <t>Muhammad Dika F E</t>
  </si>
  <si>
    <t>Muhammad Raysa Elzaki E</t>
  </si>
  <si>
    <t>Muhammad Rifqy A</t>
  </si>
  <si>
    <t>Raden Savannah Adni A</t>
  </si>
  <si>
    <t>Rashya Pramudya M</t>
  </si>
  <si>
    <t>Reyhan Bernardine S</t>
  </si>
  <si>
    <t>Siti Khayara Putri R</t>
  </si>
  <si>
    <t>Azka Hana Fathiyyah (ortu)</t>
  </si>
  <si>
    <t>5 J</t>
  </si>
  <si>
    <t>Al Habib Azkal Azkiya</t>
  </si>
  <si>
    <t>Aminah Tijaniah</t>
  </si>
  <si>
    <t>Az Zahra Athariyah Aditya</t>
  </si>
  <si>
    <t>Fakhira Althafunnisa</t>
  </si>
  <si>
    <t>Fakhri Malik Mulyana</t>
  </si>
  <si>
    <t>Fatisha Rayya Sabila</t>
  </si>
  <si>
    <t>Ghani Wirahadi Herlambang</t>
  </si>
  <si>
    <t>Hadrian Rayyandra Krisyanto</t>
  </si>
  <si>
    <t>Jibran Daniyal Athar Syah</t>
  </si>
  <si>
    <t>Kenathan Adzka Ahmad</t>
  </si>
  <si>
    <t>Khansa Divya Darmawan</t>
  </si>
  <si>
    <t>Langit Arrahman</t>
  </si>
  <si>
    <t>Lintang Abhinaya Elfatih</t>
  </si>
  <si>
    <t>Mazaya Agrinova</t>
  </si>
  <si>
    <t>Muhamad Akhdan Shahreza</t>
  </si>
  <si>
    <t>Muhamad Elroszha Takarov</t>
  </si>
  <si>
    <t>Muhammad Akbaruddin Al Azmi</t>
  </si>
  <si>
    <t>Muhammad Arkaan Aljabbar</t>
  </si>
  <si>
    <t>Muhammad Azzam Dhiyauddin</t>
  </si>
  <si>
    <t>Muhammad Daffa Ariyanto</t>
  </si>
  <si>
    <t>Muhammad Dean Abiyaz</t>
  </si>
  <si>
    <t>Keluar</t>
  </si>
  <si>
    <t>Muhammad Dzakiy Sultan Winarko</t>
  </si>
  <si>
    <t>Nanda Ghafirin Mazaya Sukma</t>
  </si>
  <si>
    <t>Nizam Putra Fazri</t>
  </si>
  <si>
    <t>Nurhawra Insiyah Cinta Nurtika Sabir</t>
  </si>
  <si>
    <t>Rasikha Anindya Iskandarsyah</t>
  </si>
  <si>
    <t>Shakira Putri Ramadani</t>
  </si>
  <si>
    <t>Tsabita Khansa</t>
  </si>
  <si>
    <t>adiknya yg bayar</t>
  </si>
  <si>
    <t>5 D</t>
  </si>
  <si>
    <t>Abhiarya Galih Azzaidan</t>
  </si>
  <si>
    <t>Aneira Zandra Halia</t>
  </si>
  <si>
    <t>Aqila Gaozhan Putri Agrianto</t>
  </si>
  <si>
    <t>Arfa Fauzan Syafiq</t>
  </si>
  <si>
    <t>Ashfareza Aretha Djatmiko</t>
  </si>
  <si>
    <t>Atha Muhammad Akmal</t>
  </si>
  <si>
    <t>Athala Rasya Bahtiar</t>
  </si>
  <si>
    <t>Azzumardi Alfatih Tuhagana</t>
  </si>
  <si>
    <t>Brilliant Kaffah Anggrianto</t>
  </si>
  <si>
    <t>Bungahati Nan Kinanti Rulianto</t>
  </si>
  <si>
    <t>Danish Abdul Ghani</t>
  </si>
  <si>
    <t xml:space="preserve">Elvern Deka Putra </t>
  </si>
  <si>
    <t>Faeyza Zeeshan Hibatullah Setyaji</t>
  </si>
  <si>
    <t>Javas Syandana Nararya Rizki Leputra</t>
  </si>
  <si>
    <t>Muhamad Shauqi Suwigyo</t>
  </si>
  <si>
    <t>Muhammad Arief Sarwono</t>
  </si>
  <si>
    <t>Muhammad Rafan Jabar</t>
  </si>
  <si>
    <t>Najla Aurel</t>
  </si>
  <si>
    <t>Nandaruna Al-Muharram</t>
  </si>
  <si>
    <t>Naura Alifia</t>
  </si>
  <si>
    <t>Nayla Sabrina Darmawijaya</t>
  </si>
  <si>
    <t>Oryza Sativa Indrawan</t>
  </si>
  <si>
    <t>Rafi Arfa Fahriza</t>
  </si>
  <si>
    <t>Shafwah Alena Wiwaha</t>
  </si>
  <si>
    <t>Syakira Dinnayah Haddysan</t>
  </si>
  <si>
    <t>Taqiyya Khansa Masyaila</t>
  </si>
  <si>
    <t>Yafi Unfawan Purnadihata</t>
  </si>
  <si>
    <t>Akeila Okinaldi</t>
  </si>
  <si>
    <t>4 P</t>
  </si>
  <si>
    <t>Arik Rafa Arkan Nugraha</t>
  </si>
  <si>
    <t>Inklusif</t>
  </si>
  <si>
    <t>Ashfa Manazhiro Dzihni</t>
  </si>
  <si>
    <t>Aussie Khansa Salsabila Maulana</t>
  </si>
  <si>
    <t>Adik/Kakak</t>
  </si>
  <si>
    <t>Azka Aulian Raffasya</t>
  </si>
  <si>
    <t>Baby Batrisyia Arifa Putri Irawan</t>
  </si>
  <si>
    <t>Canasya Nadhifa Mulyana</t>
  </si>
  <si>
    <t>Cek Saffa Shaqeela Zalvaleisha</t>
  </si>
  <si>
    <t>Fatih Fadillah Ichsan Aldino</t>
  </si>
  <si>
    <t>Fayyadh Rasyad Ats Tsaqib</t>
  </si>
  <si>
    <t>Fayza Ainurrahman</t>
  </si>
  <si>
    <t>Ficka Najwa Sudarsono</t>
  </si>
  <si>
    <t>Hanna Humaira</t>
  </si>
  <si>
    <t>Jasir Mahmud</t>
  </si>
  <si>
    <t>Lidya Maharani Putri Purnomo</t>
  </si>
  <si>
    <t>Mariam Gaudi Putri Hasan</t>
  </si>
  <si>
    <t>Marshal Akhtar Alfarizqi</t>
  </si>
  <si>
    <t>Muhammad Aufa Putra Agung</t>
  </si>
  <si>
    <t>Muhammad Fayyadh Ataillah</t>
  </si>
  <si>
    <t>Muhammad Fazry Gumulya</t>
  </si>
  <si>
    <t>Muhammad Zaky Athallah</t>
  </si>
  <si>
    <t>Nayla Salsabila Ricardo</t>
  </si>
  <si>
    <t>Rafif Muhammad Al Dzaki</t>
  </si>
  <si>
    <t>Rayyis Rikzah</t>
  </si>
  <si>
    <t>Rezvan Zafirudien Prajazlan</t>
  </si>
  <si>
    <t>Siti Khoiriyyah Arista Djatmoko</t>
  </si>
  <si>
    <t>Tsalits Busthomi Akbar</t>
  </si>
  <si>
    <t>Zalikha Quinsha Gassani</t>
  </si>
  <si>
    <t>Zikri Dairubi</t>
  </si>
  <si>
    <t>4 I</t>
  </si>
  <si>
    <t>Aqhar Sabda El Zavair</t>
  </si>
  <si>
    <t>Arfa Radhitya Ramadhan</t>
  </si>
  <si>
    <t>Arkaan Harith Prasetyanto</t>
  </si>
  <si>
    <t>Aryadwipatra</t>
  </si>
  <si>
    <t>Ayra Zahra Evangeline Tarigan</t>
  </si>
  <si>
    <t>Emir Mario Alhasan Asaad</t>
  </si>
  <si>
    <t>Evano Al Rasyid</t>
  </si>
  <si>
    <t>Ghania Alifa Ranggani</t>
  </si>
  <si>
    <t>Hanindita Jihan</t>
  </si>
  <si>
    <t>Iffah Huriyah</t>
  </si>
  <si>
    <t>Khalisah Alima Humaira</t>
  </si>
  <si>
    <t>Maharaja Putra Mochammad</t>
  </si>
  <si>
    <t>Muhammad Athallah Rizki</t>
  </si>
  <si>
    <t>Muhammad Faizan Shidqi</t>
  </si>
  <si>
    <t>Muhammad Hannan Habibie</t>
  </si>
  <si>
    <t>Muhammad Rafa Al Fatih</t>
  </si>
  <si>
    <t>Nadine Fierhand Zaradiva</t>
  </si>
  <si>
    <t>Nasya Zahra Kamila</t>
  </si>
  <si>
    <t>Nasywan Athallah Ahza</t>
  </si>
  <si>
    <t>Naufal Mirza Laksana</t>
  </si>
  <si>
    <t>Noor Zahra Assyavira</t>
  </si>
  <si>
    <t>Pandji Alfath Amwalid</t>
  </si>
  <si>
    <t>Puti Devalya Ardisty</t>
  </si>
  <si>
    <t>Raditya Nugraha</t>
  </si>
  <si>
    <t>Safira Auditia Dzikri</t>
  </si>
  <si>
    <t>Satria Ananda Prabowo</t>
  </si>
  <si>
    <t>Ylenia Almira Febrian</t>
  </si>
  <si>
    <t>Yusuf Musyaffa Achmad</t>
  </si>
  <si>
    <t>Emir Mario Alhasan Assad</t>
  </si>
  <si>
    <t>4 J</t>
  </si>
  <si>
    <t>Afiqa Evelyn Anindya</t>
  </si>
  <si>
    <t>Afiqah Nadhifah Putri</t>
  </si>
  <si>
    <t>Ahmad Syauqi Haromain</t>
  </si>
  <si>
    <t>Aleeyah Malini Rahmansyah</t>
  </si>
  <si>
    <t xml:space="preserve">Alric Mehdy Michel </t>
  </si>
  <si>
    <t>Alvaro Kareem Surya Dibrata</t>
  </si>
  <si>
    <t>Amira Luthfiyah Yunanda</t>
  </si>
  <si>
    <t>Armand Sutan Zabir Wibisono</t>
  </si>
  <si>
    <t>Asti Qolbi Latifah</t>
  </si>
  <si>
    <t>Bunga Kiswah Hambali</t>
  </si>
  <si>
    <t>Darrell Fawwaz Putra Maldhi</t>
  </si>
  <si>
    <t>Fachri Zein</t>
  </si>
  <si>
    <t>Farah Ahlam Fakhira</t>
  </si>
  <si>
    <t>Gamma Rizky Suparman</t>
  </si>
  <si>
    <t>Gilbram Algifari Permana</t>
  </si>
  <si>
    <t>Hana Ainurrahman</t>
  </si>
  <si>
    <t>Kasyafanu Al ghifari Amir</t>
  </si>
  <si>
    <t>Kira Ragarizki Azria</t>
  </si>
  <si>
    <t>Laudza Azka Fikri</t>
  </si>
  <si>
    <t>Muhammad Emier Rizky Nurrohman</t>
  </si>
  <si>
    <t>Muhammad Faris Pambudi</t>
  </si>
  <si>
    <t>Muhammad Fathir Rahman</t>
  </si>
  <si>
    <t>Muhammad Nazim Ramadhan</t>
  </si>
  <si>
    <t>Naia Salsabila Ardhani</t>
  </si>
  <si>
    <t>Sofiah Maulidah Alhadi</t>
  </si>
  <si>
    <t>Suthan Arib Nurfadhilah</t>
  </si>
  <si>
    <t>Syifa Ashelia Khadijah Talib</t>
  </si>
  <si>
    <t>Zabdan Agna Pratama Harsono</t>
  </si>
  <si>
    <t>/</t>
  </si>
  <si>
    <t>4 D</t>
  </si>
  <si>
    <t>Achazia Darren Faeyza Ramadhan</t>
  </si>
  <si>
    <t>Adeofida Altafi Soedira</t>
  </si>
  <si>
    <t>Aeesha Airlia Roxanne Fla</t>
  </si>
  <si>
    <t>Ahmad Fidel Aqil Maulana</t>
  </si>
  <si>
    <t>Ahmad Rif'at Dzubyan Aditya</t>
  </si>
  <si>
    <t>Akhdan Gani As Sakha</t>
  </si>
  <si>
    <t>Ameera Lakeisha Prabowo</t>
  </si>
  <si>
    <t>Arshila Prillyamadina</t>
  </si>
  <si>
    <t>Bikrun Nararya Hafizh</t>
  </si>
  <si>
    <t>Darrell Adnan Danesh Wibisono</t>
  </si>
  <si>
    <t>Diazva Oktovianti Athallah</t>
  </si>
  <si>
    <t>Dzaky Yanuar</t>
  </si>
  <si>
    <t>Elfvino Putra Djatmiko</t>
  </si>
  <si>
    <t>Fakhira Meissi Achmad</t>
  </si>
  <si>
    <t>Friska Angelin Aurelia</t>
  </si>
  <si>
    <t>Gavyn Rezkya Adam</t>
  </si>
  <si>
    <t>Hafiz Imranurfatin Rahman</t>
  </si>
  <si>
    <t>Mirza Athar Fahri Nasution</t>
  </si>
  <si>
    <t>Muhammad Abiya Noor Salman</t>
  </si>
  <si>
    <t>Muhammad Avicenna Raska Athaya Wahyudi</t>
  </si>
  <si>
    <t>Muhammad Nuha Annabiel</t>
  </si>
  <si>
    <t>Nadhira Adzkiya Husna</t>
  </si>
  <si>
    <t>Najwaa Azalia Maheswari</t>
  </si>
  <si>
    <t>Nararya Deanza Kurniawan</t>
  </si>
  <si>
    <t>Rizqy Pratama Ramadhan S</t>
  </si>
  <si>
    <t>Shazia Almahyra Ermawan</t>
  </si>
  <si>
    <t>Sutant Al Fhatieh</t>
  </si>
  <si>
    <t>Zakwan Reza Saputra</t>
  </si>
  <si>
    <t>3 P</t>
  </si>
  <si>
    <t>Aisha Aliya Humaira</t>
  </si>
  <si>
    <t>Althavio Kenzie Gavriel</t>
  </si>
  <si>
    <t>Alychia Kurniawan</t>
  </si>
  <si>
    <t>Ardella Cantika Cahyadewi</t>
  </si>
  <si>
    <t>Delila Tanko Anggodo</t>
  </si>
  <si>
    <t>Eilinora Nadya Setiawati</t>
  </si>
  <si>
    <t>El Faris Kembara Adigie</t>
  </si>
  <si>
    <t>Elkanz Davino Khairrazky</t>
  </si>
  <si>
    <t>Elma Afiifah</t>
  </si>
  <si>
    <t>Eshan Nabih Zikri</t>
  </si>
  <si>
    <t>Ferza Raushan Fikr Sugandi</t>
  </si>
  <si>
    <t>Hauraa Tsabita Ahmad</t>
  </si>
  <si>
    <t>Kiandra Azfa Chayra</t>
  </si>
  <si>
    <t>Mahadika Bundayana</t>
  </si>
  <si>
    <t>Muhammad Arsya Alvaro</t>
  </si>
  <si>
    <t>Muhammad Dzaky Maschuri</t>
  </si>
  <si>
    <t>Muhammad Fakhri Firjatullah</t>
  </si>
  <si>
    <t>Muhammad Kaisan Afsar M</t>
  </si>
  <si>
    <t>Muhammad Nur Faiz</t>
  </si>
  <si>
    <t>Nabil Althaf Afkari</t>
  </si>
  <si>
    <t>Nafla Syakira Rivany</t>
  </si>
  <si>
    <t>Nandya Ahra Almaira</t>
  </si>
  <si>
    <t>Rafi Adrian Bastari</t>
  </si>
  <si>
    <t>Raja Anaqi Luthfi</t>
  </si>
  <si>
    <t>Rasyid Yusuf Ramadhan</t>
  </si>
  <si>
    <t>Satya Wiratama Al Siraj</t>
  </si>
  <si>
    <t>Shina Almahyra Qiana</t>
  </si>
  <si>
    <t>Umar Faiq</t>
  </si>
  <si>
    <t>3 I</t>
  </si>
  <si>
    <t>Adhyastha Abya Dharmasseva</t>
  </si>
  <si>
    <t>Akrom Mubarok</t>
  </si>
  <si>
    <t>Alif Fahril Akhtar</t>
  </si>
  <si>
    <t>Alvaro Abhinaya</t>
  </si>
  <si>
    <t>Amira Nur Faiz</t>
  </si>
  <si>
    <t>Anaya Putri Tiendra</t>
  </si>
  <si>
    <t>Annisa Clara Adonnya</t>
  </si>
  <si>
    <t>Aqila Zulkha Muhair Rabah</t>
  </si>
  <si>
    <t>Arrafi Zaidan Qawiyyu</t>
  </si>
  <si>
    <t>Atharita Najwa Djatmiko</t>
  </si>
  <si>
    <t>Deandra Ahza Naeema</t>
  </si>
  <si>
    <t>Eka Almira Erlangga</t>
  </si>
  <si>
    <t>Fachri Idraqi Kharomi</t>
  </si>
  <si>
    <t>Geraldy Rivano Anggrianto</t>
  </si>
  <si>
    <t>Hafitz Idlal Anindita</t>
  </si>
  <si>
    <t>Haritz Athaya Rasya Atmojo</t>
  </si>
  <si>
    <t>Lakeisha Naraya Yudistira</t>
  </si>
  <si>
    <t>Mikhail Ruzain Yusla</t>
  </si>
  <si>
    <t>Muhammad Daanish Alvaro</t>
  </si>
  <si>
    <t>Muhammad Gilang Fahreza</t>
  </si>
  <si>
    <t>Muhammad Zhafir Arsyad</t>
  </si>
  <si>
    <t>Nadhifa Putri Ghassani</t>
  </si>
  <si>
    <t>Nazwa Almira Maulida</t>
  </si>
  <si>
    <t>Perwira Mulia Agung</t>
  </si>
  <si>
    <t>Rayyan Abidzhar Ankani</t>
  </si>
  <si>
    <t>Rayyan Ibrahim Al Fatih</t>
  </si>
  <si>
    <t>Regan Orlando</t>
  </si>
  <si>
    <t>Tharysa Adelia Nur Afifah</t>
  </si>
  <si>
    <t>3 J</t>
  </si>
  <si>
    <t>Abimanyu Khairan Tamin</t>
  </si>
  <si>
    <t>Aira Bunga Fadzriya</t>
  </si>
  <si>
    <t>Akmal Pranaja Setyono</t>
  </si>
  <si>
    <t>Alifia Putri Aida</t>
  </si>
  <si>
    <t>Alzam Naufal Andromeda S</t>
  </si>
  <si>
    <t>Amira Linayla Mafaza</t>
  </si>
  <si>
    <t>Andi Azizah Fiona Hilal</t>
  </si>
  <si>
    <t>Arfa Syabil Khoury</t>
  </si>
  <si>
    <t>Attallah Rasyid Khafie Rizqi</t>
  </si>
  <si>
    <t>Bunga Nafisha Rudolfina</t>
  </si>
  <si>
    <t>Darell Mahardika Putra Rosadi</t>
  </si>
  <si>
    <t>Donita Putri Naira</t>
  </si>
  <si>
    <t>Faiz Saladin</t>
  </si>
  <si>
    <t>Farid Asyraaf Effendi</t>
  </si>
  <si>
    <t>Fathiya Rahmani Wilan H</t>
  </si>
  <si>
    <t>Geraldy Chiko Ramadhan</t>
  </si>
  <si>
    <t>Hasnan Habibi Nasution</t>
  </si>
  <si>
    <t>Hauraa Tsabita Sofyan</t>
  </si>
  <si>
    <t>Kirana Mecca Putri</t>
  </si>
  <si>
    <t>Mahira Ayuka Srikandi Purbandi</t>
  </si>
  <si>
    <t>Mayracle Raudah Zam</t>
  </si>
  <si>
    <t>Mohammad Ezra Rafiandhika</t>
  </si>
  <si>
    <t>Muhammad Abyaz Adli Utomo</t>
  </si>
  <si>
    <t>Muhammad Ahsan D</t>
  </si>
  <si>
    <t>Muhammad Fachreza Alghufri</t>
  </si>
  <si>
    <t>Muhammad Yusuf Abdillah R</t>
  </si>
  <si>
    <t>Naufal Fathin Nur Ramadhan</t>
  </si>
  <si>
    <t>Nizzar Ibnu Ahmad</t>
  </si>
  <si>
    <t>3 D</t>
  </si>
  <si>
    <t>Aaliya Althafunnisa Hakim</t>
  </si>
  <si>
    <t>Adham Nouval Kurniawan</t>
  </si>
  <si>
    <t>Akhtar Rahamisha Waluya</t>
  </si>
  <si>
    <t>Alkhalifi Dzikri Prasetyanto</t>
  </si>
  <si>
    <t>Azka Faeyza Mahmood</t>
  </si>
  <si>
    <t>Azri Azizi Hasibuan</t>
  </si>
  <si>
    <t>Delisha Aufanny Nugroho</t>
  </si>
  <si>
    <t>Dhanisha Zakiyya Lyla</t>
  </si>
  <si>
    <t>Fauzan Maulana Ainurrahman</t>
  </si>
  <si>
    <t>Hagia Sophia Triyaninda</t>
  </si>
  <si>
    <t>Khaznati Sularno</t>
  </si>
  <si>
    <t>Latisya Kaylila Purwanto</t>
  </si>
  <si>
    <t>Mishalia Ratifa Arvie</t>
  </si>
  <si>
    <t>Muhammad Abbad Al Fatih</t>
  </si>
  <si>
    <t>Muhammad Abdallah Hichiko</t>
  </si>
  <si>
    <t>Muhammad Aidan Pradipta</t>
  </si>
  <si>
    <t>Inklusi</t>
  </si>
  <si>
    <t>Muhammad Akmal Asyamie</t>
  </si>
  <si>
    <t>Muhammad Kafka Hafidz Ar Rafqi</t>
  </si>
  <si>
    <t>Muhammad Kaisar Ali Sangara</t>
  </si>
  <si>
    <t>Najwa Hafizhah Izdihar</t>
  </si>
  <si>
    <t>Omar Fathir Bramantyo</t>
  </si>
  <si>
    <t>Raden Roro Raqeesha Kaluna M</t>
  </si>
  <si>
    <t>Rif'at Bintang Al Azmi</t>
  </si>
  <si>
    <t>Sulthan Radithya Gannet</t>
  </si>
  <si>
    <t>Syakura Chelyqueen Hestandis</t>
  </si>
  <si>
    <t>Syarief Muhammad Fajri</t>
  </si>
  <si>
    <t>Violandra Maheswari Airaputri</t>
  </si>
  <si>
    <t>Sayyidah Pratami Althafunnisa</t>
  </si>
  <si>
    <t>2 P</t>
  </si>
  <si>
    <t>Alfahreza Dhinata Putra Asrib</t>
  </si>
  <si>
    <t>Arkan Syafiiq Nataya</t>
  </si>
  <si>
    <t>Azmi Al Hafiz</t>
  </si>
  <si>
    <t>Dabitah Qurrota Ayunnisa</t>
  </si>
  <si>
    <t>Danastri Ayesha Ratifa</t>
  </si>
  <si>
    <t>Dhafitha Nizza Setyawan</t>
  </si>
  <si>
    <t>Dhiya Annisa Hafidzah</t>
  </si>
  <si>
    <t>Fathir Adrellio Sutan</t>
  </si>
  <si>
    <t>Fatih Arrasyid</t>
  </si>
  <si>
    <t>Askana Sakhi Samha Saufa</t>
  </si>
  <si>
    <t>Fhad Hammy Daiki</t>
  </si>
  <si>
    <t>Humaira Ayunda Arif</t>
  </si>
  <si>
    <t>Indira Ayuditha Setiawan</t>
  </si>
  <si>
    <t>Jihan Refayanti Gumulya</t>
  </si>
  <si>
    <t>Maulana Faqih Ar Raasyid</t>
  </si>
  <si>
    <t>Mohammed Raffly Evander</t>
  </si>
  <si>
    <t>Muhammad Lantang W A</t>
  </si>
  <si>
    <t>Muhammad Raditya Putra H</t>
  </si>
  <si>
    <t>Muhammad Raihan Danendra</t>
  </si>
  <si>
    <t>Muhammad Sakha Arkan C</t>
  </si>
  <si>
    <t>Mumammad Vino Asyam</t>
  </si>
  <si>
    <t>Qyara Fatiha Nibras</t>
  </si>
  <si>
    <t>Raisha Aqila Zahra</t>
  </si>
  <si>
    <t>Rameyza Najiha Shila</t>
  </si>
  <si>
    <t>Sultan Syabil Amirullah</t>
  </si>
  <si>
    <t>Sutan Arrazi Dante</t>
  </si>
  <si>
    <t>Tanisha Almira Maritza</t>
  </si>
  <si>
    <t>Yasmin Al Zahira</t>
  </si>
  <si>
    <t>2 I</t>
  </si>
  <si>
    <t>Alfarezqi Nashif Abiyyu S</t>
  </si>
  <si>
    <t>Arimbi Ayu Kesumaning S R</t>
  </si>
  <si>
    <t>Arkaan Al Hibban</t>
  </si>
  <si>
    <t>Arkan Ataya Ramadhan</t>
  </si>
  <si>
    <t>Cahaya Khanza Tresna Putri</t>
  </si>
  <si>
    <t>Dzakira Arreta Elier</t>
  </si>
  <si>
    <t>Fachri Khairy Hamizan</t>
  </si>
  <si>
    <t>Fadhil Dzikril Hakim</t>
  </si>
  <si>
    <t>Farisha Shanum</t>
  </si>
  <si>
    <t>Fidelia Azzahra Ashari</t>
  </si>
  <si>
    <t>Halwa Samira</t>
  </si>
  <si>
    <t>Heramdhan Riantri Budinono</t>
  </si>
  <si>
    <t>Jeevan Ahmad Mirza</t>
  </si>
  <si>
    <t>Lady syakilla Hafidzha P</t>
  </si>
  <si>
    <t>Lazuardi Andaru Akbar</t>
  </si>
  <si>
    <t>Muhammad Fathan Alghifari</t>
  </si>
  <si>
    <t>Muhammad Hakim Al Fatih</t>
  </si>
  <si>
    <t>Muhammad Harits Al Hafizh</t>
  </si>
  <si>
    <t>Naura Hasna Athaya</t>
  </si>
  <si>
    <t>Naysyakira Febrilia Gunawan</t>
  </si>
  <si>
    <t>Nizhaar Ammar Syakhish</t>
  </si>
  <si>
    <t>Quinesha Qisya Amira</t>
  </si>
  <si>
    <t>Rafa Maestro Madani</t>
  </si>
  <si>
    <t>Raqilla Aji Nugroho</t>
  </si>
  <si>
    <t>Siti Kholilah As Syafii</t>
  </si>
  <si>
    <t>pindah</t>
  </si>
  <si>
    <t>Syaif  Samahah Nouvisya B</t>
  </si>
  <si>
    <t>Syifa Aulia Putri</t>
  </si>
  <si>
    <t>Tama Satria Daniswara H</t>
  </si>
  <si>
    <t>2 J</t>
  </si>
  <si>
    <t>Ahmad Kaiser Izyan Trahbima</t>
  </si>
  <si>
    <t>Ahmad Zaina Mustaan</t>
  </si>
  <si>
    <t>Akbar Jagaddhita Arkana</t>
  </si>
  <si>
    <t>Alaric Faqih Saverio</t>
  </si>
  <si>
    <t>Amabel Aquinta Rayya H P</t>
  </si>
  <si>
    <t>Annisa Cikal Afia</t>
  </si>
  <si>
    <t>Ceisya Aqila Achyar</t>
  </si>
  <si>
    <t>Devano Athalla Calief Abiyyu</t>
  </si>
  <si>
    <t>Diandra Banyu Atharizz</t>
  </si>
  <si>
    <t>Dzakyannafi Abiyyu Maulana</t>
  </si>
  <si>
    <t>Emilia Putri Wibawa</t>
  </si>
  <si>
    <t>Faiza Alya Syarief</t>
  </si>
  <si>
    <t>Frisca Firgiztania Putri Razak</t>
  </si>
  <si>
    <t>Hafizh Adya Nandana</t>
  </si>
  <si>
    <t>Idris Alzama Arkaan</t>
  </si>
  <si>
    <t>Khayla Anindhita Mumtazah</t>
  </si>
  <si>
    <t>Maheswari Kalista Pramudita</t>
  </si>
  <si>
    <t>Medina Engelin Agung</t>
  </si>
  <si>
    <t>Mikail Shafiq Alchair</t>
  </si>
  <si>
    <t>Muhammad Arkaan Raziin</t>
  </si>
  <si>
    <t>Muhammad Azmi Ramadhan</t>
  </si>
  <si>
    <t>Nadhifa Zahira Safa Hafizah</t>
  </si>
  <si>
    <t>Rafa Athaya Sutanto</t>
  </si>
  <si>
    <t>Raffan Abgary Yafizhan</t>
  </si>
  <si>
    <t>Shakila Jasmine</t>
  </si>
  <si>
    <t>Shakira Hanani Fadhillah</t>
  </si>
  <si>
    <t>Sharral Falisha Azkia Hartono</t>
  </si>
  <si>
    <t xml:space="preserve">Yogha Rafalitama Ikhsan </t>
  </si>
  <si>
    <t>2 D</t>
  </si>
  <si>
    <t>Abhipraya Jagaddhita Utama</t>
  </si>
  <si>
    <t>Ahmad Rizky</t>
  </si>
  <si>
    <t>Aira Nareswari Anandjaya</t>
  </si>
  <si>
    <t>Aleana Fatiha Nazly Gumay</t>
  </si>
  <si>
    <t>Alesha Bilqis Fahmida</t>
  </si>
  <si>
    <t>Alya Anindya Kirana</t>
  </si>
  <si>
    <t>Bintang Ibni Nabeel</t>
  </si>
  <si>
    <t>Damian Alfarabi Sutan</t>
  </si>
  <si>
    <t>Danish Attaillah Aghna S</t>
  </si>
  <si>
    <t>Dzakia Fillah Malahayati</t>
  </si>
  <si>
    <t>Galang Ahsan Rasyidan</t>
  </si>
  <si>
    <t>Ghaisan Ahmad Altamis F</t>
  </si>
  <si>
    <t>Hafiz Muhammad Tristan</t>
  </si>
  <si>
    <t>Imam Ahza Rafif Rofiqi</t>
  </si>
  <si>
    <t>Keyna Allya Almahyra Amir</t>
  </si>
  <si>
    <t>Muhammad Abenzoar Santika</t>
  </si>
  <si>
    <t>Muhammad Adlan Al Hafiz</t>
  </si>
  <si>
    <t>Muhammad Agung Ghazi A</t>
  </si>
  <si>
    <t>Muhammad Faeyza Alghifari</t>
  </si>
  <si>
    <t>Muhammad Rasya Satrio</t>
  </si>
  <si>
    <t>Muhammad Tsany Mubarak</t>
  </si>
  <si>
    <t>Recitha Deandra Maheswari</t>
  </si>
  <si>
    <t>Reika Safia Hadi</t>
  </si>
  <si>
    <t>Sarah Rizka Rahmani</t>
  </si>
  <si>
    <t>Syafiq Avisena Munazh</t>
  </si>
  <si>
    <t>Zahira Fairuz Khalisa</t>
  </si>
  <si>
    <t>Zhafira Aprilia Sugiharto</t>
  </si>
  <si>
    <t>Zivanka Aleema Iskandarsyah</t>
  </si>
  <si>
    <t>1 P</t>
  </si>
  <si>
    <t>Aleena Salsabila Arefi</t>
  </si>
  <si>
    <t>Alesha Zahra Khafid</t>
  </si>
  <si>
    <t>Alfatih Hudavendigar Muttaqin</t>
  </si>
  <si>
    <t>Alfatih Sultan Yusuf</t>
  </si>
  <si>
    <t>Alifa Davina Maryam</t>
  </si>
  <si>
    <t>Argo Panuluh</t>
  </si>
  <si>
    <t>Arjuno Hadli Dzakwansyah</t>
  </si>
  <si>
    <t>Ayaanan Resuwari Haidar</t>
  </si>
  <si>
    <t xml:space="preserve">Bilal Wahyu Abiyyu </t>
  </si>
  <si>
    <t>Daffa Muhammad Arifien</t>
  </si>
  <si>
    <t>Adik - Kakak</t>
  </si>
  <si>
    <t>Feroz Alfino Julio Romadhon Widaryatmo</t>
  </si>
  <si>
    <t>Hanania Milan Sakhi</t>
  </si>
  <si>
    <t>Hasna Dzakira Dermawan</t>
  </si>
  <si>
    <t>Muhammad Alfatih Anandyo Asmoro</t>
  </si>
  <si>
    <t>Alumni TK</t>
  </si>
  <si>
    <t>Muhammad Almer Zahir Pranowo</t>
  </si>
  <si>
    <t>Muhammad Luthfi Azzam Utomo</t>
  </si>
  <si>
    <t>Muhammad Phijar Hakikat</t>
  </si>
  <si>
    <t>Mysha Ayunda Adeeva Fauzi</t>
  </si>
  <si>
    <t>Nabila Malika Zuhri</t>
  </si>
  <si>
    <t>Naira Hikmatul Aulia</t>
  </si>
  <si>
    <t>Naura Adonia Geminid</t>
  </si>
  <si>
    <t>Ribhan Abdul Ghani Haris</t>
  </si>
  <si>
    <t>Riffat  Jazzmi Nauval</t>
  </si>
  <si>
    <t>Salman Najib</t>
  </si>
  <si>
    <t>Sayyidah Dwipramita Zahratunnisa</t>
  </si>
  <si>
    <t>Shofiya Kamilia Dzikri</t>
  </si>
  <si>
    <t>Syafana Fauziah</t>
  </si>
  <si>
    <t>Wildan Muzammil</t>
  </si>
  <si>
    <t xml:space="preserve">BIAYA KEGIATAN SEMESTER </t>
  </si>
  <si>
    <t>1 I</t>
  </si>
  <si>
    <t>Abrar nathir alvaro</t>
  </si>
  <si>
    <t>Akmal Luqman Wibisono</t>
  </si>
  <si>
    <t>Alesha Khanza Atmojo</t>
  </si>
  <si>
    <t>Anisa Hasna Nabila</t>
  </si>
  <si>
    <t>Annisaturrahmah Azizah</t>
  </si>
  <si>
    <t>Ararya Dashell Faaiz ArRasyid</t>
  </si>
  <si>
    <t xml:space="preserve">Archean El Athariz Putrayoga </t>
  </si>
  <si>
    <t>Alumni TIK</t>
  </si>
  <si>
    <t>Ayra Orla Rangga</t>
  </si>
  <si>
    <t>Barcelona Zhafar Ramadhan</t>
  </si>
  <si>
    <t>Bilal Ghifari Fauzan</t>
  </si>
  <si>
    <t>Fathan Ahmad Habibie</t>
  </si>
  <si>
    <t>Fauzan El Hakim</t>
  </si>
  <si>
    <t>Gwen Alisha Miki Haulani</t>
  </si>
  <si>
    <t>Hananda Aisyah</t>
  </si>
  <si>
    <t>Maulida Ramona Zulaikha</t>
  </si>
  <si>
    <t>Mikayla Latisha Efendi</t>
  </si>
  <si>
    <t>Muhammad Adzkarullah Al Ramadhan</t>
  </si>
  <si>
    <t>Muhammad Ahyan Altaf Basyar As-syafe'i</t>
  </si>
  <si>
    <t>Muhammad Kamal Azzam</t>
  </si>
  <si>
    <t>Muhammad Khaisar Ramdani</t>
  </si>
  <si>
    <t>Nadia Mikayla Hafizah</t>
  </si>
  <si>
    <t>Najwa Khaira Jannah</t>
  </si>
  <si>
    <t>Naveed Akhtar Aldebaran</t>
  </si>
  <si>
    <t>Rafardhan Alkhalifi Fuad</t>
  </si>
  <si>
    <t>Rakha Ramadanish</t>
  </si>
  <si>
    <t>Shakila Purwatmadja</t>
  </si>
  <si>
    <t xml:space="preserve">Shollawatus Syariefah </t>
  </si>
  <si>
    <t>Tri Azka Atha Haidar</t>
  </si>
  <si>
    <t>BIAYA KEGIATAN SEMESTER</t>
  </si>
  <si>
    <t>1 J</t>
  </si>
  <si>
    <t>Achmad Raziq Hanania</t>
  </si>
  <si>
    <t>Adskhan Ahnaf Pramudita</t>
  </si>
  <si>
    <t>Aisya Umaera Aliifah Rizki</t>
  </si>
  <si>
    <t>Aisyah Muzafirah Tasneem</t>
  </si>
  <si>
    <t>Alikha Nayla Ardhyaputri</t>
  </si>
  <si>
    <t>Almer Emilio Valdis</t>
  </si>
  <si>
    <t>Amira Latisha Maheswari</t>
  </si>
  <si>
    <t>Anasera Arsyakayla Achmad</t>
  </si>
  <si>
    <t>Andra Safiyallah Ahmad</t>
  </si>
  <si>
    <t>Avicenna Ezio Hasmito</t>
  </si>
  <si>
    <t>Azzahir Ghaizan Azizan</t>
  </si>
  <si>
    <t>Fairel Ghaizan kamil Nasution</t>
  </si>
  <si>
    <t>Faris Abdul Aziz</t>
  </si>
  <si>
    <t>Fathimah Kamila Az zahra</t>
  </si>
  <si>
    <t>Fazilla Kalani Akbar</t>
  </si>
  <si>
    <t>Ibrahim Al Hafidz</t>
  </si>
  <si>
    <t>Khanza Ramadhani Ikhsan</t>
  </si>
  <si>
    <t>Maher Ausfam Arvie</t>
  </si>
  <si>
    <t>Malikha Aqeela Khayyara</t>
  </si>
  <si>
    <t>Meidiana Fatimah Azzahra</t>
  </si>
  <si>
    <t>Muhamad Elang Al Fatih</t>
  </si>
  <si>
    <t xml:space="preserve">Muhammad Fattan Alekheano Waluya </t>
  </si>
  <si>
    <t>Muhammad Gio Ridzky Ramadhan</t>
  </si>
  <si>
    <t>Muhammad Syafi Prasetyo</t>
  </si>
  <si>
    <t>Qaula Azka Handi</t>
  </si>
  <si>
    <t>Radhika Arfan Khalfani S</t>
  </si>
  <si>
    <t>Sabrina Jamil</t>
  </si>
  <si>
    <t>Sakura Kanaya Tsaqif</t>
  </si>
  <si>
    <t>.</t>
  </si>
  <si>
    <t>1 D</t>
  </si>
  <si>
    <t>Abdul Hakim</t>
  </si>
  <si>
    <t>Abel Radesta Setiawan</t>
  </si>
  <si>
    <t>Afiqah Zalsabila Ananda Nurdin</t>
  </si>
  <si>
    <t>Aisha Putria Inda</t>
  </si>
  <si>
    <t>Alif Abqary</t>
  </si>
  <si>
    <t>Aliya Fatihah Ferianti</t>
  </si>
  <si>
    <t>Allaric Nadhif Abqary</t>
  </si>
  <si>
    <t>Alzena Belva Shakira</t>
  </si>
  <si>
    <t>Athalla Rafizqy Prabowo</t>
  </si>
  <si>
    <t>Attha Maalik Rinjani</t>
  </si>
  <si>
    <t>Chayra Nafeeza Mulyana</t>
  </si>
  <si>
    <t>Dzikru Adhitya Indrajaya</t>
  </si>
  <si>
    <t>Fadia Zhafirah Aleyya</t>
  </si>
  <si>
    <t>Fahim Arkananta Safaraz</t>
  </si>
  <si>
    <t>Faiz Hadyan Pramono</t>
  </si>
  <si>
    <t>Iffat Zuhdian Asykarullah</t>
  </si>
  <si>
    <t>Jasmine Shaafia Sastradinata</t>
  </si>
  <si>
    <t>Jihan Talita Alifia</t>
  </si>
  <si>
    <t>Kahfi Abiyyu Hafidz</t>
  </si>
  <si>
    <t>Muhammad Azzam</t>
  </si>
  <si>
    <t>Muhammad Cesio Arfagathan</t>
  </si>
  <si>
    <t>Muhammad Raffi Alfarizi</t>
  </si>
  <si>
    <t>Muhammad Shighatullah Dzarinal Ghiffar</t>
  </si>
  <si>
    <t>Qaishra Aina Thafana</t>
  </si>
  <si>
    <t>Raisha Amelia Putri Rahmasari</t>
  </si>
  <si>
    <t>Said Yusuf Alqadry</t>
  </si>
  <si>
    <t>Zafirah Divya Wibowo</t>
  </si>
  <si>
    <t>Zidni Agnia Zumara Prasevia</t>
  </si>
  <si>
    <t>BIAYA KEGIATAN SEMESTER  1 TAHUN</t>
  </si>
  <si>
    <t>tes</t>
  </si>
  <si>
    <t>Kelas</t>
  </si>
  <si>
    <t>1D</t>
  </si>
  <si>
    <t>Nama</t>
  </si>
  <si>
    <t>Status</t>
  </si>
  <si>
    <t>Data Siswa</t>
  </si>
  <si>
    <t>Pembayaran SPP</t>
  </si>
  <si>
    <t>Pembayaran</t>
  </si>
  <si>
    <t>Untuk_bulan</t>
  </si>
  <si>
    <t>Waktu_pembayaran</t>
  </si>
  <si>
    <t>-</t>
  </si>
  <si>
    <t>1J</t>
  </si>
  <si>
    <t>1I</t>
  </si>
  <si>
    <t>1P</t>
  </si>
  <si>
    <t>Jenis Pembayaran</t>
  </si>
  <si>
    <t>Pembayaran Tabungan Wajib</t>
  </si>
  <si>
    <t>Tabungan Wajib</t>
  </si>
  <si>
    <t>Pembayaran Ekskul</t>
  </si>
  <si>
    <t>Ekskul</t>
  </si>
  <si>
    <t>Pembayaran ZIS</t>
  </si>
  <si>
    <t>Pembayaran TPQ</t>
  </si>
  <si>
    <t>Pembayaran Kelas Berbakat</t>
  </si>
  <si>
    <t>Kelas Berbakat</t>
  </si>
  <si>
    <t>Pembayaran Catering</t>
  </si>
  <si>
    <t>Catering</t>
  </si>
  <si>
    <t>Pembayaran Antar Jemput</t>
  </si>
  <si>
    <t>Antar Jemput</t>
  </si>
  <si>
    <t>Pembayaran Kegiatan Semester</t>
  </si>
  <si>
    <t>Kegiatan Semester</t>
  </si>
  <si>
    <t>Pembayaran Majelis Sekolah</t>
  </si>
  <si>
    <t>Majelis Sekolah</t>
  </si>
  <si>
    <t>Lunas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</si>
</sst>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43" formatCode="_-* #,##0.00_-;\-* #,##0.00_-;_-* &quot;-&quot;??_-;_-@_-"/>
    <numFmt numFmtId="164" formatCode="_-* #,##0_-;\-* #,##0_-;_-* &quot;-&quot;??_-;_-@_-"/>
    <numFmt numFmtId="165" formatCode="0;[Red]0"/>
    <numFmt numFmtId="166" formatCode="_(* #,##0_);_(* \(#,##0\);_(* &quot;-&quot;??_);_(@_)"/>
  </numFmts>
  <fonts count="23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92D05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FC000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rgb="FFDDEBF7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2CC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0" fontId="11" fillId="0" borderId="0"/>
  </cellStyleXfs>
  <cellXfs count="358">
    <xf numFmtId="0" fontId="0" fillId="0" borderId="0" xfId="0"/>
    <xf numFmtId="0" fontId="12" fillId="0" borderId="0" xfId="0" applyFont="1"/>
    <xf numFmtId="0" fontId="12" fillId="0" borderId="1" xfId="0" applyFont="1" applyBorder="1"/>
    <xf numFmtId="0" fontId="12" fillId="0" borderId="1" xfId="0" applyFont="1" applyBorder="1" applyAlignment="1">
      <alignment horizontal="center"/>
    </xf>
    <xf numFmtId="0" fontId="12" fillId="0" borderId="1" xfId="0" quotePrefix="1" applyFont="1" applyBorder="1" applyAlignment="1">
      <alignment horizontal="center"/>
    </xf>
    <xf numFmtId="164" fontId="12" fillId="0" borderId="1" xfId="1" applyNumberFormat="1" applyFont="1" applyBorder="1"/>
    <xf numFmtId="164" fontId="12" fillId="0" borderId="1" xfId="1" applyNumberFormat="1" applyFont="1" applyBorder="1" applyAlignment="1">
      <alignment horizontal="center"/>
    </xf>
    <xf numFmtId="0" fontId="14" fillId="2" borderId="1" xfId="0" applyFont="1" applyFill="1" applyBorder="1" applyAlignment="1">
      <alignment vertical="center" wrapText="1"/>
    </xf>
    <xf numFmtId="0" fontId="14" fillId="2" borderId="1" xfId="0" applyFont="1" applyFill="1" applyBorder="1" applyAlignment="1">
      <alignment horizontal="center" vertical="center"/>
    </xf>
    <xf numFmtId="0" fontId="12" fillId="0" borderId="3" xfId="0" applyFont="1" applyBorder="1" applyAlignment="1">
      <alignment horizontal="left" vertical="center"/>
    </xf>
    <xf numFmtId="0" fontId="12" fillId="5" borderId="4" xfId="0" applyFont="1" applyFill="1" applyBorder="1" applyAlignment="1">
      <alignment horizontal="left" vertical="center"/>
    </xf>
    <xf numFmtId="0" fontId="12" fillId="0" borderId="1" xfId="0" quotePrefix="1" applyFont="1" applyBorder="1" applyAlignment="1">
      <alignment horizontal="center" vertical="center"/>
    </xf>
    <xf numFmtId="0" fontId="12" fillId="3" borderId="1" xfId="0" applyFont="1" applyFill="1" applyBorder="1" applyAlignment="1">
      <alignment vertical="center"/>
    </xf>
    <xf numFmtId="0" fontId="16" fillId="0" borderId="1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5" fillId="5" borderId="4" xfId="0" applyFont="1" applyFill="1" applyBorder="1" applyAlignment="1">
      <alignment vertical="center"/>
    </xf>
    <xf numFmtId="0" fontId="12" fillId="4" borderId="4" xfId="0" applyFont="1" applyFill="1" applyBorder="1" applyAlignment="1">
      <alignment vertical="center"/>
    </xf>
    <xf numFmtId="0" fontId="12" fillId="5" borderId="4" xfId="0" applyFont="1" applyFill="1" applyBorder="1" applyAlignment="1">
      <alignment vertical="center"/>
    </xf>
    <xf numFmtId="0" fontId="12" fillId="5" borderId="3" xfId="0" applyFont="1" applyFill="1" applyBorder="1" applyAlignment="1">
      <alignment vertical="center"/>
    </xf>
    <xf numFmtId="0" fontId="12" fillId="5" borderId="6" xfId="0" applyFont="1" applyFill="1" applyBorder="1" applyAlignment="1">
      <alignment horizontal="left" vertical="center"/>
    </xf>
    <xf numFmtId="0" fontId="12" fillId="5" borderId="7" xfId="0" applyFont="1" applyFill="1" applyBorder="1" applyAlignment="1">
      <alignment horizontal="left" vertical="center"/>
    </xf>
    <xf numFmtId="0" fontId="15" fillId="2" borderId="4" xfId="3" applyFont="1" applyFill="1" applyBorder="1" applyAlignment="1">
      <alignment vertical="center"/>
    </xf>
    <xf numFmtId="0" fontId="12" fillId="5" borderId="1" xfId="0" applyFont="1" applyFill="1" applyBorder="1" applyAlignment="1">
      <alignment horizontal="left" vertical="center"/>
    </xf>
    <xf numFmtId="0" fontId="14" fillId="2" borderId="1" xfId="0" applyFont="1" applyFill="1" applyBorder="1" applyAlignment="1">
      <alignment vertical="center"/>
    </xf>
    <xf numFmtId="0" fontId="12" fillId="5" borderId="8" xfId="0" applyFont="1" applyFill="1" applyBorder="1" applyAlignment="1">
      <alignment vertical="center"/>
    </xf>
    <xf numFmtId="0" fontId="12" fillId="2" borderId="1" xfId="0" applyFont="1" applyFill="1" applyBorder="1" applyAlignment="1">
      <alignment horizontal="center"/>
    </xf>
    <xf numFmtId="41" fontId="13" fillId="2" borderId="2" xfId="2" applyFont="1" applyFill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/>
    </xf>
    <xf numFmtId="0" fontId="12" fillId="2" borderId="2" xfId="0" applyFont="1" applyFill="1" applyBorder="1" applyAlignment="1">
      <alignment horizontal="center"/>
    </xf>
    <xf numFmtId="16" fontId="12" fillId="0" borderId="1" xfId="1" quotePrefix="1" applyNumberFormat="1" applyFont="1" applyBorder="1" applyAlignment="1">
      <alignment horizontal="center"/>
    </xf>
    <xf numFmtId="164" fontId="12" fillId="0" borderId="1" xfId="0" applyNumberFormat="1" applyFont="1" applyBorder="1"/>
    <xf numFmtId="0" fontId="0" fillId="5" borderId="3" xfId="0" applyFill="1" applyBorder="1" applyAlignment="1">
      <alignment vertical="center"/>
    </xf>
    <xf numFmtId="0" fontId="0" fillId="4" borderId="3" xfId="0" applyFill="1" applyBorder="1" applyAlignment="1">
      <alignment vertical="center"/>
    </xf>
    <xf numFmtId="0" fontId="14" fillId="2" borderId="3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15" fillId="4" borderId="3" xfId="0" applyFont="1" applyFill="1" applyBorder="1" applyAlignment="1">
      <alignment vertical="center"/>
    </xf>
    <xf numFmtId="0" fontId="15" fillId="0" borderId="3" xfId="0" applyFont="1" applyBorder="1" applyAlignment="1">
      <alignment vertical="center"/>
    </xf>
    <xf numFmtId="0" fontId="0" fillId="4" borderId="6" xfId="0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14" fillId="2" borderId="1" xfId="0" applyFont="1" applyFill="1" applyBorder="1" applyAlignment="1">
      <alignment horizontal="left" vertical="center"/>
    </xf>
    <xf numFmtId="0" fontId="0" fillId="5" borderId="1" xfId="0" applyFill="1" applyBorder="1" applyAlignment="1">
      <alignment vertical="center"/>
    </xf>
    <xf numFmtId="0" fontId="0" fillId="6" borderId="4" xfId="0" applyFill="1" applyBorder="1" applyAlignment="1">
      <alignment vertical="center"/>
    </xf>
    <xf numFmtId="0" fontId="0" fillId="3" borderId="4" xfId="0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0" fillId="4" borderId="4" xfId="0" applyFill="1" applyBorder="1" applyAlignment="1">
      <alignment vertical="center"/>
    </xf>
    <xf numFmtId="0" fontId="15" fillId="4" borderId="4" xfId="0" applyFont="1" applyFill="1" applyBorder="1" applyAlignment="1">
      <alignment vertical="center"/>
    </xf>
    <xf numFmtId="0" fontId="0" fillId="6" borderId="4" xfId="0" applyFill="1" applyBorder="1" applyAlignment="1">
      <alignment horizontal="left" vertical="center"/>
    </xf>
    <xf numFmtId="0" fontId="0" fillId="6" borderId="13" xfId="0" applyFill="1" applyBorder="1" applyAlignment="1">
      <alignment vertical="center"/>
    </xf>
    <xf numFmtId="0" fontId="15" fillId="0" borderId="4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5" borderId="4" xfId="0" applyFill="1" applyBorder="1" applyAlignment="1">
      <alignment horizontal="left" vertical="center"/>
    </xf>
    <xf numFmtId="0" fontId="15" fillId="4" borderId="3" xfId="0" applyFont="1" applyFill="1" applyBorder="1" applyAlignment="1">
      <alignment vertical="center" wrapText="1"/>
    </xf>
    <xf numFmtId="0" fontId="18" fillId="2" borderId="1" xfId="0" applyFont="1" applyFill="1" applyBorder="1" applyAlignment="1">
      <alignment vertical="center" wrapText="1"/>
    </xf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vertical="center"/>
    </xf>
    <xf numFmtId="0" fontId="0" fillId="3" borderId="3" xfId="0" applyFill="1" applyBorder="1" applyAlignment="1">
      <alignment horizontal="left" vertical="center"/>
    </xf>
    <xf numFmtId="0" fontId="0" fillId="3" borderId="3" xfId="0" applyFill="1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4" fillId="2" borderId="2" xfId="0" applyFont="1" applyFill="1" applyBorder="1" applyAlignment="1">
      <alignment horizontal="left" vertical="center"/>
    </xf>
    <xf numFmtId="0" fontId="14" fillId="2" borderId="0" xfId="0" applyFont="1" applyFill="1" applyAlignment="1">
      <alignment horizontal="left" vertical="center"/>
    </xf>
    <xf numFmtId="0" fontId="15" fillId="0" borderId="2" xfId="0" applyFont="1" applyBorder="1" applyAlignment="1">
      <alignment horizontal="center" vertical="center"/>
    </xf>
    <xf numFmtId="0" fontId="14" fillId="7" borderId="2" xfId="0" applyFont="1" applyFill="1" applyBorder="1" applyAlignment="1">
      <alignment vertical="center"/>
    </xf>
    <xf numFmtId="41" fontId="14" fillId="2" borderId="2" xfId="2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4" fillId="7" borderId="1" xfId="0" applyFont="1" applyFill="1" applyBorder="1" applyAlignment="1">
      <alignment vertical="center"/>
    </xf>
    <xf numFmtId="0" fontId="15" fillId="7" borderId="1" xfId="0" applyFont="1" applyFill="1" applyBorder="1" applyAlignment="1">
      <alignment vertical="center"/>
    </xf>
    <xf numFmtId="0" fontId="15" fillId="8" borderId="1" xfId="0" applyFont="1" applyFill="1" applyBorder="1" applyAlignment="1">
      <alignment vertical="center"/>
    </xf>
    <xf numFmtId="0" fontId="14" fillId="7" borderId="1" xfId="0" applyFont="1" applyFill="1" applyBorder="1" applyAlignment="1">
      <alignment horizontal="left" vertical="center"/>
    </xf>
    <xf numFmtId="0" fontId="18" fillId="2" borderId="1" xfId="0" applyFont="1" applyFill="1" applyBorder="1" applyAlignment="1">
      <alignment horizontal="left" vertical="center"/>
    </xf>
    <xf numFmtId="0" fontId="14" fillId="8" borderId="1" xfId="0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165" fontId="0" fillId="2" borderId="1" xfId="1" applyNumberFormat="1" applyFont="1" applyFill="1" applyBorder="1" applyAlignment="1">
      <alignment vertical="center"/>
    </xf>
    <xf numFmtId="0" fontId="14" fillId="9" borderId="1" xfId="0" applyFont="1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13" fillId="2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vertical="center"/>
    </xf>
    <xf numFmtId="0" fontId="0" fillId="0" borderId="2" xfId="0" quotePrefix="1" applyBorder="1" applyAlignment="1">
      <alignment horizontal="center" vertical="center"/>
    </xf>
    <xf numFmtId="165" fontId="0" fillId="2" borderId="1" xfId="1" applyNumberFormat="1" applyFont="1" applyFill="1" applyBorder="1" applyAlignment="1">
      <alignment horizontal="left" vertical="center"/>
    </xf>
    <xf numFmtId="0" fontId="0" fillId="2" borderId="1" xfId="0" applyFill="1" applyBorder="1" applyAlignment="1">
      <alignment vertical="center"/>
    </xf>
    <xf numFmtId="41" fontId="14" fillId="0" borderId="1" xfId="2" applyFont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5" fillId="0" borderId="4" xfId="0" applyFont="1" applyBorder="1" applyAlignment="1">
      <alignment horizontal="left" vertical="center"/>
    </xf>
    <xf numFmtId="0" fontId="16" fillId="2" borderId="1" xfId="0" applyFont="1" applyFill="1" applyBorder="1" applyAlignment="1">
      <alignment horizontal="left" vertical="center"/>
    </xf>
    <xf numFmtId="0" fontId="18" fillId="2" borderId="1" xfId="0" applyFont="1" applyFill="1" applyBorder="1" applyAlignment="1">
      <alignment vertical="center"/>
    </xf>
    <xf numFmtId="41" fontId="13" fillId="2" borderId="1" xfId="2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horizontal="left" vertical="center"/>
    </xf>
    <xf numFmtId="0" fontId="12" fillId="0" borderId="1" xfId="0" applyFont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4" fillId="0" borderId="1" xfId="0" applyFont="1" applyBorder="1" applyAlignment="1">
      <alignment horizontal="left" vertical="center"/>
    </xf>
    <xf numFmtId="0" fontId="12" fillId="2" borderId="1" xfId="0" applyFont="1" applyFill="1" applyBorder="1" applyAlignment="1">
      <alignment vertical="center"/>
    </xf>
    <xf numFmtId="0" fontId="12" fillId="2" borderId="1" xfId="0" applyFont="1" applyFill="1" applyBorder="1" applyAlignment="1">
      <alignment horizontal="left" vertical="center"/>
    </xf>
    <xf numFmtId="0" fontId="12" fillId="2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vertical="center"/>
    </xf>
    <xf numFmtId="0" fontId="16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vertical="center"/>
    </xf>
    <xf numFmtId="165" fontId="12" fillId="2" borderId="1" xfId="1" applyNumberFormat="1" applyFont="1" applyFill="1" applyBorder="1" applyAlignment="1">
      <alignment horizontal="left" vertical="center"/>
    </xf>
    <xf numFmtId="164" fontId="16" fillId="0" borderId="1" xfId="0" applyNumberFormat="1" applyFont="1" applyBorder="1" applyAlignment="1">
      <alignment horizontal="center"/>
    </xf>
    <xf numFmtId="164" fontId="12" fillId="0" borderId="1" xfId="1" applyNumberFormat="1" applyFont="1" applyBorder="1" applyAlignment="1">
      <alignment horizontal="center" vertical="center"/>
    </xf>
    <xf numFmtId="0" fontId="12" fillId="0" borderId="0" xfId="0" applyFont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16" fontId="12" fillId="0" borderId="1" xfId="1" quotePrefix="1" applyNumberFormat="1" applyFont="1" applyBorder="1" applyAlignment="1">
      <alignment horizontal="center" vertical="center"/>
    </xf>
    <xf numFmtId="164" fontId="12" fillId="0" borderId="1" xfId="1" applyNumberFormat="1" applyFont="1" applyBorder="1" applyAlignment="1">
      <alignment vertical="center"/>
    </xf>
    <xf numFmtId="164" fontId="12" fillId="0" borderId="1" xfId="0" applyNumberFormat="1" applyFont="1" applyBorder="1" applyAlignment="1">
      <alignment horizontal="center" vertical="center"/>
    </xf>
    <xf numFmtId="164" fontId="16" fillId="0" borderId="1" xfId="0" applyNumberFormat="1" applyFont="1" applyBorder="1" applyAlignment="1">
      <alignment horizontal="center" vertical="center"/>
    </xf>
    <xf numFmtId="164" fontId="16" fillId="0" borderId="1" xfId="0" applyNumberFormat="1" applyFont="1" applyBorder="1" applyAlignment="1">
      <alignment vertical="center"/>
    </xf>
    <xf numFmtId="164" fontId="12" fillId="10" borderId="1" xfId="1" applyNumberFormat="1" applyFont="1" applyFill="1" applyBorder="1" applyAlignment="1">
      <alignment horizontal="center"/>
    </xf>
    <xf numFmtId="16" fontId="12" fillId="10" borderId="1" xfId="1" quotePrefix="1" applyNumberFormat="1" applyFont="1" applyFill="1" applyBorder="1" applyAlignment="1">
      <alignment horizontal="center"/>
    </xf>
    <xf numFmtId="16" fontId="12" fillId="0" borderId="1" xfId="1" quotePrefix="1" applyNumberFormat="1" applyFont="1" applyBorder="1" applyAlignment="1">
      <alignment horizontal="center" vertical="top"/>
    </xf>
    <xf numFmtId="0" fontId="12" fillId="10" borderId="2" xfId="0" applyFont="1" applyFill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164" fontId="12" fillId="10" borderId="1" xfId="0" applyNumberFormat="1" applyFont="1" applyFill="1" applyBorder="1" applyAlignment="1">
      <alignment horizontal="center"/>
    </xf>
    <xf numFmtId="16" fontId="12" fillId="11" borderId="1" xfId="1" quotePrefix="1" applyNumberFormat="1" applyFont="1" applyFill="1" applyBorder="1" applyAlignment="1">
      <alignment horizontal="center"/>
    </xf>
    <xf numFmtId="164" fontId="12" fillId="11" borderId="1" xfId="1" applyNumberFormat="1" applyFont="1" applyFill="1" applyBorder="1" applyAlignment="1">
      <alignment horizontal="center"/>
    </xf>
    <xf numFmtId="164" fontId="16" fillId="0" borderId="1" xfId="0" applyNumberFormat="1" applyFont="1" applyBorder="1"/>
    <xf numFmtId="0" fontId="16" fillId="0" borderId="1" xfId="0" applyFont="1" applyBorder="1"/>
    <xf numFmtId="164" fontId="12" fillId="11" borderId="1" xfId="1" applyNumberFormat="1" applyFont="1" applyFill="1" applyBorder="1"/>
    <xf numFmtId="164" fontId="16" fillId="10" borderId="1" xfId="0" applyNumberFormat="1" applyFont="1" applyFill="1" applyBorder="1"/>
    <xf numFmtId="0" fontId="12" fillId="11" borderId="1" xfId="0" quotePrefix="1" applyFont="1" applyFill="1" applyBorder="1" applyAlignment="1">
      <alignment horizontal="center"/>
    </xf>
    <xf numFmtId="0" fontId="14" fillId="11" borderId="1" xfId="0" applyFont="1" applyFill="1" applyBorder="1" applyAlignment="1">
      <alignment vertical="center"/>
    </xf>
    <xf numFmtId="0" fontId="14" fillId="11" borderId="1" xfId="0" applyFont="1" applyFill="1" applyBorder="1" applyAlignment="1">
      <alignment horizontal="left" vertical="center"/>
    </xf>
    <xf numFmtId="41" fontId="13" fillId="11" borderId="2" xfId="2" applyFont="1" applyFill="1" applyBorder="1" applyAlignment="1">
      <alignment horizontal="center" vertical="center"/>
    </xf>
    <xf numFmtId="0" fontId="12" fillId="0" borderId="5" xfId="0" applyFont="1" applyBorder="1"/>
    <xf numFmtId="0" fontId="12" fillId="0" borderId="15" xfId="0" applyFont="1" applyBorder="1"/>
    <xf numFmtId="0" fontId="15" fillId="11" borderId="1" xfId="0" quotePrefix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vertical="center"/>
    </xf>
    <xf numFmtId="0" fontId="15" fillId="11" borderId="1" xfId="0" applyFont="1" applyFill="1" applyBorder="1" applyAlignment="1">
      <alignment horizontal="left" vertical="center"/>
    </xf>
    <xf numFmtId="41" fontId="19" fillId="11" borderId="2" xfId="2" applyFont="1" applyFill="1" applyBorder="1" applyAlignment="1">
      <alignment horizontal="center" vertical="center"/>
    </xf>
    <xf numFmtId="16" fontId="15" fillId="11" borderId="1" xfId="1" quotePrefix="1" applyNumberFormat="1" applyFont="1" applyFill="1" applyBorder="1" applyAlignment="1">
      <alignment horizontal="center" vertical="center"/>
    </xf>
    <xf numFmtId="164" fontId="15" fillId="11" borderId="1" xfId="1" applyNumberFormat="1" applyFont="1" applyFill="1" applyBorder="1" applyAlignment="1">
      <alignment horizontal="center" vertical="center"/>
    </xf>
    <xf numFmtId="164" fontId="15" fillId="11" borderId="1" xfId="1" applyNumberFormat="1" applyFont="1" applyFill="1" applyBorder="1" applyAlignment="1">
      <alignment vertical="center"/>
    </xf>
    <xf numFmtId="0" fontId="15" fillId="11" borderId="1" xfId="0" applyFont="1" applyFill="1" applyBorder="1" applyAlignment="1">
      <alignment horizontal="center" vertical="center"/>
    </xf>
    <xf numFmtId="0" fontId="15" fillId="11" borderId="1" xfId="0" applyFont="1" applyFill="1" applyBorder="1" applyAlignment="1">
      <alignment vertical="center"/>
    </xf>
    <xf numFmtId="0" fontId="12" fillId="11" borderId="1" xfId="0" quotePrefix="1" applyFont="1" applyFill="1" applyBorder="1" applyAlignment="1">
      <alignment horizontal="center" vertical="center"/>
    </xf>
    <xf numFmtId="16" fontId="12" fillId="11" borderId="1" xfId="1" quotePrefix="1" applyNumberFormat="1" applyFont="1" applyFill="1" applyBorder="1" applyAlignment="1">
      <alignment horizontal="center" vertical="center"/>
    </xf>
    <xf numFmtId="164" fontId="12" fillId="11" borderId="1" xfId="1" applyNumberFormat="1" applyFont="1" applyFill="1" applyBorder="1" applyAlignment="1">
      <alignment horizontal="center" vertical="center"/>
    </xf>
    <xf numFmtId="164" fontId="12" fillId="11" borderId="1" xfId="1" applyNumberFormat="1" applyFont="1" applyFill="1" applyBorder="1" applyAlignment="1">
      <alignment vertical="center"/>
    </xf>
    <xf numFmtId="0" fontId="18" fillId="11" borderId="1" xfId="0" applyFont="1" applyFill="1" applyBorder="1" applyAlignment="1">
      <alignment horizontal="left" vertical="center"/>
    </xf>
    <xf numFmtId="41" fontId="19" fillId="10" borderId="2" xfId="2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vertical="center"/>
    </xf>
    <xf numFmtId="164" fontId="13" fillId="2" borderId="1" xfId="1" applyNumberFormat="1" applyFont="1" applyFill="1" applyBorder="1" applyAlignment="1">
      <alignment horizontal="center" vertical="center"/>
    </xf>
    <xf numFmtId="164" fontId="16" fillId="0" borderId="0" xfId="1" applyNumberFormat="1" applyFont="1"/>
    <xf numFmtId="0" fontId="12" fillId="10" borderId="1" xfId="0" quotePrefix="1" applyFont="1" applyFill="1" applyBorder="1" applyAlignment="1">
      <alignment horizontal="center"/>
    </xf>
    <xf numFmtId="0" fontId="0" fillId="10" borderId="2" xfId="0" quotePrefix="1" applyFill="1" applyBorder="1" applyAlignment="1">
      <alignment horizontal="center" vertical="center"/>
    </xf>
    <xf numFmtId="0" fontId="0" fillId="10" borderId="1" xfId="0" applyFill="1" applyBorder="1" applyAlignment="1">
      <alignment horizontal="left" vertical="center"/>
    </xf>
    <xf numFmtId="0" fontId="14" fillId="10" borderId="1" xfId="0" applyFont="1" applyFill="1" applyBorder="1" applyAlignment="1">
      <alignment horizontal="left" vertical="center"/>
    </xf>
    <xf numFmtId="41" fontId="13" fillId="10" borderId="2" xfId="2" applyFont="1" applyFill="1" applyBorder="1" applyAlignment="1">
      <alignment horizontal="center" vertical="center"/>
    </xf>
    <xf numFmtId="41" fontId="13" fillId="2" borderId="1" xfId="2" applyFont="1" applyFill="1" applyBorder="1" applyAlignment="1">
      <alignment horizontal="center"/>
    </xf>
    <xf numFmtId="41" fontId="13" fillId="2" borderId="1" xfId="2" applyFont="1" applyFill="1" applyBorder="1" applyAlignment="1">
      <alignment vertical="center"/>
    </xf>
    <xf numFmtId="16" fontId="12" fillId="0" borderId="1" xfId="0" applyNumberFormat="1" applyFont="1" applyBorder="1" applyAlignment="1">
      <alignment horizontal="center"/>
    </xf>
    <xf numFmtId="164" fontId="16" fillId="10" borderId="1" xfId="0" applyNumberFormat="1" applyFont="1" applyFill="1" applyBorder="1" applyAlignment="1">
      <alignment horizontal="center"/>
    </xf>
    <xf numFmtId="41" fontId="13" fillId="2" borderId="2" xfId="2" applyFont="1" applyFill="1" applyBorder="1" applyAlignment="1">
      <alignment vertical="center"/>
    </xf>
    <xf numFmtId="41" fontId="13" fillId="2" borderId="0" xfId="2" applyFont="1" applyFill="1" applyAlignment="1">
      <alignment vertical="center"/>
    </xf>
    <xf numFmtId="16" fontId="15" fillId="11" borderId="1" xfId="1" quotePrefix="1" applyNumberFormat="1" applyFont="1" applyFill="1" applyBorder="1" applyAlignment="1">
      <alignment horizontal="center"/>
    </xf>
    <xf numFmtId="164" fontId="15" fillId="11" borderId="1" xfId="1" applyNumberFormat="1" applyFont="1" applyFill="1" applyBorder="1" applyAlignment="1">
      <alignment horizontal="center"/>
    </xf>
    <xf numFmtId="164" fontId="15" fillId="11" borderId="1" xfId="1" applyNumberFormat="1" applyFont="1" applyFill="1" applyBorder="1"/>
    <xf numFmtId="0" fontId="0" fillId="10" borderId="1" xfId="0" applyFill="1" applyBorder="1" applyAlignment="1">
      <alignment horizontal="center" vertical="center"/>
    </xf>
    <xf numFmtId="0" fontId="14" fillId="10" borderId="1" xfId="0" applyFont="1" applyFill="1" applyBorder="1" applyAlignment="1">
      <alignment vertical="center"/>
    </xf>
    <xf numFmtId="164" fontId="12" fillId="0" borderId="4" xfId="1" applyNumberFormat="1" applyFont="1" applyBorder="1" applyAlignment="1">
      <alignment horizontal="center"/>
    </xf>
    <xf numFmtId="16" fontId="12" fillId="0" borderId="6" xfId="1" quotePrefix="1" applyNumberFormat="1" applyFont="1" applyBorder="1" applyAlignment="1">
      <alignment horizontal="center"/>
    </xf>
    <xf numFmtId="16" fontId="12" fillId="0" borderId="16" xfId="1" quotePrefix="1" applyNumberFormat="1" applyFont="1" applyBorder="1" applyAlignment="1">
      <alignment horizontal="center"/>
    </xf>
    <xf numFmtId="164" fontId="12" fillId="0" borderId="17" xfId="1" applyNumberFormat="1" applyFont="1" applyBorder="1" applyAlignment="1">
      <alignment horizontal="center"/>
    </xf>
    <xf numFmtId="164" fontId="12" fillId="0" borderId="2" xfId="1" applyNumberFormat="1" applyFont="1" applyBorder="1" applyAlignment="1">
      <alignment horizontal="center"/>
    </xf>
    <xf numFmtId="0" fontId="16" fillId="10" borderId="1" xfId="0" applyFont="1" applyFill="1" applyBorder="1"/>
    <xf numFmtId="0" fontId="13" fillId="2" borderId="4" xfId="0" applyFont="1" applyFill="1" applyBorder="1"/>
    <xf numFmtId="0" fontId="14" fillId="2" borderId="11" xfId="0" applyFont="1" applyFill="1" applyBorder="1" applyAlignment="1">
      <alignment horizontal="left" vertical="center"/>
    </xf>
    <xf numFmtId="41" fontId="13" fillId="2" borderId="18" xfId="2" applyFont="1" applyFill="1" applyBorder="1" applyAlignment="1">
      <alignment horizontal="center" vertical="center"/>
    </xf>
    <xf numFmtId="0" fontId="14" fillId="12" borderId="1" xfId="0" applyFont="1" applyFill="1" applyBorder="1" applyAlignment="1">
      <alignment horizontal="center" vertical="center"/>
    </xf>
    <xf numFmtId="0" fontId="14" fillId="12" borderId="1" xfId="0" applyFont="1" applyFill="1" applyBorder="1" applyAlignment="1">
      <alignment vertical="center" wrapText="1"/>
    </xf>
    <xf numFmtId="41" fontId="13" fillId="12" borderId="2" xfId="2" applyFont="1" applyFill="1" applyBorder="1" applyAlignment="1">
      <alignment horizontal="center" vertical="center"/>
    </xf>
    <xf numFmtId="0" fontId="12" fillId="13" borderId="1" xfId="0" quotePrefix="1" applyFont="1" applyFill="1" applyBorder="1" applyAlignment="1">
      <alignment horizontal="center"/>
    </xf>
    <xf numFmtId="0" fontId="0" fillId="13" borderId="1" xfId="0" applyFill="1" applyBorder="1" applyAlignment="1">
      <alignment horizontal="center" vertical="center"/>
    </xf>
    <xf numFmtId="0" fontId="14" fillId="13" borderId="1" xfId="0" applyFont="1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/>
    </xf>
    <xf numFmtId="0" fontId="12" fillId="13" borderId="2" xfId="0" applyFont="1" applyFill="1" applyBorder="1" applyAlignment="1">
      <alignment horizontal="left" vertical="center"/>
    </xf>
    <xf numFmtId="0" fontId="14" fillId="13" borderId="1" xfId="0" applyFont="1" applyFill="1" applyBorder="1" applyAlignment="1">
      <alignment vertical="center"/>
    </xf>
    <xf numFmtId="0" fontId="0" fillId="13" borderId="1" xfId="0" applyFill="1" applyBorder="1" applyAlignment="1">
      <alignment vertical="center"/>
    </xf>
    <xf numFmtId="0" fontId="14" fillId="13" borderId="0" xfId="0" applyFont="1" applyFill="1" applyAlignment="1">
      <alignment horizontal="left" vertical="center"/>
    </xf>
    <xf numFmtId="0" fontId="12" fillId="13" borderId="1" xfId="0" quotePrefix="1" applyFont="1" applyFill="1" applyBorder="1" applyAlignment="1">
      <alignment horizontal="center" vertical="center"/>
    </xf>
    <xf numFmtId="0" fontId="15" fillId="13" borderId="1" xfId="0" applyFont="1" applyFill="1" applyBorder="1" applyAlignment="1">
      <alignment horizontal="center" vertical="center"/>
    </xf>
    <xf numFmtId="0" fontId="15" fillId="13" borderId="1" xfId="0" applyFont="1" applyFill="1" applyBorder="1" applyAlignment="1">
      <alignment vertical="center"/>
    </xf>
    <xf numFmtId="0" fontId="15" fillId="13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14" fillId="13" borderId="1" xfId="0" applyFont="1" applyFill="1" applyBorder="1" applyAlignment="1">
      <alignment horizontal="center" vertical="center"/>
    </xf>
    <xf numFmtId="0" fontId="12" fillId="13" borderId="4" xfId="0" applyFont="1" applyFill="1" applyBorder="1" applyAlignment="1">
      <alignment vertical="center"/>
    </xf>
    <xf numFmtId="0" fontId="14" fillId="13" borderId="1" xfId="0" applyFont="1" applyFill="1" applyBorder="1" applyAlignment="1">
      <alignment vertical="center" wrapText="1"/>
    </xf>
    <xf numFmtId="0" fontId="15" fillId="13" borderId="3" xfId="0" applyFont="1" applyFill="1" applyBorder="1" applyAlignment="1">
      <alignment vertical="center"/>
    </xf>
    <xf numFmtId="0" fontId="0" fillId="13" borderId="4" xfId="0" applyFill="1" applyBorder="1" applyAlignment="1">
      <alignment horizontal="left" vertical="center"/>
    </xf>
    <xf numFmtId="0" fontId="0" fillId="13" borderId="4" xfId="0" applyFill="1" applyBorder="1" applyAlignment="1">
      <alignment vertical="center"/>
    </xf>
    <xf numFmtId="0" fontId="14" fillId="10" borderId="1" xfId="0" applyFont="1" applyFill="1" applyBorder="1" applyAlignment="1">
      <alignment horizontal="center" vertical="center"/>
    </xf>
    <xf numFmtId="0" fontId="0" fillId="10" borderId="4" xfId="0" applyFill="1" applyBorder="1" applyAlignment="1">
      <alignment vertical="center"/>
    </xf>
    <xf numFmtId="0" fontId="14" fillId="10" borderId="1" xfId="0" applyFont="1" applyFill="1" applyBorder="1" applyAlignment="1">
      <alignment vertical="center" wrapText="1"/>
    </xf>
    <xf numFmtId="0" fontId="0" fillId="10" borderId="4" xfId="0" applyFill="1" applyBorder="1" applyAlignment="1">
      <alignment horizontal="left" vertical="center"/>
    </xf>
    <xf numFmtId="0" fontId="12" fillId="10" borderId="4" xfId="0" applyFont="1" applyFill="1" applyBorder="1" applyAlignment="1">
      <alignment vertical="center"/>
    </xf>
    <xf numFmtId="0" fontId="12" fillId="13" borderId="1" xfId="0" applyFont="1" applyFill="1" applyBorder="1" applyAlignment="1">
      <alignment horizontal="center" vertical="center"/>
    </xf>
    <xf numFmtId="0" fontId="12" fillId="13" borderId="1" xfId="0" applyFont="1" applyFill="1" applyBorder="1" applyAlignment="1">
      <alignment vertical="center"/>
    </xf>
    <xf numFmtId="0" fontId="0" fillId="13" borderId="2" xfId="0" quotePrefix="1" applyFill="1" applyBorder="1" applyAlignment="1">
      <alignment horizontal="center" vertical="center"/>
    </xf>
    <xf numFmtId="0" fontId="13" fillId="13" borderId="1" xfId="0" applyFont="1" applyFill="1" applyBorder="1" applyAlignment="1">
      <alignment horizontal="center" vertical="center"/>
    </xf>
    <xf numFmtId="0" fontId="16" fillId="13" borderId="1" xfId="0" applyFont="1" applyFill="1" applyBorder="1" applyAlignment="1">
      <alignment horizontal="left" vertical="center"/>
    </xf>
    <xf numFmtId="0" fontId="14" fillId="13" borderId="3" xfId="0" applyFont="1" applyFill="1" applyBorder="1" applyAlignment="1">
      <alignment vertical="center"/>
    </xf>
    <xf numFmtId="0" fontId="16" fillId="13" borderId="1" xfId="0" applyFont="1" applyFill="1" applyBorder="1" applyAlignment="1">
      <alignment horizontal="center" vertical="center"/>
    </xf>
    <xf numFmtId="0" fontId="16" fillId="13" borderId="1" xfId="0" applyFont="1" applyFill="1" applyBorder="1" applyAlignment="1">
      <alignment vertical="center"/>
    </xf>
    <xf numFmtId="0" fontId="0" fillId="10" borderId="1" xfId="0" applyFill="1" applyBorder="1" applyAlignment="1">
      <alignment vertical="center"/>
    </xf>
    <xf numFmtId="41" fontId="14" fillId="11" borderId="2" xfId="2" applyFont="1" applyFill="1" applyBorder="1" applyAlignment="1">
      <alignment horizontal="center" vertical="center"/>
    </xf>
    <xf numFmtId="0" fontId="0" fillId="12" borderId="1" xfId="0" applyFill="1" applyBorder="1" applyAlignment="1">
      <alignment vertical="center"/>
    </xf>
    <xf numFmtId="0" fontId="13" fillId="10" borderId="1" xfId="0" applyFont="1" applyFill="1" applyBorder="1" applyAlignment="1">
      <alignment horizontal="left" vertical="center"/>
    </xf>
    <xf numFmtId="0" fontId="12" fillId="14" borderId="1" xfId="0" quotePrefix="1" applyFont="1" applyFill="1" applyBorder="1" applyAlignment="1">
      <alignment horizontal="center"/>
    </xf>
    <xf numFmtId="0" fontId="15" fillId="14" borderId="2" xfId="0" applyFont="1" applyFill="1" applyBorder="1" applyAlignment="1">
      <alignment horizontal="center" vertical="center"/>
    </xf>
    <xf numFmtId="0" fontId="15" fillId="14" borderId="1" xfId="0" applyFont="1" applyFill="1" applyBorder="1" applyAlignment="1">
      <alignment vertical="center"/>
    </xf>
    <xf numFmtId="0" fontId="14" fillId="14" borderId="1" xfId="0" applyFont="1" applyFill="1" applyBorder="1" applyAlignment="1">
      <alignment horizontal="left" vertical="center"/>
    </xf>
    <xf numFmtId="41" fontId="13" fillId="14" borderId="2" xfId="2" applyFont="1" applyFill="1" applyBorder="1" applyAlignment="1">
      <alignment horizontal="center" vertical="center"/>
    </xf>
    <xf numFmtId="16" fontId="12" fillId="14" borderId="1" xfId="1" quotePrefix="1" applyNumberFormat="1" applyFont="1" applyFill="1" applyBorder="1" applyAlignment="1">
      <alignment horizontal="center"/>
    </xf>
    <xf numFmtId="164" fontId="12" fillId="14" borderId="1" xfId="1" applyNumberFormat="1" applyFont="1" applyFill="1" applyBorder="1" applyAlignment="1">
      <alignment horizontal="center"/>
    </xf>
    <xf numFmtId="164" fontId="12" fillId="14" borderId="1" xfId="1" applyNumberFormat="1" applyFont="1" applyFill="1" applyBorder="1"/>
    <xf numFmtId="164" fontId="12" fillId="14" borderId="1" xfId="0" applyNumberFormat="1" applyFont="1" applyFill="1" applyBorder="1"/>
    <xf numFmtId="0" fontId="14" fillId="14" borderId="1" xfId="0" applyFont="1" applyFill="1" applyBorder="1" applyAlignment="1">
      <alignment vertical="center"/>
    </xf>
    <xf numFmtId="41" fontId="14" fillId="14" borderId="2" xfId="2" applyFont="1" applyFill="1" applyBorder="1" applyAlignment="1">
      <alignment horizontal="center" vertical="center"/>
    </xf>
    <xf numFmtId="0" fontId="15" fillId="14" borderId="1" xfId="0" applyFont="1" applyFill="1" applyBorder="1" applyAlignment="1">
      <alignment horizontal="center" vertical="center"/>
    </xf>
    <xf numFmtId="0" fontId="14" fillId="14" borderId="1" xfId="0" applyFont="1" applyFill="1" applyBorder="1" applyAlignment="1">
      <alignment horizontal="center" vertical="center"/>
    </xf>
    <xf numFmtId="0" fontId="0" fillId="14" borderId="3" xfId="0" applyFill="1" applyBorder="1" applyAlignment="1">
      <alignment vertical="center"/>
    </xf>
    <xf numFmtId="0" fontId="14" fillId="14" borderId="1" xfId="0" applyFont="1" applyFill="1" applyBorder="1" applyAlignment="1">
      <alignment vertical="center" wrapText="1"/>
    </xf>
    <xf numFmtId="164" fontId="16" fillId="14" borderId="1" xfId="0" applyNumberFormat="1" applyFont="1" applyFill="1" applyBorder="1"/>
    <xf numFmtId="0" fontId="0" fillId="14" borderId="1" xfId="0" applyFill="1" applyBorder="1" applyAlignment="1">
      <alignment horizontal="center" vertical="center"/>
    </xf>
    <xf numFmtId="41" fontId="13" fillId="14" borderId="1" xfId="2" applyFont="1" applyFill="1" applyBorder="1" applyAlignment="1">
      <alignment vertical="center"/>
    </xf>
    <xf numFmtId="0" fontId="15" fillId="12" borderId="1" xfId="0" quotePrefix="1" applyFont="1" applyFill="1" applyBorder="1" applyAlignment="1">
      <alignment horizontal="center"/>
    </xf>
    <xf numFmtId="0" fontId="20" fillId="12" borderId="1" xfId="0" applyFont="1" applyFill="1" applyBorder="1" applyAlignment="1">
      <alignment horizontal="center" vertical="center"/>
    </xf>
    <xf numFmtId="165" fontId="20" fillId="12" borderId="1" xfId="1" applyNumberFormat="1" applyFont="1" applyFill="1" applyBorder="1" applyAlignment="1">
      <alignment vertical="center"/>
    </xf>
    <xf numFmtId="0" fontId="15" fillId="12" borderId="1" xfId="0" applyFont="1" applyFill="1" applyBorder="1" applyAlignment="1">
      <alignment horizontal="left" vertical="center"/>
    </xf>
    <xf numFmtId="41" fontId="19" fillId="12" borderId="2" xfId="2" applyFont="1" applyFill="1" applyBorder="1" applyAlignment="1">
      <alignment horizontal="center" vertical="center"/>
    </xf>
    <xf numFmtId="16" fontId="15" fillId="12" borderId="1" xfId="1" quotePrefix="1" applyNumberFormat="1" applyFont="1" applyFill="1" applyBorder="1" applyAlignment="1">
      <alignment horizontal="center"/>
    </xf>
    <xf numFmtId="164" fontId="15" fillId="12" borderId="1" xfId="1" applyNumberFormat="1" applyFont="1" applyFill="1" applyBorder="1" applyAlignment="1">
      <alignment horizontal="center"/>
    </xf>
    <xf numFmtId="164" fontId="15" fillId="12" borderId="1" xfId="1" applyNumberFormat="1" applyFont="1" applyFill="1" applyBorder="1"/>
    <xf numFmtId="164" fontId="15" fillId="12" borderId="1" xfId="0" applyNumberFormat="1" applyFont="1" applyFill="1" applyBorder="1"/>
    <xf numFmtId="0" fontId="0" fillId="12" borderId="4" xfId="0" applyFill="1" applyBorder="1" applyAlignment="1">
      <alignment horizontal="left" vertical="center"/>
    </xf>
    <xf numFmtId="16" fontId="12" fillId="12" borderId="1" xfId="1" quotePrefix="1" applyNumberFormat="1" applyFont="1" applyFill="1" applyBorder="1" applyAlignment="1">
      <alignment horizontal="center"/>
    </xf>
    <xf numFmtId="41" fontId="14" fillId="12" borderId="2" xfId="2" applyFont="1" applyFill="1" applyBorder="1" applyAlignment="1">
      <alignment horizontal="center" vertical="center"/>
    </xf>
    <xf numFmtId="0" fontId="14" fillId="13" borderId="2" xfId="0" applyFont="1" applyFill="1" applyBorder="1" applyAlignment="1">
      <alignment horizontal="left" vertical="center"/>
    </xf>
    <xf numFmtId="0" fontId="12" fillId="12" borderId="1" xfId="0" quotePrefix="1" applyFont="1" applyFill="1" applyBorder="1" applyAlignment="1">
      <alignment horizontal="center"/>
    </xf>
    <xf numFmtId="0" fontId="12" fillId="12" borderId="7" xfId="0" applyFont="1" applyFill="1" applyBorder="1" applyAlignment="1">
      <alignment horizontal="left" vertical="center"/>
    </xf>
    <xf numFmtId="164" fontId="12" fillId="12" borderId="1" xfId="1" applyNumberFormat="1" applyFont="1" applyFill="1" applyBorder="1" applyAlignment="1">
      <alignment horizontal="center"/>
    </xf>
    <xf numFmtId="164" fontId="12" fillId="12" borderId="1" xfId="1" applyNumberFormat="1" applyFont="1" applyFill="1" applyBorder="1"/>
    <xf numFmtId="164" fontId="16" fillId="12" borderId="1" xfId="0" applyNumberFormat="1" applyFont="1" applyFill="1" applyBorder="1"/>
    <xf numFmtId="0" fontId="0" fillId="12" borderId="2" xfId="0" quotePrefix="1" applyFill="1" applyBorder="1" applyAlignment="1">
      <alignment horizontal="center" vertical="center"/>
    </xf>
    <xf numFmtId="0" fontId="14" fillId="12" borderId="1" xfId="0" applyFont="1" applyFill="1" applyBorder="1" applyAlignment="1">
      <alignment vertical="center"/>
    </xf>
    <xf numFmtId="0" fontId="14" fillId="12" borderId="1" xfId="0" applyFont="1" applyFill="1" applyBorder="1" applyAlignment="1">
      <alignment horizontal="left" vertical="center"/>
    </xf>
    <xf numFmtId="41" fontId="13" fillId="12" borderId="1" xfId="2" applyFont="1" applyFill="1" applyBorder="1" applyAlignment="1">
      <alignment horizontal="center" vertical="center"/>
    </xf>
    <xf numFmtId="0" fontId="12" fillId="15" borderId="1" xfId="0" quotePrefix="1" applyFont="1" applyFill="1" applyBorder="1" applyAlignment="1">
      <alignment horizontal="center"/>
    </xf>
    <xf numFmtId="0" fontId="15" fillId="15" borderId="2" xfId="0" applyFont="1" applyFill="1" applyBorder="1" applyAlignment="1">
      <alignment horizontal="center" vertical="center"/>
    </xf>
    <xf numFmtId="0" fontId="15" fillId="15" borderId="1" xfId="0" applyFont="1" applyFill="1" applyBorder="1" applyAlignment="1">
      <alignment vertical="center"/>
    </xf>
    <xf numFmtId="0" fontId="14" fillId="15" borderId="1" xfId="0" applyFont="1" applyFill="1" applyBorder="1" applyAlignment="1">
      <alignment horizontal="left" vertical="center"/>
    </xf>
    <xf numFmtId="41" fontId="14" fillId="15" borderId="2" xfId="2" applyFont="1" applyFill="1" applyBorder="1" applyAlignment="1">
      <alignment horizontal="center" vertical="center"/>
    </xf>
    <xf numFmtId="16" fontId="12" fillId="15" borderId="1" xfId="1" quotePrefix="1" applyNumberFormat="1" applyFont="1" applyFill="1" applyBorder="1" applyAlignment="1">
      <alignment horizontal="center"/>
    </xf>
    <xf numFmtId="164" fontId="12" fillId="15" borderId="1" xfId="1" applyNumberFormat="1" applyFont="1" applyFill="1" applyBorder="1" applyAlignment="1">
      <alignment horizontal="center"/>
    </xf>
    <xf numFmtId="164" fontId="12" fillId="15" borderId="1" xfId="1" applyNumberFormat="1" applyFont="1" applyFill="1" applyBorder="1"/>
    <xf numFmtId="164" fontId="12" fillId="15" borderId="1" xfId="0" applyNumberFormat="1" applyFont="1" applyFill="1" applyBorder="1"/>
    <xf numFmtId="164" fontId="12" fillId="10" borderId="1" xfId="1" applyNumberFormat="1" applyFont="1" applyFill="1" applyBorder="1"/>
    <xf numFmtId="164" fontId="12" fillId="0" borderId="1" xfId="0" applyNumberFormat="1" applyFont="1" applyBorder="1" applyAlignment="1">
      <alignment vertical="center"/>
    </xf>
    <xf numFmtId="0" fontId="12" fillId="14" borderId="1" xfId="0" quotePrefix="1" applyFont="1" applyFill="1" applyBorder="1" applyAlignment="1">
      <alignment horizontal="center" vertical="center"/>
    </xf>
    <xf numFmtId="16" fontId="12" fillId="14" borderId="1" xfId="1" quotePrefix="1" applyNumberFormat="1" applyFont="1" applyFill="1" applyBorder="1" applyAlignment="1">
      <alignment horizontal="center" vertical="center"/>
    </xf>
    <xf numFmtId="164" fontId="12" fillId="14" borderId="1" xfId="1" applyNumberFormat="1" applyFont="1" applyFill="1" applyBorder="1" applyAlignment="1">
      <alignment horizontal="center" vertical="center"/>
    </xf>
    <xf numFmtId="164" fontId="12" fillId="14" borderId="1" xfId="1" applyNumberFormat="1" applyFont="1" applyFill="1" applyBorder="1" applyAlignment="1">
      <alignment vertical="center"/>
    </xf>
    <xf numFmtId="164" fontId="12" fillId="14" borderId="1" xfId="0" applyNumberFormat="1" applyFont="1" applyFill="1" applyBorder="1" applyAlignment="1">
      <alignment vertical="center"/>
    </xf>
    <xf numFmtId="0" fontId="12" fillId="10" borderId="1" xfId="0" quotePrefix="1" applyFont="1" applyFill="1" applyBorder="1" applyAlignment="1">
      <alignment horizontal="center" vertical="center"/>
    </xf>
    <xf numFmtId="41" fontId="12" fillId="0" borderId="0" xfId="0" applyNumberFormat="1" applyFont="1"/>
    <xf numFmtId="0" fontId="21" fillId="7" borderId="1" xfId="0" applyFont="1" applyFill="1" applyBorder="1" applyAlignment="1">
      <alignment vertical="center"/>
    </xf>
    <xf numFmtId="41" fontId="21" fillId="2" borderId="2" xfId="2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horizontal="left" vertical="center"/>
    </xf>
    <xf numFmtId="0" fontId="20" fillId="8" borderId="1" xfId="0" applyFont="1" applyFill="1" applyBorder="1" applyAlignment="1">
      <alignment vertical="center"/>
    </xf>
    <xf numFmtId="16" fontId="22" fillId="10" borderId="1" xfId="1" quotePrefix="1" applyNumberFormat="1" applyFont="1" applyFill="1" applyBorder="1" applyAlignment="1">
      <alignment horizontal="center"/>
    </xf>
    <xf numFmtId="164" fontId="22" fillId="10" borderId="1" xfId="1" applyNumberFormat="1" applyFont="1" applyFill="1" applyBorder="1" applyAlignment="1">
      <alignment horizontal="center"/>
    </xf>
    <xf numFmtId="16" fontId="12" fillId="0" borderId="1" xfId="1" applyNumberFormat="1" applyFont="1" applyBorder="1" applyAlignment="1">
      <alignment horizontal="center"/>
    </xf>
    <xf numFmtId="16" fontId="12" fillId="11" borderId="1" xfId="1" applyNumberFormat="1" applyFont="1" applyFill="1" applyBorder="1" applyAlignment="1">
      <alignment horizontal="center"/>
    </xf>
    <xf numFmtId="164" fontId="16" fillId="0" borderId="1" xfId="1" applyNumberFormat="1" applyFont="1" applyBorder="1"/>
    <xf numFmtId="0" fontId="12" fillId="0" borderId="0" xfId="0" applyFont="1" applyAlignment="1">
      <alignment horizontal="center"/>
    </xf>
    <xf numFmtId="166" fontId="12" fillId="0" borderId="1" xfId="1" applyNumberFormat="1" applyFont="1" applyBorder="1" applyAlignment="1">
      <alignment horizontal="center"/>
    </xf>
    <xf numFmtId="0" fontId="15" fillId="10" borderId="2" xfId="0" applyFont="1" applyFill="1" applyBorder="1" applyAlignment="1">
      <alignment horizontal="center" vertical="center"/>
    </xf>
    <xf numFmtId="0" fontId="15" fillId="10" borderId="1" xfId="0" applyFont="1" applyFill="1" applyBorder="1" applyAlignment="1">
      <alignment vertical="center"/>
    </xf>
    <xf numFmtId="41" fontId="14" fillId="10" borderId="2" xfId="2" applyFont="1" applyFill="1" applyBorder="1" applyAlignment="1">
      <alignment horizontal="center" vertical="center"/>
    </xf>
    <xf numFmtId="164" fontId="12" fillId="10" borderId="1" xfId="0" applyNumberFormat="1" applyFont="1" applyFill="1" applyBorder="1"/>
    <xf numFmtId="0" fontId="0" fillId="13" borderId="3" xfId="0" applyFill="1" applyBorder="1" applyAlignment="1">
      <alignment vertical="center"/>
    </xf>
    <xf numFmtId="0" fontId="20" fillId="12" borderId="2" xfId="0" applyFont="1" applyFill="1" applyBorder="1" applyAlignment="1">
      <alignment horizontal="center" vertical="center"/>
    </xf>
    <xf numFmtId="0" fontId="15" fillId="12" borderId="1" xfId="0" applyFont="1" applyFill="1" applyBorder="1" applyAlignment="1">
      <alignment vertical="center"/>
    </xf>
    <xf numFmtId="0" fontId="12" fillId="12" borderId="1" xfId="0" applyFont="1" applyFill="1" applyBorder="1" applyAlignment="1">
      <alignment horizontal="center" vertical="center"/>
    </xf>
    <xf numFmtId="0" fontId="12" fillId="12" borderId="1" xfId="0" applyFont="1" applyFill="1" applyBorder="1" applyAlignment="1">
      <alignment vertical="center"/>
    </xf>
    <xf numFmtId="16" fontId="12" fillId="13" borderId="1" xfId="1" quotePrefix="1" applyNumberFormat="1" applyFont="1" applyFill="1" applyBorder="1" applyAlignment="1">
      <alignment horizontal="center" vertical="center"/>
    </xf>
    <xf numFmtId="164" fontId="12" fillId="13" borderId="1" xfId="1" applyNumberFormat="1" applyFont="1" applyFill="1" applyBorder="1" applyAlignment="1">
      <alignment horizontal="center" vertical="center"/>
    </xf>
    <xf numFmtId="16" fontId="12" fillId="13" borderId="1" xfId="1" quotePrefix="1" applyNumberFormat="1" applyFont="1" applyFill="1" applyBorder="1" applyAlignment="1">
      <alignment horizontal="center"/>
    </xf>
    <xf numFmtId="164" fontId="12" fillId="13" borderId="1" xfId="1" applyNumberFormat="1" applyFont="1" applyFill="1" applyBorder="1" applyAlignment="1">
      <alignment horizontal="center"/>
    </xf>
    <xf numFmtId="164" fontId="12" fillId="0" borderId="1" xfId="1" applyNumberFormat="1" applyFont="1" applyFill="1" applyBorder="1" applyAlignment="1">
      <alignment horizontal="center" vertical="center"/>
    </xf>
    <xf numFmtId="16" fontId="12" fillId="16" borderId="1" xfId="1" quotePrefix="1" applyNumberFormat="1" applyFont="1" applyFill="1" applyBorder="1" applyAlignment="1">
      <alignment horizontal="center" vertical="center"/>
    </xf>
    <xf numFmtId="164" fontId="12" fillId="16" borderId="1" xfId="1" applyNumberFormat="1" applyFont="1" applyFill="1" applyBorder="1" applyAlignment="1">
      <alignment horizontal="center" vertical="center"/>
    </xf>
    <xf numFmtId="164" fontId="12" fillId="13" borderId="1" xfId="1" applyNumberFormat="1" applyFont="1" applyFill="1" applyBorder="1"/>
    <xf numFmtId="0" fontId="0" fillId="10" borderId="2" xfId="0" applyFill="1" applyBorder="1" applyAlignment="1">
      <alignment horizontal="center" vertical="center"/>
    </xf>
    <xf numFmtId="166" fontId="13" fillId="2" borderId="1" xfId="0" applyNumberFormat="1" applyFont="1" applyFill="1" applyBorder="1" applyAlignment="1">
      <alignment horizontal="center" vertical="center"/>
    </xf>
    <xf numFmtId="16" fontId="12" fillId="17" borderId="1" xfId="1" quotePrefix="1" applyNumberFormat="1" applyFont="1" applyFill="1" applyBorder="1" applyAlignment="1">
      <alignment horizontal="center"/>
    </xf>
    <xf numFmtId="164" fontId="12" fillId="17" borderId="1" xfId="1" applyNumberFormat="1" applyFont="1" applyFill="1" applyBorder="1" applyAlignment="1">
      <alignment horizontal="center"/>
    </xf>
    <xf numFmtId="16" fontId="12" fillId="12" borderId="1" xfId="1" quotePrefix="1" applyNumberFormat="1" applyFont="1" applyFill="1" applyBorder="1" applyAlignment="1">
      <alignment horizontal="center" vertical="center"/>
    </xf>
    <xf numFmtId="164" fontId="12" fillId="12" borderId="1" xfId="1" applyNumberFormat="1" applyFont="1" applyFill="1" applyBorder="1" applyAlignment="1">
      <alignment horizontal="center" vertical="center"/>
    </xf>
    <xf numFmtId="164" fontId="12" fillId="12" borderId="1" xfId="1" applyNumberFormat="1" applyFont="1" applyFill="1" applyBorder="1" applyAlignment="1">
      <alignment vertical="center"/>
    </xf>
    <xf numFmtId="164" fontId="16" fillId="12" borderId="1" xfId="0" applyNumberFormat="1" applyFont="1" applyFill="1" applyBorder="1" applyAlignment="1">
      <alignment vertical="center"/>
    </xf>
    <xf numFmtId="0" fontId="10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14" fillId="2" borderId="6" xfId="0" applyFont="1" applyFill="1" applyBorder="1" applyAlignment="1">
      <alignment horizontal="left" vertical="center"/>
    </xf>
    <xf numFmtId="0" fontId="18" fillId="2" borderId="6" xfId="0" applyFont="1" applyFill="1" applyBorder="1" applyAlignment="1">
      <alignment horizontal="left" vertical="center"/>
    </xf>
    <xf numFmtId="0" fontId="15" fillId="0" borderId="19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41" fontId="14" fillId="2" borderId="1" xfId="2" applyFont="1" applyFill="1" applyBorder="1" applyAlignment="1">
      <alignment horizontal="center" vertical="center"/>
    </xf>
    <xf numFmtId="16" fontId="7" fillId="0" borderId="1" xfId="1" quotePrefix="1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5" fillId="0" borderId="0" xfId="0" applyFont="1" applyAlignment="1">
      <alignment vertical="center"/>
    </xf>
    <xf numFmtId="0" fontId="15" fillId="0" borderId="1" xfId="0" applyFont="1" applyBorder="1" applyAlignment="1">
      <alignment vertical="center"/>
    </xf>
    <xf numFmtId="0" fontId="15" fillId="0" borderId="16" xfId="0" applyFont="1" applyBorder="1" applyAlignment="1">
      <alignment vertical="center"/>
    </xf>
    <xf numFmtId="0" fontId="15" fillId="0" borderId="2" xfId="0" applyNumberFormat="1" applyFont="1" applyBorder="1" applyAlignment="1">
      <alignment horizontal="center" vertical="center"/>
    </xf>
    <xf numFmtId="41" fontId="14" fillId="7" borderId="12" xfId="0" applyNumberFormat="1" applyFont="1" applyFill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15" fillId="0" borderId="12" xfId="0" applyFont="1" applyBorder="1" applyAlignment="1">
      <alignment vertical="center"/>
    </xf>
    <xf numFmtId="16" fontId="15" fillId="0" borderId="12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quotePrefix="1" applyFont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12" fillId="0" borderId="5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0" fontId="17" fillId="0" borderId="10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</cellXfs>
  <cellStyles count="4">
    <cellStyle name="Comma" xfId="1" builtinId="3"/>
    <cellStyle name="Comma [0]" xfId="2" builtinId="6"/>
    <cellStyle name="Normal" xfId="0" builtinId="0"/>
    <cellStyle name="Normal 2" xfId="3" xr:uid="{213ADDB5-B7E9-4FF3-9CE8-89B24CE70C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ekretariat LPDJ" id="{859F347D-DE6D-4925-9C40-849FBC5A72DA}" userId="S::adm@daaruljannah.com::74321460-ed35-48a6-951a-ee4df178fd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3" dT="2021-10-28T10:50:12.02" personId="{859F347D-DE6D-4925-9C40-849FBC5A72DA}" id="{FF19CE96-246A-490E-BD75-197126F70F94}">
    <text>13 sept = 140.000
22 okt = 1.260.000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K15" dT="2021-10-28T10:01:09.51" personId="{859F347D-DE6D-4925-9C40-849FBC5A72DA}" id="{7FAED671-09F2-40FC-9494-71343AADFC55}">
    <text>kelebihan 55.000 belum di alihkan kemanapun</text>
  </threadedComment>
  <threadedComment ref="M15" dT="2021-10-28T10:03:16.04" personId="{859F347D-DE6D-4925-9C40-849FBC5A72DA}" id="{2A098330-D2E4-413C-8966-A133C7DADE84}">
    <text>kelebihan 55.000 di alihkan ke SPP Nov</text>
  </threadedComment>
  <threadedComment ref="N152" dT="2021-12-08T02:35:02.44" personId="{859F347D-DE6D-4925-9C40-849FBC5A72DA}" id="{13EB55A9-7275-4F1D-B9D6-8982FEE4AE75}">
    <text xml:space="preserve">OFF dari November 2021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2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FD399-188E-4F6C-BC26-35B11D4797FD}">
  <sheetPr>
    <tabColor theme="5" tint="0.39997558519241921"/>
  </sheetPr>
  <dimension ref="A3:AF359"/>
  <sheetViews>
    <sheetView topLeftCell="A38" zoomScale="70" zoomScaleNormal="70" workbookViewId="0">
      <selection activeCell="G124" sqref="G124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0" t="s">
        <v>0</v>
      </c>
      <c r="B3" s="340"/>
      <c r="C3" s="340"/>
      <c r="D3" s="341" t="s">
        <v>1</v>
      </c>
      <c r="E3" s="340"/>
      <c r="F3" s="340" t="s">
        <v>2</v>
      </c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</row>
    <row r="4" spans="1:32" ht="15" customHeight="1" x14ac:dyDescent="0.25">
      <c r="A4" s="340"/>
      <c r="B4" s="340"/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79">
        <v>161701001</v>
      </c>
      <c r="C6" s="83" t="s">
        <v>25</v>
      </c>
      <c r="D6" s="40" t="s">
        <v>26</v>
      </c>
      <c r="E6" s="26">
        <v>700000</v>
      </c>
      <c r="F6" s="29">
        <v>44384</v>
      </c>
      <c r="G6" s="6">
        <v>700000</v>
      </c>
      <c r="H6" s="29">
        <v>44412</v>
      </c>
      <c r="I6" s="6">
        <v>700000</v>
      </c>
      <c r="J6" s="29">
        <v>44441</v>
      </c>
      <c r="K6" s="6">
        <v>700000</v>
      </c>
      <c r="L6" s="29">
        <v>44474</v>
      </c>
      <c r="M6" s="6">
        <v>700000</v>
      </c>
      <c r="N6" s="29">
        <v>44503</v>
      </c>
      <c r="O6" s="6">
        <v>700000</v>
      </c>
      <c r="P6" s="29">
        <v>44531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6930000</v>
      </c>
    </row>
    <row r="7" spans="1:32" x14ac:dyDescent="0.25">
      <c r="A7" s="4" t="s">
        <v>27</v>
      </c>
      <c r="B7" s="78">
        <v>161701004</v>
      </c>
      <c r="C7" s="40" t="s">
        <v>28</v>
      </c>
      <c r="D7" s="40" t="s">
        <v>26</v>
      </c>
      <c r="E7" s="26">
        <v>700000</v>
      </c>
      <c r="F7" s="29">
        <v>44382</v>
      </c>
      <c r="G7" s="6">
        <v>700000</v>
      </c>
      <c r="H7" s="29">
        <v>44413</v>
      </c>
      <c r="I7" s="6">
        <v>700000</v>
      </c>
      <c r="J7" s="29">
        <v>44452</v>
      </c>
      <c r="K7" s="6">
        <v>700000</v>
      </c>
      <c r="L7" s="29">
        <v>44476</v>
      </c>
      <c r="M7" s="6">
        <v>700000</v>
      </c>
      <c r="N7" s="29">
        <v>44509</v>
      </c>
      <c r="O7" s="6">
        <v>700000</v>
      </c>
      <c r="P7" s="29">
        <v>44540</v>
      </c>
      <c r="Q7" s="6">
        <v>700000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4200000</v>
      </c>
      <c r="AF7" s="128">
        <f t="shared" ref="AF7:AF33" si="1">(AD7+AD43+AD79+AD115+AD151+AD187+AD223+AD259+AD295+AD331)</f>
        <v>8250000</v>
      </c>
    </row>
    <row r="8" spans="1:32" x14ac:dyDescent="0.25">
      <c r="A8" s="4" t="s">
        <v>29</v>
      </c>
      <c r="B8" s="78">
        <v>161701007</v>
      </c>
      <c r="C8" s="40" t="s">
        <v>30</v>
      </c>
      <c r="D8" s="40" t="s">
        <v>31</v>
      </c>
      <c r="E8" s="26">
        <v>675000</v>
      </c>
      <c r="F8" s="29">
        <v>44379</v>
      </c>
      <c r="G8" s="6">
        <v>675000</v>
      </c>
      <c r="H8" s="29">
        <v>44412</v>
      </c>
      <c r="I8" s="6">
        <v>675000</v>
      </c>
      <c r="J8" s="29">
        <v>44448</v>
      </c>
      <c r="K8" s="6">
        <v>675000</v>
      </c>
      <c r="L8" s="29">
        <v>44473</v>
      </c>
      <c r="M8" s="6">
        <v>675000</v>
      </c>
      <c r="N8" s="29">
        <v>44504</v>
      </c>
      <c r="O8" s="6">
        <v>675000</v>
      </c>
      <c r="P8" s="29">
        <v>44533</v>
      </c>
      <c r="Q8" s="6">
        <v>675000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4050000</v>
      </c>
      <c r="AF8" s="128">
        <f t="shared" si="1"/>
        <v>6830000</v>
      </c>
    </row>
    <row r="9" spans="1:32" x14ac:dyDescent="0.25">
      <c r="A9" s="4" t="s">
        <v>32</v>
      </c>
      <c r="B9" s="64">
        <v>171802103</v>
      </c>
      <c r="C9" s="40" t="s">
        <v>33</v>
      </c>
      <c r="D9" s="40" t="s">
        <v>26</v>
      </c>
      <c r="E9" s="26">
        <v>700000</v>
      </c>
      <c r="F9" s="29">
        <v>44383</v>
      </c>
      <c r="G9" s="6">
        <v>700000</v>
      </c>
      <c r="H9" s="29">
        <v>44410</v>
      </c>
      <c r="I9" s="6">
        <v>700000</v>
      </c>
      <c r="J9" s="29">
        <v>44461</v>
      </c>
      <c r="K9" s="6">
        <v>700000</v>
      </c>
      <c r="L9" s="29"/>
      <c r="M9" s="6"/>
      <c r="N9" s="29">
        <v>44515</v>
      </c>
      <c r="O9" s="6">
        <v>700000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2800000</v>
      </c>
      <c r="AF9" s="128">
        <f t="shared" si="1"/>
        <v>6950000</v>
      </c>
    </row>
    <row r="10" spans="1:32" x14ac:dyDescent="0.25">
      <c r="A10" s="4" t="s">
        <v>34</v>
      </c>
      <c r="B10" s="64">
        <v>181903123</v>
      </c>
      <c r="C10" s="63" t="s">
        <v>35</v>
      </c>
      <c r="D10" s="40" t="s">
        <v>26</v>
      </c>
      <c r="E10" s="26">
        <v>700000</v>
      </c>
      <c r="F10" s="29">
        <v>44379</v>
      </c>
      <c r="G10" s="6">
        <v>700000</v>
      </c>
      <c r="H10" s="126">
        <v>44473</v>
      </c>
      <c r="I10" s="127">
        <v>2100000</v>
      </c>
      <c r="J10" s="126"/>
      <c r="K10" s="127"/>
      <c r="L10" s="126"/>
      <c r="M10" s="127"/>
      <c r="N10" s="29">
        <v>44503</v>
      </c>
      <c r="O10" s="6">
        <v>700000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3500000</v>
      </c>
      <c r="AF10" s="128">
        <f t="shared" si="1"/>
        <v>6110000</v>
      </c>
    </row>
    <row r="11" spans="1:32" x14ac:dyDescent="0.25">
      <c r="A11" s="4" t="s">
        <v>36</v>
      </c>
      <c r="B11" s="78">
        <v>161701014</v>
      </c>
      <c r="C11" s="40" t="s">
        <v>37</v>
      </c>
      <c r="D11" s="40" t="s">
        <v>26</v>
      </c>
      <c r="E11" s="26">
        <v>700000</v>
      </c>
      <c r="F11" s="126">
        <v>44410</v>
      </c>
      <c r="G11" s="127">
        <v>1400000</v>
      </c>
      <c r="H11" s="126"/>
      <c r="I11" s="127"/>
      <c r="J11" s="29">
        <v>44440</v>
      </c>
      <c r="K11" s="6">
        <v>700000</v>
      </c>
      <c r="L11" s="29">
        <v>44498</v>
      </c>
      <c r="M11" s="6">
        <v>700000</v>
      </c>
      <c r="N11" s="29">
        <v>44503</v>
      </c>
      <c r="O11" s="6">
        <v>700000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3500000</v>
      </c>
      <c r="AF11" s="128">
        <f t="shared" si="1"/>
        <v>6160000</v>
      </c>
    </row>
    <row r="12" spans="1:32" x14ac:dyDescent="0.25">
      <c r="A12" s="4" t="s">
        <v>38</v>
      </c>
      <c r="B12" s="64">
        <v>192004118</v>
      </c>
      <c r="C12" s="81" t="s">
        <v>39</v>
      </c>
      <c r="D12" s="40" t="s">
        <v>26</v>
      </c>
      <c r="E12" s="26">
        <v>700000</v>
      </c>
      <c r="F12" s="29">
        <v>44390</v>
      </c>
      <c r="G12" s="6">
        <v>700000</v>
      </c>
      <c r="H12" s="29">
        <v>44411</v>
      </c>
      <c r="I12" s="6">
        <v>700000</v>
      </c>
      <c r="J12" s="29">
        <v>44441</v>
      </c>
      <c r="K12" s="6">
        <v>700000</v>
      </c>
      <c r="L12" s="29">
        <v>44473</v>
      </c>
      <c r="M12" s="6">
        <v>700000</v>
      </c>
      <c r="N12" s="29">
        <v>44504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6300000</v>
      </c>
    </row>
    <row r="13" spans="1:32" x14ac:dyDescent="0.25">
      <c r="A13" s="4" t="s">
        <v>40</v>
      </c>
      <c r="B13" s="78">
        <v>161701017</v>
      </c>
      <c r="C13" s="40" t="s">
        <v>41</v>
      </c>
      <c r="D13" s="40" t="s">
        <v>26</v>
      </c>
      <c r="E13" s="26">
        <v>700000</v>
      </c>
      <c r="F13" s="29">
        <v>44417</v>
      </c>
      <c r="G13" s="6">
        <v>700000</v>
      </c>
      <c r="H13" s="29">
        <v>44417</v>
      </c>
      <c r="I13" s="6">
        <v>700000</v>
      </c>
      <c r="J13" s="126">
        <v>44469</v>
      </c>
      <c r="K13" s="127">
        <v>1400000</v>
      </c>
      <c r="L13" s="126"/>
      <c r="M13" s="127"/>
      <c r="N13" s="126">
        <v>44532</v>
      </c>
      <c r="O13" s="127">
        <v>1400000</v>
      </c>
      <c r="P13" s="126"/>
      <c r="Q13" s="127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128">
        <f t="shared" si="1"/>
        <v>6850000</v>
      </c>
    </row>
    <row r="14" spans="1:32" x14ac:dyDescent="0.25">
      <c r="A14" s="4" t="s">
        <v>42</v>
      </c>
      <c r="B14" s="78">
        <v>161701020</v>
      </c>
      <c r="C14" s="40" t="s">
        <v>43</v>
      </c>
      <c r="D14" s="40" t="s">
        <v>26</v>
      </c>
      <c r="E14" s="26">
        <v>650000</v>
      </c>
      <c r="F14" s="29"/>
      <c r="G14" s="6"/>
      <c r="H14" s="29"/>
      <c r="I14" s="6"/>
      <c r="J14" s="29"/>
      <c r="K14" s="6"/>
      <c r="L14" s="29"/>
      <c r="M14" s="6"/>
      <c r="N14" s="29"/>
      <c r="O14" s="6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0</v>
      </c>
      <c r="AF14" s="128">
        <f t="shared" si="1"/>
        <v>0</v>
      </c>
    </row>
    <row r="15" spans="1:32" x14ac:dyDescent="0.25">
      <c r="A15" s="4" t="s">
        <v>44</v>
      </c>
      <c r="B15" s="78">
        <v>161701023</v>
      </c>
      <c r="C15" s="40" t="s">
        <v>45</v>
      </c>
      <c r="D15" s="40" t="s">
        <v>26</v>
      </c>
      <c r="E15" s="26">
        <v>700000</v>
      </c>
      <c r="F15" s="29">
        <v>44382</v>
      </c>
      <c r="G15" s="6">
        <v>700000</v>
      </c>
      <c r="H15" s="29">
        <v>44413</v>
      </c>
      <c r="I15" s="6">
        <v>700000</v>
      </c>
      <c r="J15" s="29">
        <v>44447</v>
      </c>
      <c r="K15" s="6">
        <v>700000</v>
      </c>
      <c r="L15" s="29">
        <v>44473</v>
      </c>
      <c r="M15" s="6">
        <v>700000</v>
      </c>
      <c r="N15" s="29">
        <v>44515</v>
      </c>
      <c r="O15" s="6">
        <v>700000</v>
      </c>
      <c r="P15" s="29">
        <v>44533</v>
      </c>
      <c r="Q15" s="6">
        <v>700000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4200000</v>
      </c>
      <c r="AF15" s="128">
        <f t="shared" si="1"/>
        <v>8360000</v>
      </c>
    </row>
    <row r="16" spans="1:32" x14ac:dyDescent="0.25">
      <c r="A16" s="4" t="s">
        <v>46</v>
      </c>
      <c r="B16" s="78">
        <v>161701025</v>
      </c>
      <c r="C16" s="40" t="s">
        <v>47</v>
      </c>
      <c r="D16" s="40" t="s">
        <v>26</v>
      </c>
      <c r="E16" s="26">
        <v>650000</v>
      </c>
      <c r="F16" s="29"/>
      <c r="G16" s="6"/>
      <c r="H16" s="29">
        <v>44497</v>
      </c>
      <c r="I16" s="6">
        <v>650000</v>
      </c>
      <c r="J16" s="29">
        <v>44497</v>
      </c>
      <c r="K16" s="6">
        <v>650000</v>
      </c>
      <c r="L16" s="29">
        <v>44497</v>
      </c>
      <c r="M16" s="6">
        <v>650000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1950000</v>
      </c>
      <c r="AF16" s="128">
        <f t="shared" si="1"/>
        <v>2625000</v>
      </c>
    </row>
    <row r="17" spans="1:32" x14ac:dyDescent="0.25">
      <c r="A17" s="4" t="s">
        <v>48</v>
      </c>
      <c r="B17" s="78">
        <v>161701030</v>
      </c>
      <c r="C17" s="40" t="s">
        <v>49</v>
      </c>
      <c r="D17" s="40" t="s">
        <v>26</v>
      </c>
      <c r="E17" s="26">
        <v>700000</v>
      </c>
      <c r="F17" s="29">
        <v>44411</v>
      </c>
      <c r="G17" s="6">
        <v>700000</v>
      </c>
      <c r="H17" s="126">
        <v>44447</v>
      </c>
      <c r="I17" s="127">
        <v>1400000</v>
      </c>
      <c r="J17" s="126"/>
      <c r="K17" s="127"/>
      <c r="L17" s="29">
        <v>44496</v>
      </c>
      <c r="M17" s="6">
        <v>700000</v>
      </c>
      <c r="N17" s="29">
        <v>44533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5825000</v>
      </c>
    </row>
    <row r="18" spans="1:32" x14ac:dyDescent="0.25">
      <c r="A18" s="4" t="s">
        <v>50</v>
      </c>
      <c r="B18" s="78">
        <v>161701036</v>
      </c>
      <c r="C18" s="80" t="s">
        <v>51</v>
      </c>
      <c r="D18" s="40" t="s">
        <v>31</v>
      </c>
      <c r="E18" s="26">
        <v>650000</v>
      </c>
      <c r="F18" s="29">
        <v>44410</v>
      </c>
      <c r="G18" s="6">
        <v>650000</v>
      </c>
      <c r="H18" s="29">
        <v>44414</v>
      </c>
      <c r="I18" s="6">
        <v>650000</v>
      </c>
      <c r="J18" s="29">
        <v>44470</v>
      </c>
      <c r="K18" s="6">
        <v>650000</v>
      </c>
      <c r="L18" s="29">
        <v>44475</v>
      </c>
      <c r="M18" s="6">
        <v>650000</v>
      </c>
      <c r="N18" s="29">
        <v>44512</v>
      </c>
      <c r="O18" s="6">
        <v>650000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3250000</v>
      </c>
      <c r="AF18" s="128">
        <f t="shared" si="1"/>
        <v>4800000</v>
      </c>
    </row>
    <row r="19" spans="1:32" x14ac:dyDescent="0.25">
      <c r="A19" s="11" t="s">
        <v>52</v>
      </c>
      <c r="B19" s="78">
        <v>161701042</v>
      </c>
      <c r="C19" s="80" t="s">
        <v>53</v>
      </c>
      <c r="D19" s="40" t="s">
        <v>31</v>
      </c>
      <c r="E19" s="26">
        <v>675000</v>
      </c>
      <c r="F19" s="29">
        <v>44378</v>
      </c>
      <c r="G19" s="6">
        <v>675000</v>
      </c>
      <c r="H19" s="29">
        <v>44413</v>
      </c>
      <c r="I19" s="6">
        <v>675000</v>
      </c>
      <c r="J19" s="29">
        <v>44442</v>
      </c>
      <c r="K19" s="6">
        <v>675000</v>
      </c>
      <c r="L19" s="29">
        <v>44473</v>
      </c>
      <c r="M19" s="6">
        <v>675000</v>
      </c>
      <c r="N19" s="29">
        <v>44511</v>
      </c>
      <c r="O19" s="6">
        <v>675000</v>
      </c>
      <c r="P19" s="29">
        <v>44536</v>
      </c>
      <c r="Q19" s="6">
        <v>675000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4050000</v>
      </c>
      <c r="AF19" s="128">
        <f t="shared" si="1"/>
        <v>7600000</v>
      </c>
    </row>
    <row r="20" spans="1:32" x14ac:dyDescent="0.25">
      <c r="A20" s="4" t="s">
        <v>54</v>
      </c>
      <c r="B20" s="78">
        <v>161701043</v>
      </c>
      <c r="C20" s="40" t="s">
        <v>55</v>
      </c>
      <c r="D20" s="40" t="s">
        <v>26</v>
      </c>
      <c r="E20" s="26">
        <v>700000</v>
      </c>
      <c r="F20" s="126">
        <v>44459</v>
      </c>
      <c r="G20" s="127">
        <v>2100000</v>
      </c>
      <c r="H20" s="126"/>
      <c r="I20" s="127"/>
      <c r="J20" s="126"/>
      <c r="K20" s="127"/>
      <c r="L20" s="29"/>
      <c r="M20" s="6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2100000</v>
      </c>
      <c r="AF20" s="128">
        <f t="shared" si="1"/>
        <v>2100000</v>
      </c>
    </row>
    <row r="21" spans="1:32" x14ac:dyDescent="0.25">
      <c r="A21" s="4" t="s">
        <v>56</v>
      </c>
      <c r="B21" s="78">
        <v>161701044</v>
      </c>
      <c r="C21" s="40" t="s">
        <v>57</v>
      </c>
      <c r="D21" s="40" t="s">
        <v>26</v>
      </c>
      <c r="E21" s="26">
        <v>700000</v>
      </c>
      <c r="F21" s="29">
        <v>44375</v>
      </c>
      <c r="G21" s="6">
        <v>700000</v>
      </c>
      <c r="H21" s="29">
        <v>44438</v>
      </c>
      <c r="I21" s="6">
        <v>700000</v>
      </c>
      <c r="J21" s="29">
        <v>44441</v>
      </c>
      <c r="K21" s="6">
        <v>700000</v>
      </c>
      <c r="L21" s="29">
        <v>44474</v>
      </c>
      <c r="M21" s="6">
        <v>700000</v>
      </c>
      <c r="N21" s="29">
        <v>44503</v>
      </c>
      <c r="O21" s="6">
        <v>700000</v>
      </c>
      <c r="P21" s="29">
        <v>44543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8845000</v>
      </c>
    </row>
    <row r="22" spans="1:32" x14ac:dyDescent="0.25">
      <c r="A22" s="4" t="s">
        <v>58</v>
      </c>
      <c r="B22" s="84">
        <v>202105116</v>
      </c>
      <c r="C22" s="85" t="s">
        <v>59</v>
      </c>
      <c r="D22" s="23" t="s">
        <v>31</v>
      </c>
      <c r="E22" s="163">
        <v>700000</v>
      </c>
      <c r="F22" s="29">
        <v>44389</v>
      </c>
      <c r="G22" s="6">
        <v>700000</v>
      </c>
      <c r="H22" s="29">
        <v>44420</v>
      </c>
      <c r="I22" s="6">
        <v>700000</v>
      </c>
      <c r="J22" s="29">
        <v>44439</v>
      </c>
      <c r="K22" s="6">
        <v>700000</v>
      </c>
      <c r="L22" s="29">
        <v>44480</v>
      </c>
      <c r="M22" s="6">
        <v>700000</v>
      </c>
      <c r="N22" s="29">
        <v>44505</v>
      </c>
      <c r="O22" s="6">
        <v>700000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3500000</v>
      </c>
      <c r="AF22" s="128">
        <f t="shared" si="1"/>
        <v>5300000</v>
      </c>
    </row>
    <row r="23" spans="1:32" x14ac:dyDescent="0.25">
      <c r="A23" s="4" t="s">
        <v>60</v>
      </c>
      <c r="B23" s="78">
        <v>161701049</v>
      </c>
      <c r="C23" s="80" t="s">
        <v>61</v>
      </c>
      <c r="D23" s="66" t="s">
        <v>31</v>
      </c>
      <c r="E23" s="26">
        <v>650000</v>
      </c>
      <c r="F23" s="29">
        <v>44407</v>
      </c>
      <c r="G23" s="6">
        <v>650000</v>
      </c>
      <c r="H23" s="29">
        <v>44438</v>
      </c>
      <c r="I23" s="6">
        <v>650000</v>
      </c>
      <c r="J23" s="29">
        <v>44467</v>
      </c>
      <c r="K23" s="6">
        <v>650000</v>
      </c>
      <c r="L23" s="29">
        <v>44504</v>
      </c>
      <c r="M23" s="6">
        <v>650000</v>
      </c>
      <c r="N23" s="126">
        <v>44533</v>
      </c>
      <c r="O23" s="127">
        <v>1300000</v>
      </c>
      <c r="P23" s="126"/>
      <c r="Q23" s="127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3900000</v>
      </c>
      <c r="AF23" s="128">
        <f t="shared" si="1"/>
        <v>6210000</v>
      </c>
    </row>
    <row r="24" spans="1:32" x14ac:dyDescent="0.25">
      <c r="A24" s="4" t="s">
        <v>62</v>
      </c>
      <c r="B24" s="78">
        <v>161701048</v>
      </c>
      <c r="C24" s="40" t="s">
        <v>63</v>
      </c>
      <c r="D24" s="40" t="s">
        <v>26</v>
      </c>
      <c r="E24" s="26">
        <v>700000</v>
      </c>
      <c r="F24" s="29">
        <v>44376</v>
      </c>
      <c r="G24" s="6">
        <v>700000</v>
      </c>
      <c r="H24" s="29">
        <v>44410</v>
      </c>
      <c r="I24" s="6">
        <v>700000</v>
      </c>
      <c r="J24" s="29">
        <v>44440</v>
      </c>
      <c r="K24" s="6">
        <v>700000</v>
      </c>
      <c r="L24" s="29">
        <v>44473</v>
      </c>
      <c r="M24" s="6">
        <v>700000</v>
      </c>
      <c r="N24" s="29">
        <v>44503</v>
      </c>
      <c r="O24" s="6">
        <v>700000</v>
      </c>
      <c r="P24" s="29">
        <v>44532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4200000</v>
      </c>
      <c r="AF24" s="128">
        <f t="shared" si="1"/>
        <v>7760000</v>
      </c>
    </row>
    <row r="25" spans="1:32" x14ac:dyDescent="0.25">
      <c r="A25" s="4" t="s">
        <v>64</v>
      </c>
      <c r="B25" s="78">
        <v>161701054</v>
      </c>
      <c r="C25" s="40" t="s">
        <v>65</v>
      </c>
      <c r="D25" s="40" t="s">
        <v>26</v>
      </c>
      <c r="E25" s="26">
        <v>700000</v>
      </c>
      <c r="F25" s="29">
        <v>44373</v>
      </c>
      <c r="G25" s="6">
        <v>700000</v>
      </c>
      <c r="H25" s="29"/>
      <c r="I25" s="6"/>
      <c r="J25" s="29"/>
      <c r="K25" s="6"/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700000</v>
      </c>
      <c r="AF25" s="128">
        <f t="shared" si="1"/>
        <v>1250000</v>
      </c>
    </row>
    <row r="26" spans="1:32" x14ac:dyDescent="0.25">
      <c r="A26" s="4" t="s">
        <v>66</v>
      </c>
      <c r="B26" s="78">
        <v>161701058</v>
      </c>
      <c r="C26" s="40" t="s">
        <v>67</v>
      </c>
      <c r="D26" s="40" t="s">
        <v>31</v>
      </c>
      <c r="E26" s="26">
        <v>675000</v>
      </c>
      <c r="F26" s="126">
        <v>44523</v>
      </c>
      <c r="G26" s="127">
        <v>4200000</v>
      </c>
      <c r="H26" s="126"/>
      <c r="I26" s="127"/>
      <c r="J26" s="126"/>
      <c r="K26" s="127"/>
      <c r="L26" s="126"/>
      <c r="M26" s="127"/>
      <c r="N26" s="126"/>
      <c r="O26" s="127"/>
      <c r="P26" s="126"/>
      <c r="Q26" s="127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4200000</v>
      </c>
      <c r="AF26" s="128">
        <f t="shared" si="1"/>
        <v>4750000</v>
      </c>
    </row>
    <row r="27" spans="1:32" x14ac:dyDescent="0.25">
      <c r="A27" s="4" t="s">
        <v>68</v>
      </c>
      <c r="B27" s="65">
        <v>171802085</v>
      </c>
      <c r="C27" s="40" t="s">
        <v>69</v>
      </c>
      <c r="D27" s="40" t="s">
        <v>70</v>
      </c>
      <c r="E27" s="26">
        <v>0</v>
      </c>
      <c r="F27" s="29"/>
      <c r="G27" s="6"/>
      <c r="H27" s="29"/>
      <c r="I27" s="6"/>
      <c r="J27" s="29"/>
      <c r="K27" s="6"/>
      <c r="L27" s="29"/>
      <c r="M27" s="6"/>
      <c r="N27" s="29"/>
      <c r="O27" s="6"/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0</v>
      </c>
      <c r="AF27" s="128">
        <f t="shared" si="1"/>
        <v>0</v>
      </c>
    </row>
    <row r="28" spans="1:32" x14ac:dyDescent="0.25">
      <c r="A28" s="4" t="s">
        <v>71</v>
      </c>
      <c r="B28" s="78">
        <v>161701066</v>
      </c>
      <c r="C28" s="40" t="s">
        <v>72</v>
      </c>
      <c r="D28" s="40" t="s">
        <v>31</v>
      </c>
      <c r="E28" s="26">
        <v>675000</v>
      </c>
      <c r="F28" s="29">
        <v>44389</v>
      </c>
      <c r="G28" s="6">
        <v>675000</v>
      </c>
      <c r="H28" s="29">
        <v>44460</v>
      </c>
      <c r="I28" s="6">
        <v>675000</v>
      </c>
      <c r="J28" s="126">
        <v>44475</v>
      </c>
      <c r="K28" s="127">
        <v>1350000</v>
      </c>
      <c r="L28" s="126"/>
      <c r="M28" s="127"/>
      <c r="N28" s="126">
        <v>44536</v>
      </c>
      <c r="O28" s="127">
        <v>2025000</v>
      </c>
      <c r="P28" s="126"/>
      <c r="Q28" s="127"/>
      <c r="R28" s="126"/>
      <c r="S28" s="130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4725000</v>
      </c>
      <c r="AF28" s="128">
        <f t="shared" si="1"/>
        <v>7050000</v>
      </c>
    </row>
    <row r="29" spans="1:32" x14ac:dyDescent="0.25">
      <c r="A29" s="4" t="s">
        <v>73</v>
      </c>
      <c r="B29" s="78">
        <v>161701067</v>
      </c>
      <c r="C29" s="40" t="s">
        <v>74</v>
      </c>
      <c r="D29" s="40" t="s">
        <v>26</v>
      </c>
      <c r="E29" s="26">
        <v>675000</v>
      </c>
      <c r="F29" s="29">
        <v>44399</v>
      </c>
      <c r="G29" s="6">
        <v>675000</v>
      </c>
      <c r="H29" s="126">
        <v>44467</v>
      </c>
      <c r="I29" s="127">
        <v>1350000</v>
      </c>
      <c r="J29" s="126"/>
      <c r="K29" s="127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2025000</v>
      </c>
      <c r="AF29" s="128">
        <f t="shared" si="1"/>
        <v>3800000</v>
      </c>
    </row>
    <row r="30" spans="1:32" x14ac:dyDescent="0.25">
      <c r="A30" s="4" t="s">
        <v>75</v>
      </c>
      <c r="B30" s="78">
        <v>161701072</v>
      </c>
      <c r="C30" s="40" t="s">
        <v>76</v>
      </c>
      <c r="D30" s="40" t="s">
        <v>26</v>
      </c>
      <c r="E30" s="26">
        <v>700000</v>
      </c>
      <c r="F30" s="29">
        <v>44377</v>
      </c>
      <c r="G30" s="6">
        <v>700000</v>
      </c>
      <c r="H30" s="29">
        <v>44412</v>
      </c>
      <c r="I30" s="6">
        <v>700000</v>
      </c>
      <c r="J30" s="29">
        <v>44446</v>
      </c>
      <c r="K30" s="6">
        <v>700000</v>
      </c>
      <c r="L30" s="29">
        <v>44473</v>
      </c>
      <c r="M30" s="6">
        <v>700000</v>
      </c>
      <c r="N30" s="29">
        <v>44536</v>
      </c>
      <c r="O30" s="6"/>
      <c r="P30" s="29">
        <v>44536</v>
      </c>
      <c r="Q30" s="6">
        <v>700000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3500000</v>
      </c>
      <c r="AF30" s="128">
        <f t="shared" si="1"/>
        <v>7050000</v>
      </c>
    </row>
    <row r="31" spans="1:32" x14ac:dyDescent="0.25">
      <c r="A31" s="4" t="s">
        <v>77</v>
      </c>
      <c r="B31" s="78">
        <v>161701077</v>
      </c>
      <c r="C31" s="40" t="s">
        <v>78</v>
      </c>
      <c r="D31" s="40" t="s">
        <v>31</v>
      </c>
      <c r="E31" s="26">
        <v>675000</v>
      </c>
      <c r="F31" s="126">
        <v>44373</v>
      </c>
      <c r="G31" s="127">
        <v>4050000</v>
      </c>
      <c r="H31" s="126"/>
      <c r="I31" s="127"/>
      <c r="J31" s="126"/>
      <c r="K31" s="127"/>
      <c r="L31" s="126"/>
      <c r="M31" s="127"/>
      <c r="N31" s="126"/>
      <c r="O31" s="127"/>
      <c r="P31" s="126"/>
      <c r="Q31" s="127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4050000</v>
      </c>
      <c r="AF31" s="128">
        <f t="shared" si="1"/>
        <v>7900000</v>
      </c>
    </row>
    <row r="32" spans="1:32" x14ac:dyDescent="0.25">
      <c r="A32" s="4" t="s">
        <v>79</v>
      </c>
      <c r="B32" s="78">
        <v>161701079</v>
      </c>
      <c r="C32" s="40" t="s">
        <v>80</v>
      </c>
      <c r="D32" s="40" t="s">
        <v>31</v>
      </c>
      <c r="E32" s="26">
        <v>675000</v>
      </c>
      <c r="F32" s="29">
        <v>44375</v>
      </c>
      <c r="G32" s="6">
        <v>675000</v>
      </c>
      <c r="H32" s="29">
        <v>44410</v>
      </c>
      <c r="I32" s="6">
        <v>675000</v>
      </c>
      <c r="J32" s="29">
        <v>44456</v>
      </c>
      <c r="K32" s="6">
        <v>675000</v>
      </c>
      <c r="L32" s="29">
        <v>44480</v>
      </c>
      <c r="M32" s="6">
        <v>675000</v>
      </c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2700000</v>
      </c>
      <c r="AF32" s="128">
        <f t="shared" si="1"/>
        <v>5850000</v>
      </c>
    </row>
    <row r="33" spans="1:32" x14ac:dyDescent="0.25">
      <c r="A33" s="4" t="s">
        <v>81</v>
      </c>
      <c r="B33" s="78">
        <v>161701083</v>
      </c>
      <c r="C33" s="40" t="s">
        <v>82</v>
      </c>
      <c r="D33" s="40" t="s">
        <v>31</v>
      </c>
      <c r="E33" s="26">
        <v>675000</v>
      </c>
      <c r="F33" s="29">
        <v>44373</v>
      </c>
      <c r="G33" s="6">
        <v>675000</v>
      </c>
      <c r="H33" s="29">
        <v>44421</v>
      </c>
      <c r="I33" s="6">
        <v>675000</v>
      </c>
      <c r="J33" s="29">
        <v>44448</v>
      </c>
      <c r="K33" s="6">
        <v>675000</v>
      </c>
      <c r="L33" s="29">
        <v>44473</v>
      </c>
      <c r="M33" s="6">
        <v>675000</v>
      </c>
      <c r="N33" s="29">
        <v>44508</v>
      </c>
      <c r="O33" s="6">
        <v>675000</v>
      </c>
      <c r="P33" s="29">
        <v>44532</v>
      </c>
      <c r="Q33" s="6">
        <v>675000</v>
      </c>
      <c r="R33" s="29"/>
      <c r="S33" s="5"/>
      <c r="T33" s="29"/>
      <c r="U33" s="5"/>
      <c r="V33" s="29"/>
      <c r="W33" s="5"/>
      <c r="X33" s="29"/>
      <c r="Y33" s="5"/>
      <c r="Z33" s="29"/>
      <c r="AA33" s="5">
        <v>1680000</v>
      </c>
      <c r="AB33" s="29"/>
      <c r="AC33" s="5"/>
      <c r="AD33" s="128">
        <f t="shared" si="0"/>
        <v>5730000</v>
      </c>
      <c r="AF33" s="128">
        <f t="shared" si="1"/>
        <v>9330000</v>
      </c>
    </row>
    <row r="34" spans="1:32" x14ac:dyDescent="0.25">
      <c r="A34" s="4" t="s">
        <v>83</v>
      </c>
      <c r="B34" s="3"/>
      <c r="C34" s="3"/>
      <c r="D34" s="3"/>
      <c r="E34" s="3"/>
      <c r="F34" s="164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26200000</v>
      </c>
      <c r="H35" s="3"/>
      <c r="I35" s="27">
        <f>SUM(I6:I33)</f>
        <v>17175000</v>
      </c>
      <c r="J35" s="3"/>
      <c r="K35" s="27">
        <f>SUM(K6:K33)</f>
        <v>14400000</v>
      </c>
      <c r="L35" s="3"/>
      <c r="M35" s="27">
        <f>SUM(M6:M33)</f>
        <v>11650000</v>
      </c>
      <c r="N35" s="3"/>
      <c r="O35" s="27">
        <f>SUM(O6:O33)</f>
        <v>15100000</v>
      </c>
      <c r="P35" s="3"/>
      <c r="Q35" s="27">
        <f>SUM(Q6:Q33)</f>
        <v>6925000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1680000</v>
      </c>
      <c r="AB35" s="2"/>
      <c r="AC35" s="5">
        <f>SUM(AC6:AC33)</f>
        <v>0</v>
      </c>
      <c r="AD35" s="128">
        <f>SUM(AD6:AD33)</f>
        <v>93130000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</row>
    <row r="38" spans="1:32" x14ac:dyDescent="0.25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42"/>
      <c r="AD38" s="342"/>
    </row>
    <row r="39" spans="1:32" ht="15" customHeight="1" x14ac:dyDescent="0.25">
      <c r="A39" s="340" t="s">
        <v>0</v>
      </c>
      <c r="B39" s="340"/>
      <c r="C39" s="340"/>
      <c r="D39" s="341" t="s">
        <v>1</v>
      </c>
      <c r="E39" s="340"/>
      <c r="F39" s="340" t="s">
        <v>85</v>
      </c>
      <c r="G39" s="340"/>
      <c r="H39" s="340"/>
      <c r="I39" s="340"/>
      <c r="J39" s="340"/>
      <c r="K39" s="340"/>
      <c r="L39" s="340"/>
      <c r="M39" s="340"/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</row>
    <row r="40" spans="1:32" ht="15" customHeight="1" x14ac:dyDescent="0.25">
      <c r="A40" s="340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79">
        <v>161701001</v>
      </c>
      <c r="C42" s="83" t="s">
        <v>25</v>
      </c>
      <c r="D42" s="40" t="s">
        <v>26</v>
      </c>
      <c r="E42" s="26">
        <v>200000</v>
      </c>
      <c r="F42" s="29">
        <v>44384</v>
      </c>
      <c r="G42" s="6">
        <v>200000</v>
      </c>
      <c r="H42" s="29">
        <v>44412</v>
      </c>
      <c r="I42" s="6">
        <v>200000</v>
      </c>
      <c r="J42" s="29">
        <v>44441</v>
      </c>
      <c r="K42" s="6">
        <v>200000</v>
      </c>
      <c r="L42" s="29">
        <v>44474</v>
      </c>
      <c r="M42" s="6">
        <v>200000</v>
      </c>
      <c r="N42" s="29">
        <v>44503</v>
      </c>
      <c r="O42" s="6">
        <v>200000</v>
      </c>
      <c r="P42" s="29">
        <v>44531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1200000</v>
      </c>
    </row>
    <row r="43" spans="1:32" x14ac:dyDescent="0.25">
      <c r="A43" s="4" t="s">
        <v>27</v>
      </c>
      <c r="B43" s="78">
        <v>161701004</v>
      </c>
      <c r="C43" s="40" t="s">
        <v>28</v>
      </c>
      <c r="D43" s="40" t="s">
        <v>26</v>
      </c>
      <c r="E43" s="26">
        <v>200000</v>
      </c>
      <c r="F43" s="29">
        <v>44382</v>
      </c>
      <c r="G43" s="6">
        <v>200000</v>
      </c>
      <c r="H43" s="29">
        <v>44413</v>
      </c>
      <c r="I43" s="6">
        <v>200000</v>
      </c>
      <c r="J43" s="29">
        <v>44452</v>
      </c>
      <c r="K43" s="6">
        <v>200000</v>
      </c>
      <c r="L43" s="29">
        <v>44476</v>
      </c>
      <c r="M43" s="6">
        <v>200000</v>
      </c>
      <c r="N43" s="29">
        <v>44509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78">
        <v>161701007</v>
      </c>
      <c r="C44" s="40" t="s">
        <v>30</v>
      </c>
      <c r="D44" s="40" t="s">
        <v>31</v>
      </c>
      <c r="E44" s="26">
        <v>200000</v>
      </c>
      <c r="F44" s="29"/>
      <c r="G44" s="6"/>
      <c r="H44" s="29"/>
      <c r="I44" s="6"/>
      <c r="J44" s="29"/>
      <c r="K44" s="6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0</v>
      </c>
    </row>
    <row r="45" spans="1:32" x14ac:dyDescent="0.25">
      <c r="A45" s="4" t="s">
        <v>32</v>
      </c>
      <c r="B45" s="64">
        <v>171802103</v>
      </c>
      <c r="C45" s="40" t="s">
        <v>33</v>
      </c>
      <c r="D45" s="40" t="s">
        <v>26</v>
      </c>
      <c r="E45" s="26">
        <v>200000</v>
      </c>
      <c r="F45" s="29">
        <v>44383</v>
      </c>
      <c r="G45" s="6">
        <v>200000</v>
      </c>
      <c r="H45" s="29">
        <v>44410</v>
      </c>
      <c r="I45" s="6">
        <v>200000</v>
      </c>
      <c r="J45" s="29">
        <v>44461</v>
      </c>
      <c r="K45" s="6">
        <v>200000</v>
      </c>
      <c r="L45" s="29"/>
      <c r="M45" s="6"/>
      <c r="N45" s="29">
        <v>44515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800000</v>
      </c>
    </row>
    <row r="46" spans="1:32" x14ac:dyDescent="0.25">
      <c r="A46" s="4" t="s">
        <v>34</v>
      </c>
      <c r="B46" s="64">
        <v>181903123</v>
      </c>
      <c r="C46" s="63" t="s">
        <v>35</v>
      </c>
      <c r="D46" s="40" t="s">
        <v>26</v>
      </c>
      <c r="E46" s="26">
        <v>200000</v>
      </c>
      <c r="F46" s="29">
        <v>44379</v>
      </c>
      <c r="G46" s="6">
        <v>200000</v>
      </c>
      <c r="H46" s="126">
        <v>44473</v>
      </c>
      <c r="I46" s="127">
        <v>600000</v>
      </c>
      <c r="J46" s="126"/>
      <c r="K46" s="127"/>
      <c r="L46" s="126"/>
      <c r="M46" s="127"/>
      <c r="N46" s="29">
        <v>44503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1000000</v>
      </c>
    </row>
    <row r="47" spans="1:32" x14ac:dyDescent="0.25">
      <c r="A47" s="4" t="s">
        <v>36</v>
      </c>
      <c r="B47" s="78">
        <v>161701014</v>
      </c>
      <c r="C47" s="40" t="s">
        <v>37</v>
      </c>
      <c r="D47" s="40" t="s">
        <v>26</v>
      </c>
      <c r="E47" s="26">
        <v>200000</v>
      </c>
      <c r="F47" s="126">
        <v>44410</v>
      </c>
      <c r="G47" s="127">
        <v>400000</v>
      </c>
      <c r="H47" s="126"/>
      <c r="I47" s="127"/>
      <c r="J47" s="29">
        <v>44440</v>
      </c>
      <c r="K47" s="6">
        <v>200000</v>
      </c>
      <c r="L47" s="29">
        <v>44498</v>
      </c>
      <c r="M47" s="6">
        <v>200000</v>
      </c>
      <c r="N47" s="29">
        <v>44503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1000000</v>
      </c>
    </row>
    <row r="48" spans="1:32" x14ac:dyDescent="0.25">
      <c r="A48" s="4" t="s">
        <v>38</v>
      </c>
      <c r="B48" s="64">
        <v>192004118</v>
      </c>
      <c r="C48" s="81" t="s">
        <v>39</v>
      </c>
      <c r="D48" s="40" t="s">
        <v>26</v>
      </c>
      <c r="E48" s="26">
        <v>200000</v>
      </c>
      <c r="F48" s="29">
        <v>44390</v>
      </c>
      <c r="G48" s="6">
        <v>200000</v>
      </c>
      <c r="H48" s="29">
        <v>44411</v>
      </c>
      <c r="I48" s="6">
        <v>200000</v>
      </c>
      <c r="J48" s="29">
        <v>44441</v>
      </c>
      <c r="K48" s="6">
        <v>200000</v>
      </c>
      <c r="L48" s="29">
        <v>44473</v>
      </c>
      <c r="M48" s="6">
        <v>200000</v>
      </c>
      <c r="N48" s="29">
        <v>44504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78">
        <v>161701017</v>
      </c>
      <c r="C49" s="40" t="s">
        <v>41</v>
      </c>
      <c r="D49" s="40" t="s">
        <v>26</v>
      </c>
      <c r="E49" s="26">
        <v>200000</v>
      </c>
      <c r="F49" s="29">
        <v>44417</v>
      </c>
      <c r="G49" s="6">
        <v>200000</v>
      </c>
      <c r="H49" s="29">
        <v>44417</v>
      </c>
      <c r="I49" s="6">
        <v>200000</v>
      </c>
      <c r="J49" s="126">
        <v>44469</v>
      </c>
      <c r="K49" s="127">
        <v>400000</v>
      </c>
      <c r="L49" s="126"/>
      <c r="M49" s="127"/>
      <c r="N49" s="126">
        <v>44532</v>
      </c>
      <c r="O49" s="127">
        <v>400000</v>
      </c>
      <c r="P49" s="126"/>
      <c r="Q49" s="127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78">
        <v>161701020</v>
      </c>
      <c r="C50" s="40" t="s">
        <v>43</v>
      </c>
      <c r="D50" s="40" t="s">
        <v>26</v>
      </c>
      <c r="E50" s="26">
        <v>200000</v>
      </c>
      <c r="F50" s="29"/>
      <c r="G50" s="6"/>
      <c r="H50" s="29"/>
      <c r="I50" s="6"/>
      <c r="J50" s="29"/>
      <c r="K50" s="6"/>
      <c r="L50" s="29"/>
      <c r="M50" s="6"/>
      <c r="N50" s="29"/>
      <c r="O50" s="6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0</v>
      </c>
    </row>
    <row r="51" spans="1:30" x14ac:dyDescent="0.25">
      <c r="A51" s="4" t="s">
        <v>44</v>
      </c>
      <c r="B51" s="78">
        <v>161701023</v>
      </c>
      <c r="C51" s="40" t="s">
        <v>45</v>
      </c>
      <c r="D51" s="40" t="s">
        <v>26</v>
      </c>
      <c r="E51" s="26">
        <v>200000</v>
      </c>
      <c r="F51" s="29">
        <v>44382</v>
      </c>
      <c r="G51" s="6">
        <v>200000</v>
      </c>
      <c r="H51" s="29">
        <v>44413</v>
      </c>
      <c r="I51" s="6">
        <v>200000</v>
      </c>
      <c r="J51" s="29">
        <v>44447</v>
      </c>
      <c r="K51" s="6">
        <v>200000</v>
      </c>
      <c r="L51" s="29">
        <v>44473</v>
      </c>
      <c r="M51" s="6">
        <v>200000</v>
      </c>
      <c r="N51" s="29">
        <v>44515</v>
      </c>
      <c r="O51" s="6">
        <v>200000</v>
      </c>
      <c r="P51" s="29">
        <v>44533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1200000</v>
      </c>
    </row>
    <row r="52" spans="1:30" x14ac:dyDescent="0.25">
      <c r="A52" s="4" t="s">
        <v>46</v>
      </c>
      <c r="B52" s="78">
        <v>161701025</v>
      </c>
      <c r="C52" s="40" t="s">
        <v>47</v>
      </c>
      <c r="D52" s="40" t="s">
        <v>26</v>
      </c>
      <c r="E52" s="26">
        <v>200000</v>
      </c>
      <c r="F52" s="29"/>
      <c r="G52" s="6"/>
      <c r="H52" s="29">
        <v>44497</v>
      </c>
      <c r="I52" s="6">
        <v>200000</v>
      </c>
      <c r="J52" s="29">
        <v>44497</v>
      </c>
      <c r="K52" s="6">
        <v>200000</v>
      </c>
      <c r="L52" s="29">
        <v>44497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600000</v>
      </c>
    </row>
    <row r="53" spans="1:30" x14ac:dyDescent="0.25">
      <c r="A53" s="4" t="s">
        <v>48</v>
      </c>
      <c r="B53" s="78">
        <v>161701030</v>
      </c>
      <c r="C53" s="40" t="s">
        <v>49</v>
      </c>
      <c r="D53" s="40" t="s">
        <v>26</v>
      </c>
      <c r="E53" s="26">
        <v>200000</v>
      </c>
      <c r="F53" s="29">
        <v>44411</v>
      </c>
      <c r="G53" s="6">
        <v>200000</v>
      </c>
      <c r="H53" s="126">
        <v>44447</v>
      </c>
      <c r="I53" s="127">
        <v>400000</v>
      </c>
      <c r="J53" s="126"/>
      <c r="K53" s="127"/>
      <c r="L53" s="29">
        <v>44496</v>
      </c>
      <c r="M53" s="6">
        <v>200000</v>
      </c>
      <c r="N53" s="29">
        <v>44533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1000000</v>
      </c>
    </row>
    <row r="54" spans="1:30" x14ac:dyDescent="0.25">
      <c r="A54" s="4" t="s">
        <v>50</v>
      </c>
      <c r="B54" s="78">
        <v>161701036</v>
      </c>
      <c r="C54" s="80" t="s">
        <v>51</v>
      </c>
      <c r="D54" s="40" t="s">
        <v>31</v>
      </c>
      <c r="E54" s="26">
        <v>200000</v>
      </c>
      <c r="F54" s="29">
        <v>44410</v>
      </c>
      <c r="G54" s="6">
        <v>200000</v>
      </c>
      <c r="H54" s="29">
        <v>44414</v>
      </c>
      <c r="I54" s="6">
        <v>200000</v>
      </c>
      <c r="J54" s="29">
        <v>44470</v>
      </c>
      <c r="K54" s="6">
        <v>200000</v>
      </c>
      <c r="L54" s="29">
        <v>44475</v>
      </c>
      <c r="M54" s="6">
        <v>200000</v>
      </c>
      <c r="N54" s="29">
        <v>44512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1000000</v>
      </c>
    </row>
    <row r="55" spans="1:30" x14ac:dyDescent="0.25">
      <c r="A55" s="11" t="s">
        <v>52</v>
      </c>
      <c r="B55" s="78">
        <v>161701042</v>
      </c>
      <c r="C55" s="80" t="s">
        <v>53</v>
      </c>
      <c r="D55" s="40" t="s">
        <v>31</v>
      </c>
      <c r="E55" s="26">
        <v>200000</v>
      </c>
      <c r="F55" s="29">
        <v>44378</v>
      </c>
      <c r="G55" s="6">
        <v>200000</v>
      </c>
      <c r="H55" s="29">
        <v>44413</v>
      </c>
      <c r="I55" s="6">
        <v>200000</v>
      </c>
      <c r="J55" s="29">
        <v>44442</v>
      </c>
      <c r="K55" s="6">
        <v>200000</v>
      </c>
      <c r="L55" s="29">
        <v>44473</v>
      </c>
      <c r="M55" s="6">
        <v>200000</v>
      </c>
      <c r="N55" s="29">
        <v>44511</v>
      </c>
      <c r="O55" s="6">
        <v>200000</v>
      </c>
      <c r="P55" s="29">
        <v>44536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78">
        <v>161701043</v>
      </c>
      <c r="C56" s="40" t="s">
        <v>55</v>
      </c>
      <c r="D56" s="40" t="s">
        <v>26</v>
      </c>
      <c r="E56" s="26">
        <v>200000</v>
      </c>
      <c r="F56" s="29"/>
      <c r="G56" s="6"/>
      <c r="H56" s="29"/>
      <c r="I56" s="6"/>
      <c r="J56" s="29"/>
      <c r="K56" s="6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0</v>
      </c>
    </row>
    <row r="57" spans="1:30" x14ac:dyDescent="0.25">
      <c r="A57" s="4" t="s">
        <v>56</v>
      </c>
      <c r="B57" s="78">
        <v>161701044</v>
      </c>
      <c r="C57" s="40" t="s">
        <v>57</v>
      </c>
      <c r="D57" s="40" t="s">
        <v>26</v>
      </c>
      <c r="E57" s="26">
        <v>200000</v>
      </c>
      <c r="F57" s="29">
        <v>44375</v>
      </c>
      <c r="G57" s="6">
        <v>200000</v>
      </c>
      <c r="H57" s="29">
        <v>44438</v>
      </c>
      <c r="I57" s="6">
        <v>200000</v>
      </c>
      <c r="J57" s="29">
        <v>44441</v>
      </c>
      <c r="K57" s="6">
        <v>200000</v>
      </c>
      <c r="L57" s="29">
        <v>44474</v>
      </c>
      <c r="M57" s="6">
        <v>200000</v>
      </c>
      <c r="N57" s="29">
        <v>44503</v>
      </c>
      <c r="O57" s="6">
        <v>200000</v>
      </c>
      <c r="P57" s="29">
        <v>44543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84">
        <v>202105116</v>
      </c>
      <c r="C58" s="85" t="s">
        <v>59</v>
      </c>
      <c r="D58" s="23" t="s">
        <v>31</v>
      </c>
      <c r="E58" s="26">
        <v>200000</v>
      </c>
      <c r="F58" s="29">
        <v>44389</v>
      </c>
      <c r="G58" s="6">
        <v>200000</v>
      </c>
      <c r="H58" s="29">
        <v>44420</v>
      </c>
      <c r="I58" s="6">
        <v>200000</v>
      </c>
      <c r="J58" s="29">
        <v>44439</v>
      </c>
      <c r="K58" s="6">
        <v>200000</v>
      </c>
      <c r="L58" s="29">
        <v>44480</v>
      </c>
      <c r="M58" s="6">
        <v>200000</v>
      </c>
      <c r="N58" s="29">
        <v>44505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78">
        <v>161701049</v>
      </c>
      <c r="C59" s="80" t="s">
        <v>61</v>
      </c>
      <c r="D59" s="66" t="s">
        <v>31</v>
      </c>
      <c r="E59" s="26">
        <v>200000</v>
      </c>
      <c r="F59" s="29"/>
      <c r="G59" s="6"/>
      <c r="H59" s="29"/>
      <c r="I59" s="6"/>
      <c r="J59" s="29"/>
      <c r="K59" s="6"/>
      <c r="L59" s="29"/>
      <c r="M59" s="6"/>
      <c r="N59" s="29"/>
      <c r="O59" s="6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0</v>
      </c>
    </row>
    <row r="60" spans="1:30" x14ac:dyDescent="0.25">
      <c r="A60" s="4" t="s">
        <v>62</v>
      </c>
      <c r="B60" s="78">
        <v>161701048</v>
      </c>
      <c r="C60" s="40" t="s">
        <v>63</v>
      </c>
      <c r="D60" s="40" t="s">
        <v>26</v>
      </c>
      <c r="E60" s="26">
        <v>200000</v>
      </c>
      <c r="F60" s="29">
        <v>44376</v>
      </c>
      <c r="G60" s="6">
        <v>200000</v>
      </c>
      <c r="H60" s="29">
        <v>44410</v>
      </c>
      <c r="I60" s="6">
        <v>200000</v>
      </c>
      <c r="J60" s="29">
        <v>44440</v>
      </c>
      <c r="K60" s="6">
        <v>200000</v>
      </c>
      <c r="L60" s="29">
        <v>44473</v>
      </c>
      <c r="M60" s="6">
        <v>200000</v>
      </c>
      <c r="N60" s="29">
        <v>44503</v>
      </c>
      <c r="O60" s="6">
        <v>200000</v>
      </c>
      <c r="P60" s="29">
        <v>44532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1200000</v>
      </c>
    </row>
    <row r="61" spans="1:30" x14ac:dyDescent="0.25">
      <c r="A61" s="4" t="s">
        <v>64</v>
      </c>
      <c r="B61" s="78">
        <v>161701054</v>
      </c>
      <c r="C61" s="40" t="s">
        <v>65</v>
      </c>
      <c r="D61" s="40" t="s">
        <v>26</v>
      </c>
      <c r="E61" s="26">
        <v>200000</v>
      </c>
      <c r="F61" s="29"/>
      <c r="G61" s="6"/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0</v>
      </c>
    </row>
    <row r="62" spans="1:30" x14ac:dyDescent="0.25">
      <c r="A62" s="4" t="s">
        <v>66</v>
      </c>
      <c r="B62" s="78">
        <v>161701058</v>
      </c>
      <c r="C62" s="40" t="s">
        <v>67</v>
      </c>
      <c r="D62" s="40" t="s">
        <v>31</v>
      </c>
      <c r="E62" s="26">
        <v>200000</v>
      </c>
      <c r="F62" s="29"/>
      <c r="G62" s="6"/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0</v>
      </c>
    </row>
    <row r="63" spans="1:30" x14ac:dyDescent="0.25">
      <c r="A63" s="4" t="s">
        <v>68</v>
      </c>
      <c r="B63" s="65">
        <v>171802085</v>
      </c>
      <c r="C63" s="40" t="s">
        <v>69</v>
      </c>
      <c r="D63" s="40" t="s">
        <v>70</v>
      </c>
      <c r="E63" s="26">
        <v>0</v>
      </c>
      <c r="F63" s="29"/>
      <c r="G63" s="6"/>
      <c r="H63" s="29"/>
      <c r="I63" s="6"/>
      <c r="J63" s="29"/>
      <c r="K63" s="6"/>
      <c r="L63" s="29"/>
      <c r="M63" s="6"/>
      <c r="N63" s="29"/>
      <c r="O63" s="6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0</v>
      </c>
    </row>
    <row r="64" spans="1:30" x14ac:dyDescent="0.25">
      <c r="A64" s="4" t="s">
        <v>71</v>
      </c>
      <c r="B64" s="78">
        <v>161701066</v>
      </c>
      <c r="C64" s="40" t="s">
        <v>72</v>
      </c>
      <c r="D64" s="40" t="s">
        <v>31</v>
      </c>
      <c r="E64" s="26">
        <v>200000</v>
      </c>
      <c r="F64" s="29">
        <v>44389</v>
      </c>
      <c r="G64" s="6">
        <v>200000</v>
      </c>
      <c r="H64" s="29">
        <v>44460</v>
      </c>
      <c r="I64" s="6">
        <v>200000</v>
      </c>
      <c r="J64" s="126">
        <v>44475</v>
      </c>
      <c r="K64" s="127">
        <v>400000</v>
      </c>
      <c r="L64" s="126"/>
      <c r="M64" s="127"/>
      <c r="N64" s="126">
        <v>44536</v>
      </c>
      <c r="O64" s="127">
        <v>600000</v>
      </c>
      <c r="P64" s="126"/>
      <c r="Q64" s="127"/>
      <c r="R64" s="126"/>
      <c r="S64" s="130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1400000</v>
      </c>
    </row>
    <row r="65" spans="1:30" x14ac:dyDescent="0.25">
      <c r="A65" s="4" t="s">
        <v>73</v>
      </c>
      <c r="B65" s="78">
        <v>161701067</v>
      </c>
      <c r="C65" s="40" t="s">
        <v>74</v>
      </c>
      <c r="D65" s="40" t="s">
        <v>26</v>
      </c>
      <c r="E65" s="26">
        <v>200000</v>
      </c>
      <c r="F65" s="29">
        <v>44399</v>
      </c>
      <c r="G65" s="6">
        <v>200000</v>
      </c>
      <c r="H65" s="126">
        <v>44467</v>
      </c>
      <c r="I65" s="127">
        <v>400000</v>
      </c>
      <c r="J65" s="126"/>
      <c r="K65" s="127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600000</v>
      </c>
    </row>
    <row r="66" spans="1:30" x14ac:dyDescent="0.25">
      <c r="A66" s="4" t="s">
        <v>75</v>
      </c>
      <c r="B66" s="78">
        <v>161701072</v>
      </c>
      <c r="C66" s="40" t="s">
        <v>76</v>
      </c>
      <c r="D66" s="40" t="s">
        <v>26</v>
      </c>
      <c r="E66" s="26">
        <v>200000</v>
      </c>
      <c r="F66" s="29">
        <v>44377</v>
      </c>
      <c r="G66" s="6">
        <v>200000</v>
      </c>
      <c r="H66" s="29">
        <v>44412</v>
      </c>
      <c r="I66" s="6">
        <v>200000</v>
      </c>
      <c r="J66" s="29">
        <v>44446</v>
      </c>
      <c r="K66" s="6">
        <v>200000</v>
      </c>
      <c r="L66" s="29">
        <v>44473</v>
      </c>
      <c r="M66" s="6">
        <v>200000</v>
      </c>
      <c r="N66" s="29"/>
      <c r="O66" s="6"/>
      <c r="P66" s="29">
        <v>44536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1000000</v>
      </c>
    </row>
    <row r="67" spans="1:30" x14ac:dyDescent="0.25">
      <c r="A67" s="4" t="s">
        <v>77</v>
      </c>
      <c r="B67" s="78">
        <v>161701077</v>
      </c>
      <c r="C67" s="40" t="s">
        <v>78</v>
      </c>
      <c r="D67" s="40" t="s">
        <v>31</v>
      </c>
      <c r="E67" s="26">
        <v>200000</v>
      </c>
      <c r="F67" s="126">
        <v>44373</v>
      </c>
      <c r="G67" s="127">
        <v>1200000</v>
      </c>
      <c r="H67" s="126"/>
      <c r="I67" s="127"/>
      <c r="J67" s="126"/>
      <c r="K67" s="127"/>
      <c r="L67" s="126"/>
      <c r="M67" s="127"/>
      <c r="N67" s="126"/>
      <c r="O67" s="127"/>
      <c r="P67" s="126"/>
      <c r="Q67" s="127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1200000</v>
      </c>
    </row>
    <row r="68" spans="1:30" x14ac:dyDescent="0.25">
      <c r="A68" s="4" t="s">
        <v>79</v>
      </c>
      <c r="B68" s="78">
        <v>161701079</v>
      </c>
      <c r="C68" s="40" t="s">
        <v>80</v>
      </c>
      <c r="D68" s="40" t="s">
        <v>31</v>
      </c>
      <c r="E68" s="26">
        <v>200000</v>
      </c>
      <c r="F68" s="29">
        <v>44375</v>
      </c>
      <c r="G68" s="6">
        <v>200000</v>
      </c>
      <c r="H68" s="29">
        <v>44410</v>
      </c>
      <c r="I68" s="6">
        <v>200000</v>
      </c>
      <c r="J68" s="29">
        <v>44456</v>
      </c>
      <c r="K68" s="6">
        <v>200000</v>
      </c>
      <c r="L68" s="29">
        <v>44480</v>
      </c>
      <c r="M68" s="6">
        <v>200000</v>
      </c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800000</v>
      </c>
    </row>
    <row r="69" spans="1:30" x14ac:dyDescent="0.25">
      <c r="A69" s="4" t="s">
        <v>81</v>
      </c>
      <c r="B69" s="78">
        <v>161701083</v>
      </c>
      <c r="C69" s="40" t="s">
        <v>82</v>
      </c>
      <c r="D69" s="40" t="s">
        <v>31</v>
      </c>
      <c r="E69" s="26">
        <v>200000</v>
      </c>
      <c r="F69" s="29">
        <v>44373</v>
      </c>
      <c r="G69" s="6">
        <v>200000</v>
      </c>
      <c r="H69" s="29">
        <v>44421</v>
      </c>
      <c r="I69" s="6">
        <v>200000</v>
      </c>
      <c r="J69" s="29">
        <v>44448</v>
      </c>
      <c r="K69" s="6">
        <v>200000</v>
      </c>
      <c r="L69" s="29">
        <v>44473</v>
      </c>
      <c r="M69" s="6">
        <v>200000</v>
      </c>
      <c r="N69" s="29">
        <v>44508</v>
      </c>
      <c r="O69" s="6">
        <v>200000</v>
      </c>
      <c r="P69" s="29">
        <v>44532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5200000</v>
      </c>
      <c r="H71" s="3"/>
      <c r="I71" s="27">
        <f>SUM(I42:I69)</f>
        <v>4600000</v>
      </c>
      <c r="J71" s="3"/>
      <c r="K71" s="27">
        <f>SUM(K42:K69)</f>
        <v>3800000</v>
      </c>
      <c r="L71" s="3"/>
      <c r="M71" s="27">
        <f>SUM(M42:M69)</f>
        <v>3000000</v>
      </c>
      <c r="N71" s="3"/>
      <c r="O71" s="27">
        <f>SUM(O42:O69)</f>
        <v>3800000</v>
      </c>
      <c r="P71" s="3"/>
      <c r="Q71" s="27">
        <f>SUM(Q42:Q69)</f>
        <v>1800000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22200000</v>
      </c>
    </row>
    <row r="72" spans="1:30" x14ac:dyDescent="0.25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 s="342"/>
      <c r="AD72" s="342"/>
    </row>
    <row r="73" spans="1:30" x14ac:dyDescent="0.25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 s="342"/>
      <c r="AD73" s="342"/>
    </row>
    <row r="74" spans="1:30" x14ac:dyDescent="0.25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</row>
    <row r="75" spans="1:30" ht="15" customHeight="1" x14ac:dyDescent="0.25">
      <c r="A75" s="340" t="s">
        <v>0</v>
      </c>
      <c r="B75" s="340"/>
      <c r="C75" s="340"/>
      <c r="D75" s="341" t="s">
        <v>1</v>
      </c>
      <c r="E75" s="340"/>
      <c r="F75" s="340" t="s">
        <v>86</v>
      </c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</row>
    <row r="76" spans="1:30" ht="15" customHeight="1" x14ac:dyDescent="0.25">
      <c r="A76" s="340"/>
      <c r="B76" s="340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40"/>
      <c r="AC76" s="340"/>
      <c r="AD76" s="340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9">
        <v>161701001</v>
      </c>
      <c r="C78" s="83" t="s">
        <v>25</v>
      </c>
      <c r="D78" s="40" t="s">
        <v>26</v>
      </c>
      <c r="E78" s="26"/>
      <c r="F78" s="29"/>
      <c r="G78" s="6"/>
      <c r="H78" s="126">
        <v>44441</v>
      </c>
      <c r="I78" s="127">
        <v>240000</v>
      </c>
      <c r="J78" s="126"/>
      <c r="K78" s="127"/>
      <c r="L78" s="29">
        <v>44474</v>
      </c>
      <c r="M78" s="6">
        <v>120000</v>
      </c>
      <c r="N78" s="29">
        <v>44503</v>
      </c>
      <c r="O78" s="6">
        <v>120000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480000</v>
      </c>
    </row>
    <row r="79" spans="1:30" x14ac:dyDescent="0.25">
      <c r="A79" s="4" t="s">
        <v>27</v>
      </c>
      <c r="B79" s="78">
        <v>161701004</v>
      </c>
      <c r="C79" s="40" t="s">
        <v>28</v>
      </c>
      <c r="D79" s="40" t="s">
        <v>26</v>
      </c>
      <c r="E79" s="26"/>
      <c r="F79" s="29"/>
      <c r="G79" s="6"/>
      <c r="H79" s="126">
        <v>44452</v>
      </c>
      <c r="I79" s="127">
        <v>100000</v>
      </c>
      <c r="J79" s="126"/>
      <c r="K79" s="127"/>
      <c r="L79" s="29">
        <v>44476</v>
      </c>
      <c r="M79" s="6">
        <v>50000</v>
      </c>
      <c r="N79" s="29">
        <v>44509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78">
        <v>161701007</v>
      </c>
      <c r="C80" s="40" t="s">
        <v>30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64">
        <v>171802103</v>
      </c>
      <c r="C81" s="40" t="s">
        <v>33</v>
      </c>
      <c r="D81" s="40" t="s">
        <v>26</v>
      </c>
      <c r="E81" s="26"/>
      <c r="F81" s="29"/>
      <c r="G81" s="6"/>
      <c r="H81" s="126">
        <v>44461</v>
      </c>
      <c r="I81" s="127">
        <v>100000</v>
      </c>
      <c r="J81" s="126"/>
      <c r="K81" s="127"/>
      <c r="L81" s="29"/>
      <c r="M81" s="6"/>
      <c r="N81" s="29">
        <v>44515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150000</v>
      </c>
    </row>
    <row r="82" spans="1:30" x14ac:dyDescent="0.25">
      <c r="A82" s="4" t="s">
        <v>34</v>
      </c>
      <c r="B82" s="64">
        <v>181903123</v>
      </c>
      <c r="C82" s="63" t="s">
        <v>35</v>
      </c>
      <c r="D82" s="40" t="s">
        <v>26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78">
        <v>161701014</v>
      </c>
      <c r="C83" s="40" t="s">
        <v>37</v>
      </c>
      <c r="D83" s="40" t="s">
        <v>26</v>
      </c>
      <c r="E83" s="26"/>
      <c r="F83" s="29"/>
      <c r="G83" s="6"/>
      <c r="H83" s="126">
        <v>44440</v>
      </c>
      <c r="I83" s="127">
        <v>110000</v>
      </c>
      <c r="J83" s="126"/>
      <c r="K83" s="127"/>
      <c r="L83" s="29">
        <v>44498</v>
      </c>
      <c r="M83" s="6">
        <v>220000</v>
      </c>
      <c r="N83" s="29">
        <v>44503</v>
      </c>
      <c r="O83" s="6">
        <v>220000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550000</v>
      </c>
    </row>
    <row r="84" spans="1:30" x14ac:dyDescent="0.25">
      <c r="A84" s="4" t="s">
        <v>38</v>
      </c>
      <c r="B84" s="64">
        <v>192004118</v>
      </c>
      <c r="C84" s="81" t="s">
        <v>39</v>
      </c>
      <c r="D84" s="40" t="s">
        <v>26</v>
      </c>
      <c r="E84" s="26"/>
      <c r="F84" s="29"/>
      <c r="G84" s="6"/>
      <c r="H84" s="126">
        <v>44441</v>
      </c>
      <c r="I84" s="127">
        <v>100000</v>
      </c>
      <c r="J84" s="126"/>
      <c r="K84" s="127"/>
      <c r="L84" s="29">
        <v>44473</v>
      </c>
      <c r="M84" s="6">
        <v>50000</v>
      </c>
      <c r="N84" s="29">
        <v>44504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78">
        <v>161701017</v>
      </c>
      <c r="C85" s="40" t="s">
        <v>41</v>
      </c>
      <c r="D85" s="40" t="s">
        <v>26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78">
        <v>161701020</v>
      </c>
      <c r="C86" s="40" t="s">
        <v>43</v>
      </c>
      <c r="D86" s="40" t="s">
        <v>26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78">
        <v>161701023</v>
      </c>
      <c r="C87" s="40" t="s">
        <v>45</v>
      </c>
      <c r="D87" s="40" t="s">
        <v>26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78">
        <v>161701025</v>
      </c>
      <c r="C88" s="40" t="s">
        <v>47</v>
      </c>
      <c r="D88" s="40" t="s">
        <v>26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78">
        <v>161701030</v>
      </c>
      <c r="C89" s="40" t="s">
        <v>49</v>
      </c>
      <c r="D89" s="40" t="s">
        <v>26</v>
      </c>
      <c r="E89" s="26"/>
      <c r="F89" s="29"/>
      <c r="G89" s="6"/>
      <c r="H89" s="126">
        <v>44447</v>
      </c>
      <c r="I89" s="127">
        <v>300000</v>
      </c>
      <c r="J89" s="126"/>
      <c r="K89" s="127"/>
      <c r="L89" s="29">
        <v>44496</v>
      </c>
      <c r="M89" s="6">
        <v>150000</v>
      </c>
      <c r="N89" s="29">
        <v>44533</v>
      </c>
      <c r="O89" s="6">
        <v>150000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600000</v>
      </c>
    </row>
    <row r="90" spans="1:30" x14ac:dyDescent="0.25">
      <c r="A90" s="4" t="s">
        <v>50</v>
      </c>
      <c r="B90" s="78">
        <v>161701036</v>
      </c>
      <c r="C90" s="80" t="s">
        <v>51</v>
      </c>
      <c r="D90" s="40" t="s">
        <v>31</v>
      </c>
      <c r="E90" s="26"/>
      <c r="F90" s="29"/>
      <c r="G90" s="6"/>
      <c r="H90" s="29"/>
      <c r="I90" s="6"/>
      <c r="J90" s="29"/>
      <c r="K90" s="6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78">
        <v>161701042</v>
      </c>
      <c r="C91" s="80" t="s">
        <v>53</v>
      </c>
      <c r="D91" s="40" t="s">
        <v>31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78">
        <v>161701043</v>
      </c>
      <c r="C92" s="40" t="s">
        <v>55</v>
      </c>
      <c r="D92" s="40" t="s">
        <v>26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78">
        <v>161701044</v>
      </c>
      <c r="C93" s="40" t="s">
        <v>57</v>
      </c>
      <c r="D93" s="40" t="s">
        <v>26</v>
      </c>
      <c r="E93" s="26"/>
      <c r="F93" s="29"/>
      <c r="G93" s="6"/>
      <c r="H93" s="126">
        <v>44474</v>
      </c>
      <c r="I93" s="127">
        <v>150000</v>
      </c>
      <c r="J93" s="126"/>
      <c r="K93" s="127"/>
      <c r="L93" s="126"/>
      <c r="M93" s="127"/>
      <c r="N93" s="29">
        <v>44503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84">
        <v>202105116</v>
      </c>
      <c r="C94" s="85" t="s">
        <v>59</v>
      </c>
      <c r="D94" s="23" t="s">
        <v>31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78">
        <v>161701049</v>
      </c>
      <c r="C95" s="80" t="s">
        <v>61</v>
      </c>
      <c r="D95" s="66" t="s">
        <v>31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78">
        <v>161701048</v>
      </c>
      <c r="C96" s="40" t="s">
        <v>63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78">
        <v>161701054</v>
      </c>
      <c r="C97" s="40" t="s">
        <v>65</v>
      </c>
      <c r="D97" s="40" t="s">
        <v>26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78">
        <v>161701058</v>
      </c>
      <c r="C98" s="40" t="s">
        <v>67</v>
      </c>
      <c r="D98" s="40" t="s">
        <v>31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5">
        <v>171802085</v>
      </c>
      <c r="C99" s="40" t="s">
        <v>69</v>
      </c>
      <c r="D99" s="40" t="s">
        <v>70</v>
      </c>
      <c r="E99" s="26"/>
      <c r="F99" s="29"/>
      <c r="G99" s="6"/>
      <c r="H99" s="29"/>
      <c r="I99" s="6"/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0</v>
      </c>
    </row>
    <row r="100" spans="1:30" x14ac:dyDescent="0.25">
      <c r="A100" s="4" t="s">
        <v>71</v>
      </c>
      <c r="B100" s="78">
        <v>161701066</v>
      </c>
      <c r="C100" s="40" t="s">
        <v>72</v>
      </c>
      <c r="D100" s="40" t="s">
        <v>31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78">
        <v>161701067</v>
      </c>
      <c r="C101" s="40" t="s">
        <v>74</v>
      </c>
      <c r="D101" s="40" t="s">
        <v>26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78">
        <v>161701072</v>
      </c>
      <c r="C102" s="40" t="s">
        <v>76</v>
      </c>
      <c r="D102" s="40" t="s">
        <v>26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78">
        <v>161701077</v>
      </c>
      <c r="C103" s="40" t="s">
        <v>78</v>
      </c>
      <c r="D103" s="40" t="s">
        <v>31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78">
        <v>161701079</v>
      </c>
      <c r="C104" s="40" t="s">
        <v>80</v>
      </c>
      <c r="D104" s="40" t="s">
        <v>31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78">
        <v>161701083</v>
      </c>
      <c r="C105" s="40" t="s">
        <v>82</v>
      </c>
      <c r="D105" s="40" t="s">
        <v>31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1100000</v>
      </c>
      <c r="J107" s="3"/>
      <c r="K107" s="27">
        <f>SUM(K78:K105)</f>
        <v>0</v>
      </c>
      <c r="L107" s="3"/>
      <c r="M107" s="27">
        <f>SUM(M78:M105)</f>
        <v>590000</v>
      </c>
      <c r="N107" s="3"/>
      <c r="O107" s="27">
        <f>SUM(O78:O105)</f>
        <v>690000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2380000</v>
      </c>
    </row>
    <row r="108" spans="1:30" x14ac:dyDescent="0.25">
      <c r="A108" s="342"/>
      <c r="B108" s="342"/>
      <c r="C108" s="342"/>
      <c r="D108" s="342"/>
      <c r="E108" s="342"/>
      <c r="F108" s="342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</row>
    <row r="109" spans="1:30" x14ac:dyDescent="0.25">
      <c r="A109" s="342"/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</row>
    <row r="110" spans="1:30" x14ac:dyDescent="0.25">
      <c r="A110" s="342"/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342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</row>
    <row r="111" spans="1:30" ht="15" customHeight="1" x14ac:dyDescent="0.25">
      <c r="A111" s="340" t="s">
        <v>0</v>
      </c>
      <c r="B111" s="340"/>
      <c r="C111" s="340"/>
      <c r="D111" s="341" t="s">
        <v>1</v>
      </c>
      <c r="E111" s="340"/>
      <c r="F111" s="340" t="s">
        <v>87</v>
      </c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</row>
    <row r="112" spans="1:30" ht="15" customHeight="1" x14ac:dyDescent="0.25">
      <c r="A112" s="340"/>
      <c r="B112" s="340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9">
        <v>161701001</v>
      </c>
      <c r="C114" s="83" t="s">
        <v>25</v>
      </c>
      <c r="D114" s="40" t="s">
        <v>26</v>
      </c>
      <c r="E114" s="26">
        <v>100000</v>
      </c>
      <c r="F114" s="29">
        <v>44384</v>
      </c>
      <c r="G114" s="6">
        <v>100000</v>
      </c>
      <c r="H114" s="29">
        <v>44412</v>
      </c>
      <c r="I114" s="6">
        <v>100000</v>
      </c>
      <c r="J114" s="29">
        <v>44441</v>
      </c>
      <c r="K114" s="6">
        <v>100000</v>
      </c>
      <c r="L114" s="29">
        <v>44474</v>
      </c>
      <c r="M114" s="6">
        <v>100000</v>
      </c>
      <c r="N114" s="29"/>
      <c r="O114" s="6"/>
      <c r="P114" s="29">
        <v>44531</v>
      </c>
      <c r="Q114" s="6">
        <v>100000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500000</v>
      </c>
    </row>
    <row r="115" spans="1:30" x14ac:dyDescent="0.25">
      <c r="A115" s="4" t="s">
        <v>27</v>
      </c>
      <c r="B115" s="78">
        <v>161701004</v>
      </c>
      <c r="C115" s="40" t="s">
        <v>28</v>
      </c>
      <c r="D115" s="40" t="s">
        <v>26</v>
      </c>
      <c r="E115" s="26">
        <v>50000</v>
      </c>
      <c r="F115" s="29">
        <v>44382</v>
      </c>
      <c r="G115" s="6">
        <v>50000</v>
      </c>
      <c r="H115" s="29">
        <v>44413</v>
      </c>
      <c r="I115" s="6">
        <v>50000</v>
      </c>
      <c r="J115" s="29">
        <v>44452</v>
      </c>
      <c r="K115" s="6">
        <v>50000</v>
      </c>
      <c r="L115" s="29">
        <v>44476</v>
      </c>
      <c r="M115" s="6">
        <v>50000</v>
      </c>
      <c r="N115" s="29">
        <v>44509</v>
      </c>
      <c r="O115" s="6">
        <v>50000</v>
      </c>
      <c r="P115" s="29">
        <v>44540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78">
        <v>161701007</v>
      </c>
      <c r="C116" s="40" t="s">
        <v>30</v>
      </c>
      <c r="D116" s="40" t="s">
        <v>31</v>
      </c>
      <c r="E116" s="26">
        <v>25000</v>
      </c>
      <c r="F116" s="29">
        <v>44379</v>
      </c>
      <c r="G116" s="6">
        <v>25000</v>
      </c>
      <c r="H116" s="29">
        <v>44412</v>
      </c>
      <c r="I116" s="6">
        <v>25000</v>
      </c>
      <c r="J116" s="29">
        <v>44448</v>
      </c>
      <c r="K116" s="6">
        <v>25000</v>
      </c>
      <c r="L116" s="29">
        <v>44473</v>
      </c>
      <c r="M116" s="6">
        <v>25000</v>
      </c>
      <c r="N116" s="29">
        <v>44504</v>
      </c>
      <c r="O116" s="6">
        <v>25000</v>
      </c>
      <c r="P116" s="29">
        <v>44533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150000</v>
      </c>
    </row>
    <row r="117" spans="1:30" x14ac:dyDescent="0.25">
      <c r="A117" s="157" t="s">
        <v>32</v>
      </c>
      <c r="B117" s="171">
        <v>171802103</v>
      </c>
      <c r="C117" s="160" t="s">
        <v>33</v>
      </c>
      <c r="D117" s="160" t="s">
        <v>26</v>
      </c>
      <c r="E117" s="26">
        <v>100000</v>
      </c>
      <c r="F117" s="29">
        <v>44383</v>
      </c>
      <c r="G117" s="6">
        <v>100000</v>
      </c>
      <c r="H117" s="29">
        <v>44410</v>
      </c>
      <c r="I117" s="6">
        <v>100000</v>
      </c>
      <c r="J117" s="29">
        <v>44461</v>
      </c>
      <c r="K117" s="6">
        <v>100000</v>
      </c>
      <c r="L117" s="29"/>
      <c r="M117" s="6"/>
      <c r="N117" s="29">
        <v>44515</v>
      </c>
      <c r="O117" s="6">
        <v>100000</v>
      </c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400000</v>
      </c>
    </row>
    <row r="118" spans="1:30" x14ac:dyDescent="0.25">
      <c r="A118" s="157" t="s">
        <v>34</v>
      </c>
      <c r="B118" s="171">
        <v>181903123</v>
      </c>
      <c r="C118" s="159" t="s">
        <v>35</v>
      </c>
      <c r="D118" s="160" t="s">
        <v>26</v>
      </c>
      <c r="E118" s="26">
        <v>50000</v>
      </c>
      <c r="F118" s="29"/>
      <c r="G118" s="6"/>
      <c r="H118" s="126">
        <v>44473</v>
      </c>
      <c r="I118" s="127">
        <v>150000</v>
      </c>
      <c r="J118" s="126"/>
      <c r="K118" s="127"/>
      <c r="L118" s="126"/>
      <c r="M118" s="127"/>
      <c r="N118" s="29">
        <v>44503</v>
      </c>
      <c r="O118" s="6">
        <v>50000</v>
      </c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200000</v>
      </c>
    </row>
    <row r="119" spans="1:30" x14ac:dyDescent="0.25">
      <c r="A119" s="4" t="s">
        <v>36</v>
      </c>
      <c r="B119" s="78">
        <v>161701014</v>
      </c>
      <c r="C119" s="40" t="s">
        <v>37</v>
      </c>
      <c r="D119" s="40" t="s">
        <v>26</v>
      </c>
      <c r="E119" s="26">
        <v>50000</v>
      </c>
      <c r="F119" s="29"/>
      <c r="G119" s="6"/>
      <c r="H119" s="29">
        <v>44410</v>
      </c>
      <c r="I119" s="6">
        <v>50000</v>
      </c>
      <c r="J119" s="29">
        <v>44440</v>
      </c>
      <c r="K119" s="6">
        <v>50000</v>
      </c>
      <c r="L119" s="29">
        <v>44498</v>
      </c>
      <c r="M119" s="6">
        <v>50000</v>
      </c>
      <c r="N119" s="29">
        <v>44503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200000</v>
      </c>
    </row>
    <row r="120" spans="1:30" x14ac:dyDescent="0.25">
      <c r="A120" s="4" t="s">
        <v>38</v>
      </c>
      <c r="B120" s="64">
        <v>192004118</v>
      </c>
      <c r="C120" s="81" t="s">
        <v>39</v>
      </c>
      <c r="D120" s="40" t="s">
        <v>26</v>
      </c>
      <c r="E120" s="26">
        <v>25000</v>
      </c>
      <c r="F120" s="29">
        <v>44390</v>
      </c>
      <c r="G120" s="6">
        <v>25000</v>
      </c>
      <c r="H120" s="29">
        <v>44411</v>
      </c>
      <c r="I120" s="6">
        <v>25000</v>
      </c>
      <c r="J120" s="29">
        <v>44441</v>
      </c>
      <c r="K120" s="6">
        <v>25000</v>
      </c>
      <c r="L120" s="29">
        <v>44473</v>
      </c>
      <c r="M120" s="6">
        <v>25000</v>
      </c>
      <c r="N120" s="29">
        <v>44504</v>
      </c>
      <c r="O120" s="6">
        <v>25000</v>
      </c>
      <c r="P120" s="29">
        <v>44536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150000</v>
      </c>
    </row>
    <row r="121" spans="1:30" x14ac:dyDescent="0.25">
      <c r="A121" s="4" t="s">
        <v>40</v>
      </c>
      <c r="B121" s="78">
        <v>161701017</v>
      </c>
      <c r="C121" s="40" t="s">
        <v>41</v>
      </c>
      <c r="D121" s="40" t="s">
        <v>26</v>
      </c>
      <c r="E121" s="26"/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78">
        <v>161701020</v>
      </c>
      <c r="C122" s="40" t="s">
        <v>43</v>
      </c>
      <c r="D122" s="40" t="s">
        <v>26</v>
      </c>
      <c r="E122" s="26">
        <v>50000</v>
      </c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0</v>
      </c>
    </row>
    <row r="123" spans="1:30" x14ac:dyDescent="0.25">
      <c r="A123" s="4" t="s">
        <v>44</v>
      </c>
      <c r="B123" s="78">
        <v>161701023</v>
      </c>
      <c r="C123" s="40" t="s">
        <v>45</v>
      </c>
      <c r="D123" s="40" t="s">
        <v>26</v>
      </c>
      <c r="E123" s="26">
        <v>50000</v>
      </c>
      <c r="F123" s="29"/>
      <c r="G123" s="6"/>
      <c r="H123" s="29">
        <v>44413</v>
      </c>
      <c r="I123" s="6">
        <v>50000</v>
      </c>
      <c r="J123" s="29">
        <v>44447</v>
      </c>
      <c r="K123" s="6">
        <v>50000</v>
      </c>
      <c r="L123" s="29">
        <v>44473</v>
      </c>
      <c r="M123" s="6">
        <v>50000</v>
      </c>
      <c r="N123" s="29">
        <v>44515</v>
      </c>
      <c r="O123" s="6">
        <v>50000</v>
      </c>
      <c r="P123" s="29">
        <v>44533</v>
      </c>
      <c r="Q123" s="6">
        <v>50000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250000</v>
      </c>
    </row>
    <row r="124" spans="1:30" x14ac:dyDescent="0.25">
      <c r="A124" s="4" t="s">
        <v>46</v>
      </c>
      <c r="B124" s="78">
        <v>161701025</v>
      </c>
      <c r="C124" s="40" t="s">
        <v>47</v>
      </c>
      <c r="D124" s="40" t="s">
        <v>26</v>
      </c>
      <c r="E124" s="26">
        <v>25000</v>
      </c>
      <c r="F124" s="29"/>
      <c r="G124" s="6"/>
      <c r="H124" s="29">
        <v>44497</v>
      </c>
      <c r="I124" s="6">
        <v>25000</v>
      </c>
      <c r="J124" s="29">
        <v>44497</v>
      </c>
      <c r="K124" s="6">
        <v>25000</v>
      </c>
      <c r="L124" s="29">
        <v>44497</v>
      </c>
      <c r="M124" s="6">
        <v>25000</v>
      </c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75000</v>
      </c>
    </row>
    <row r="125" spans="1:30" x14ac:dyDescent="0.25">
      <c r="A125" s="4" t="s">
        <v>48</v>
      </c>
      <c r="B125" s="78">
        <v>161701030</v>
      </c>
      <c r="C125" s="40" t="s">
        <v>49</v>
      </c>
      <c r="D125" s="40" t="s">
        <v>26</v>
      </c>
      <c r="E125" s="26">
        <v>50000</v>
      </c>
      <c r="F125" s="29">
        <v>44411</v>
      </c>
      <c r="G125" s="6">
        <v>50000</v>
      </c>
      <c r="H125" s="29"/>
      <c r="I125" s="6"/>
      <c r="J125" s="29">
        <v>44447</v>
      </c>
      <c r="K125" s="6">
        <v>50000</v>
      </c>
      <c r="L125" s="29">
        <v>44496</v>
      </c>
      <c r="M125" s="6">
        <v>50000</v>
      </c>
      <c r="N125" s="29">
        <v>44533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175000</v>
      </c>
    </row>
    <row r="126" spans="1:30" x14ac:dyDescent="0.25">
      <c r="A126" s="4" t="s">
        <v>50</v>
      </c>
      <c r="B126" s="78">
        <v>161701036</v>
      </c>
      <c r="C126" s="80" t="s">
        <v>51</v>
      </c>
      <c r="D126" s="40" t="s">
        <v>31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78">
        <v>161701042</v>
      </c>
      <c r="C127" s="80" t="s">
        <v>53</v>
      </c>
      <c r="D127" s="40" t="s">
        <v>31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78">
        <v>161701043</v>
      </c>
      <c r="C128" s="40" t="s">
        <v>55</v>
      </c>
      <c r="D128" s="40" t="s">
        <v>26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157" t="s">
        <v>56</v>
      </c>
      <c r="B129" s="171">
        <v>161701044</v>
      </c>
      <c r="C129" s="160" t="s">
        <v>57</v>
      </c>
      <c r="D129" s="160" t="s">
        <v>26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84">
        <v>202105116</v>
      </c>
      <c r="C130" s="85" t="s">
        <v>59</v>
      </c>
      <c r="D130" s="23" t="s">
        <v>31</v>
      </c>
      <c r="E130" s="181">
        <v>50000</v>
      </c>
      <c r="F130" s="29">
        <v>44389</v>
      </c>
      <c r="G130" s="6">
        <v>50000</v>
      </c>
      <c r="H130" s="29">
        <v>44420</v>
      </c>
      <c r="I130" s="6">
        <v>50000</v>
      </c>
      <c r="J130" s="29">
        <v>44439</v>
      </c>
      <c r="K130" s="6">
        <v>50000</v>
      </c>
      <c r="L130" s="29">
        <v>44480</v>
      </c>
      <c r="M130" s="6">
        <v>50000</v>
      </c>
      <c r="N130" s="29">
        <v>44505</v>
      </c>
      <c r="O130" s="6">
        <v>50000</v>
      </c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250000</v>
      </c>
    </row>
    <row r="131" spans="1:30" x14ac:dyDescent="0.25">
      <c r="A131" s="4" t="s">
        <v>60</v>
      </c>
      <c r="B131" s="78">
        <v>161701049</v>
      </c>
      <c r="C131" s="80" t="s">
        <v>61</v>
      </c>
      <c r="D131" s="180" t="s">
        <v>31</v>
      </c>
      <c r="E131" s="179"/>
      <c r="F131" s="175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78">
        <v>161701048</v>
      </c>
      <c r="C132" s="40" t="s">
        <v>63</v>
      </c>
      <c r="D132" s="40" t="s">
        <v>26</v>
      </c>
      <c r="E132" s="26">
        <v>50000</v>
      </c>
      <c r="F132" s="29"/>
      <c r="G132" s="6"/>
      <c r="H132" s="29">
        <v>44410</v>
      </c>
      <c r="I132" s="6">
        <v>50000</v>
      </c>
      <c r="J132" s="29">
        <v>44440</v>
      </c>
      <c r="K132" s="6">
        <v>50000</v>
      </c>
      <c r="L132" s="29">
        <v>44473</v>
      </c>
      <c r="M132" s="6">
        <v>50000</v>
      </c>
      <c r="N132" s="29">
        <v>44503</v>
      </c>
      <c r="O132" s="6">
        <v>50000</v>
      </c>
      <c r="P132" s="29">
        <v>44532</v>
      </c>
      <c r="Q132" s="6">
        <v>50000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250000</v>
      </c>
    </row>
    <row r="133" spans="1:30" x14ac:dyDescent="0.25">
      <c r="A133" s="4" t="s">
        <v>64</v>
      </c>
      <c r="B133" s="78">
        <v>161701054</v>
      </c>
      <c r="C133" s="40" t="s">
        <v>65</v>
      </c>
      <c r="D133" s="40" t="s">
        <v>26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78">
        <v>161701058</v>
      </c>
      <c r="C134" s="40" t="s">
        <v>67</v>
      </c>
      <c r="D134" s="40" t="s">
        <v>31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65">
        <v>171802085</v>
      </c>
      <c r="C135" s="40" t="s">
        <v>69</v>
      </c>
      <c r="D135" s="40" t="s">
        <v>70</v>
      </c>
      <c r="E135" s="26"/>
      <c r="F135" s="29"/>
      <c r="G135" s="6"/>
      <c r="H135" s="29"/>
      <c r="I135" s="6"/>
      <c r="J135" s="29"/>
      <c r="K135" s="6"/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0</v>
      </c>
    </row>
    <row r="136" spans="1:30" x14ac:dyDescent="0.25">
      <c r="A136" s="4" t="s">
        <v>71</v>
      </c>
      <c r="B136" s="78">
        <v>161701066</v>
      </c>
      <c r="C136" s="40" t="s">
        <v>72</v>
      </c>
      <c r="D136" s="40" t="s">
        <v>31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78">
        <v>161701067</v>
      </c>
      <c r="C137" s="40" t="s">
        <v>74</v>
      </c>
      <c r="D137" s="40" t="s">
        <v>26</v>
      </c>
      <c r="E137" s="26">
        <v>25000</v>
      </c>
      <c r="F137" s="29">
        <v>44399</v>
      </c>
      <c r="G137" s="6">
        <v>25000</v>
      </c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25000</v>
      </c>
    </row>
    <row r="138" spans="1:30" x14ac:dyDescent="0.25">
      <c r="A138" s="4" t="s">
        <v>75</v>
      </c>
      <c r="B138" s="78">
        <v>161701072</v>
      </c>
      <c r="C138" s="40" t="s">
        <v>76</v>
      </c>
      <c r="D138" s="40" t="s">
        <v>26</v>
      </c>
      <c r="E138" s="26">
        <v>50000</v>
      </c>
      <c r="F138" s="29"/>
      <c r="G138" s="6"/>
      <c r="H138" s="29">
        <v>44412</v>
      </c>
      <c r="I138" s="6">
        <v>50000</v>
      </c>
      <c r="J138" s="29">
        <v>44446</v>
      </c>
      <c r="K138" s="6">
        <v>50000</v>
      </c>
      <c r="L138" s="29">
        <v>44473</v>
      </c>
      <c r="M138" s="6">
        <v>50000</v>
      </c>
      <c r="N138" s="29"/>
      <c r="O138" s="6"/>
      <c r="P138" s="29">
        <v>44536</v>
      </c>
      <c r="Q138" s="6">
        <v>50000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200000</v>
      </c>
    </row>
    <row r="139" spans="1:30" x14ac:dyDescent="0.25">
      <c r="A139" s="4" t="s">
        <v>77</v>
      </c>
      <c r="B139" s="78">
        <v>161701077</v>
      </c>
      <c r="C139" s="40" t="s">
        <v>78</v>
      </c>
      <c r="D139" s="40" t="s">
        <v>31</v>
      </c>
      <c r="E139" s="26">
        <v>50000</v>
      </c>
      <c r="F139" s="126">
        <v>44373</v>
      </c>
      <c r="G139" s="127">
        <v>300000</v>
      </c>
      <c r="H139" s="126"/>
      <c r="I139" s="127"/>
      <c r="J139" s="126"/>
      <c r="K139" s="127"/>
      <c r="L139" s="126"/>
      <c r="M139" s="127"/>
      <c r="N139" s="126"/>
      <c r="O139" s="127"/>
      <c r="P139" s="126"/>
      <c r="Q139" s="127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300000</v>
      </c>
    </row>
    <row r="140" spans="1:30" x14ac:dyDescent="0.25">
      <c r="A140" s="4" t="s">
        <v>79</v>
      </c>
      <c r="B140" s="78">
        <v>161701079</v>
      </c>
      <c r="C140" s="40" t="s">
        <v>80</v>
      </c>
      <c r="D140" s="40" t="s">
        <v>31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78">
        <v>161701083</v>
      </c>
      <c r="C141" s="40" t="s">
        <v>82</v>
      </c>
      <c r="D141" s="40" t="s">
        <v>31</v>
      </c>
      <c r="E141" s="26">
        <v>50000</v>
      </c>
      <c r="F141" s="29">
        <v>44373</v>
      </c>
      <c r="G141" s="6">
        <v>50000</v>
      </c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775000</v>
      </c>
      <c r="H143" s="3"/>
      <c r="I143" s="27">
        <f>SUM(I114:I141)</f>
        <v>725000</v>
      </c>
      <c r="J143" s="3"/>
      <c r="K143" s="27">
        <f>SUM(K114:K141)</f>
        <v>625000</v>
      </c>
      <c r="L143" s="3"/>
      <c r="M143" s="27">
        <f>SUM(M114:M141)</f>
        <v>525000</v>
      </c>
      <c r="N143" s="3"/>
      <c r="O143" s="27">
        <f>SUM(O114:O141)</f>
        <v>475000</v>
      </c>
      <c r="P143" s="3"/>
      <c r="Q143" s="27">
        <f>SUM(Q114:Q141)</f>
        <v>350000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3475000</v>
      </c>
    </row>
    <row r="144" spans="1:30" x14ac:dyDescent="0.25">
      <c r="A144" s="342"/>
      <c r="B144" s="342"/>
      <c r="C144" s="342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2"/>
      <c r="T144" s="342"/>
      <c r="U144" s="342"/>
      <c r="V144" s="342"/>
      <c r="W144" s="342"/>
      <c r="X144" s="342"/>
      <c r="Y144" s="342"/>
      <c r="Z144" s="342"/>
      <c r="AA144" s="342"/>
      <c r="AB144" s="342"/>
      <c r="AC144" s="342"/>
      <c r="AD144" s="342"/>
    </row>
    <row r="145" spans="1:30" x14ac:dyDescent="0.25">
      <c r="A145" s="342"/>
      <c r="B145" s="342"/>
      <c r="C145" s="342"/>
      <c r="D145" s="342"/>
      <c r="E145" s="342"/>
      <c r="F145" s="342"/>
      <c r="G145" s="342"/>
      <c r="H145" s="342"/>
      <c r="I145" s="342"/>
      <c r="J145" s="342"/>
      <c r="K145" s="342"/>
      <c r="L145" s="342"/>
      <c r="M145" s="342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  <c r="AB145" s="342"/>
      <c r="AC145" s="342"/>
      <c r="AD145" s="342"/>
    </row>
    <row r="146" spans="1:30" x14ac:dyDescent="0.25">
      <c r="A146" s="342"/>
      <c r="B146" s="342"/>
      <c r="C146" s="342"/>
      <c r="D146" s="342"/>
      <c r="E146" s="342"/>
      <c r="F146" s="342"/>
      <c r="G146" s="342"/>
      <c r="H146" s="342"/>
      <c r="I146" s="342"/>
      <c r="J146" s="342"/>
      <c r="K146" s="342"/>
      <c r="L146" s="342"/>
      <c r="M146" s="342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  <c r="AB146" s="342"/>
      <c r="AC146" s="342"/>
      <c r="AD146" s="342"/>
    </row>
    <row r="147" spans="1:30" ht="15" customHeight="1" x14ac:dyDescent="0.25">
      <c r="A147" s="340" t="s">
        <v>0</v>
      </c>
      <c r="B147" s="340"/>
      <c r="C147" s="340"/>
      <c r="D147" s="341" t="s">
        <v>1</v>
      </c>
      <c r="E147" s="340"/>
      <c r="F147" s="340" t="s">
        <v>88</v>
      </c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</row>
    <row r="148" spans="1:30" ht="15" customHeight="1" x14ac:dyDescent="0.25">
      <c r="A148" s="340"/>
      <c r="B148" s="340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9">
        <v>161701001</v>
      </c>
      <c r="C150" s="83" t="s">
        <v>25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78">
        <v>161701004</v>
      </c>
      <c r="C151" s="40" t="s">
        <v>28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8">
        <v>161701007</v>
      </c>
      <c r="C152" s="40" t="s">
        <v>30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186">
        <v>171802103</v>
      </c>
      <c r="C153" s="187" t="s">
        <v>33</v>
      </c>
      <c r="D153" s="187" t="s">
        <v>26</v>
      </c>
      <c r="E153" s="26"/>
      <c r="F153" s="29">
        <v>44383</v>
      </c>
      <c r="G153" s="6">
        <v>100000</v>
      </c>
      <c r="H153" s="29">
        <v>44410</v>
      </c>
      <c r="I153" s="6">
        <v>100000</v>
      </c>
      <c r="J153" s="29">
        <v>44461</v>
      </c>
      <c r="K153" s="6">
        <v>125000</v>
      </c>
      <c r="L153" s="29"/>
      <c r="M153" s="6"/>
      <c r="N153" s="29">
        <v>44515</v>
      </c>
      <c r="O153" s="6">
        <v>125000</v>
      </c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450000</v>
      </c>
    </row>
    <row r="154" spans="1:30" x14ac:dyDescent="0.25">
      <c r="A154" s="185" t="s">
        <v>34</v>
      </c>
      <c r="B154" s="186">
        <v>181903123</v>
      </c>
      <c r="C154" s="188" t="s">
        <v>35</v>
      </c>
      <c r="D154" s="187" t="s">
        <v>26</v>
      </c>
      <c r="E154" s="26"/>
      <c r="F154" s="29"/>
      <c r="G154" s="6"/>
      <c r="H154" s="126">
        <v>44473</v>
      </c>
      <c r="I154" s="127">
        <v>375000</v>
      </c>
      <c r="J154" s="126"/>
      <c r="K154" s="127"/>
      <c r="L154" s="126"/>
      <c r="M154" s="127"/>
      <c r="N154" s="29">
        <v>44503</v>
      </c>
      <c r="O154" s="6">
        <v>125000</v>
      </c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500000</v>
      </c>
    </row>
    <row r="155" spans="1:30" x14ac:dyDescent="0.25">
      <c r="A155" s="4" t="s">
        <v>36</v>
      </c>
      <c r="B155" s="78">
        <v>161701014</v>
      </c>
      <c r="C155" s="40" t="s">
        <v>37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192004118</v>
      </c>
      <c r="C156" s="81" t="s">
        <v>39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78">
        <v>161701017</v>
      </c>
      <c r="C157" s="40" t="s">
        <v>41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8">
        <v>161701020</v>
      </c>
      <c r="C158" s="40" t="s">
        <v>43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78">
        <v>161701023</v>
      </c>
      <c r="C159" s="40" t="s">
        <v>45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78">
        <v>161701025</v>
      </c>
      <c r="C160" s="40" t="s">
        <v>47</v>
      </c>
      <c r="D160" s="40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161701030</v>
      </c>
      <c r="C161" s="40" t="s">
        <v>49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8">
        <v>161701036</v>
      </c>
      <c r="C162" s="80" t="s">
        <v>51</v>
      </c>
      <c r="D162" s="40" t="s">
        <v>31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78">
        <v>161701042</v>
      </c>
      <c r="C163" s="80" t="s">
        <v>53</v>
      </c>
      <c r="D163" s="40" t="s">
        <v>31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78">
        <v>161701043</v>
      </c>
      <c r="C164" s="40" t="s">
        <v>55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185" t="s">
        <v>56</v>
      </c>
      <c r="B165" s="186">
        <v>161701044</v>
      </c>
      <c r="C165" s="187" t="s">
        <v>57</v>
      </c>
      <c r="D165" s="187" t="s">
        <v>26</v>
      </c>
      <c r="E165" s="26"/>
      <c r="F165" s="29"/>
      <c r="G165" s="6"/>
      <c r="H165" s="126">
        <v>44441</v>
      </c>
      <c r="I165" s="127">
        <v>250000</v>
      </c>
      <c r="J165" s="126"/>
      <c r="K165" s="127"/>
      <c r="L165" s="29">
        <v>44474</v>
      </c>
      <c r="M165" s="6">
        <v>125000</v>
      </c>
      <c r="N165" s="29">
        <v>44503</v>
      </c>
      <c r="O165" s="6">
        <v>125000</v>
      </c>
      <c r="P165" s="29">
        <v>44543</v>
      </c>
      <c r="Q165" s="6">
        <v>125000</v>
      </c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625000</v>
      </c>
    </row>
    <row r="166" spans="1:30" x14ac:dyDescent="0.25">
      <c r="A166" s="4" t="s">
        <v>58</v>
      </c>
      <c r="B166" s="84">
        <v>202105116</v>
      </c>
      <c r="C166" s="85" t="s">
        <v>59</v>
      </c>
      <c r="D166" s="23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8">
        <v>161701049</v>
      </c>
      <c r="C167" s="80" t="s">
        <v>61</v>
      </c>
      <c r="D167" s="66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8">
        <v>161701048</v>
      </c>
      <c r="C168" s="40" t="s">
        <v>63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78">
        <v>161701054</v>
      </c>
      <c r="C169" s="40" t="s">
        <v>65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78">
        <v>161701058</v>
      </c>
      <c r="C170" s="40" t="s">
        <v>67</v>
      </c>
      <c r="D170" s="40" t="s">
        <v>31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5">
        <v>171802085</v>
      </c>
      <c r="C171" s="40" t="s">
        <v>69</v>
      </c>
      <c r="D171" s="40" t="s">
        <v>70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78">
        <v>161701066</v>
      </c>
      <c r="C172" s="40" t="s">
        <v>72</v>
      </c>
      <c r="D172" s="40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8">
        <v>161701067</v>
      </c>
      <c r="C173" s="40" t="s">
        <v>74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78">
        <v>161701072</v>
      </c>
      <c r="C174" s="40" t="s">
        <v>76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78">
        <v>161701077</v>
      </c>
      <c r="C175" s="40" t="s">
        <v>78</v>
      </c>
      <c r="D175" s="40" t="s">
        <v>31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78">
        <v>161701079</v>
      </c>
      <c r="C176" s="40" t="s">
        <v>80</v>
      </c>
      <c r="D176" s="40" t="s">
        <v>31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78">
        <v>161701083</v>
      </c>
      <c r="C177" s="40" t="s">
        <v>82</v>
      </c>
      <c r="D177" s="40" t="s">
        <v>31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725000</v>
      </c>
      <c r="J179" s="3"/>
      <c r="K179" s="27">
        <f>SUM(K150:K177)</f>
        <v>125000</v>
      </c>
      <c r="L179" s="3"/>
      <c r="M179" s="27">
        <f>SUM(M150:M177)</f>
        <v>125000</v>
      </c>
      <c r="N179" s="3"/>
      <c r="O179" s="27">
        <f>SUM(O150:O177)</f>
        <v>375000</v>
      </c>
      <c r="P179" s="3"/>
      <c r="Q179" s="27">
        <f>SUM(Q150:Q177)</f>
        <v>125000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1575000</v>
      </c>
    </row>
    <row r="180" spans="1:30" x14ac:dyDescent="0.25">
      <c r="A180" s="342"/>
      <c r="B180" s="342"/>
      <c r="C180" s="342"/>
      <c r="D180" s="342"/>
      <c r="E180" s="342"/>
      <c r="F180" s="342"/>
      <c r="G180" s="342"/>
      <c r="H180" s="342"/>
      <c r="I180" s="342"/>
      <c r="J180" s="342"/>
      <c r="K180" s="342"/>
      <c r="L180" s="342"/>
      <c r="M180" s="342"/>
      <c r="N180" s="342"/>
      <c r="O180" s="342"/>
      <c r="P180" s="342"/>
      <c r="Q180" s="342"/>
      <c r="R180" s="342"/>
      <c r="S180" s="342"/>
      <c r="T180" s="342"/>
      <c r="U180" s="342"/>
      <c r="V180" s="342"/>
      <c r="W180" s="342"/>
      <c r="X180" s="342"/>
      <c r="Y180" s="342"/>
      <c r="Z180" s="342"/>
      <c r="AA180" s="342"/>
      <c r="AB180" s="342"/>
      <c r="AC180" s="342"/>
      <c r="AD180" s="342"/>
    </row>
    <row r="181" spans="1:30" x14ac:dyDescent="0.25">
      <c r="A181" s="342"/>
      <c r="B181" s="342"/>
      <c r="C181" s="342"/>
      <c r="D181" s="342"/>
      <c r="E181" s="342"/>
      <c r="F181" s="342"/>
      <c r="G181" s="342"/>
      <c r="H181" s="342"/>
      <c r="I181" s="342"/>
      <c r="J181" s="342"/>
      <c r="K181" s="342"/>
      <c r="L181" s="342"/>
      <c r="M181" s="342"/>
      <c r="N181" s="342"/>
      <c r="O181" s="342"/>
      <c r="P181" s="342"/>
      <c r="Q181" s="342"/>
      <c r="R181" s="342"/>
      <c r="S181" s="342"/>
      <c r="T181" s="342"/>
      <c r="U181" s="342"/>
      <c r="V181" s="342"/>
      <c r="W181" s="342"/>
      <c r="X181" s="342"/>
      <c r="Y181" s="342"/>
      <c r="Z181" s="342"/>
      <c r="AA181" s="342"/>
      <c r="AB181" s="342"/>
      <c r="AC181" s="342"/>
      <c r="AD181" s="342"/>
    </row>
    <row r="182" spans="1:30" x14ac:dyDescent="0.25">
      <c r="A182" s="342"/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342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</row>
    <row r="183" spans="1:30" ht="15" customHeight="1" x14ac:dyDescent="0.25">
      <c r="A183" s="340" t="s">
        <v>0</v>
      </c>
      <c r="B183" s="340"/>
      <c r="C183" s="340"/>
      <c r="D183" s="341" t="s">
        <v>1</v>
      </c>
      <c r="E183" s="340"/>
      <c r="F183" s="340" t="s">
        <v>89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</row>
    <row r="184" spans="1:30" ht="15" customHeight="1" x14ac:dyDescent="0.25">
      <c r="A184" s="340"/>
      <c r="B184" s="340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9">
        <v>161701001</v>
      </c>
      <c r="C186" s="83" t="s">
        <v>25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8">
        <v>161701004</v>
      </c>
      <c r="C187" s="40" t="s">
        <v>28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8">
        <v>161701007</v>
      </c>
      <c r="C188" s="40" t="s">
        <v>30</v>
      </c>
      <c r="D188" s="40" t="s">
        <v>31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171802103</v>
      </c>
      <c r="C189" s="40" t="s">
        <v>33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181903123</v>
      </c>
      <c r="C190" s="63" t="s">
        <v>35</v>
      </c>
      <c r="D190" s="40" t="s">
        <v>26</v>
      </c>
      <c r="E190" s="26"/>
      <c r="F190" s="29"/>
      <c r="G190" s="6"/>
      <c r="H190" s="126">
        <v>44473</v>
      </c>
      <c r="I190" s="127">
        <v>270000</v>
      </c>
      <c r="J190" s="126"/>
      <c r="K190" s="127"/>
      <c r="L190" s="126"/>
      <c r="M190" s="127"/>
      <c r="N190" s="29">
        <v>44503</v>
      </c>
      <c r="O190" s="6">
        <v>90000</v>
      </c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360000</v>
      </c>
    </row>
    <row r="191" spans="1:30" x14ac:dyDescent="0.25">
      <c r="A191" s="4" t="s">
        <v>36</v>
      </c>
      <c r="B191" s="78">
        <v>161701014</v>
      </c>
      <c r="C191" s="40" t="s">
        <v>37</v>
      </c>
      <c r="D191" s="40" t="s">
        <v>26</v>
      </c>
      <c r="E191" s="26"/>
      <c r="F191" s="29"/>
      <c r="G191" s="6"/>
      <c r="H191" s="29"/>
      <c r="I191" s="6"/>
      <c r="J191" s="301">
        <v>44498</v>
      </c>
      <c r="K191" s="302">
        <v>180000</v>
      </c>
      <c r="L191" s="301"/>
      <c r="M191" s="302"/>
      <c r="N191" s="126">
        <v>44503</v>
      </c>
      <c r="O191" s="127">
        <v>180000</v>
      </c>
      <c r="P191" s="126"/>
      <c r="Q191" s="127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360000</v>
      </c>
    </row>
    <row r="192" spans="1:30" x14ac:dyDescent="0.25">
      <c r="A192" s="4" t="s">
        <v>38</v>
      </c>
      <c r="B192" s="64">
        <v>192004118</v>
      </c>
      <c r="C192" s="81" t="s">
        <v>39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8">
        <v>161701017</v>
      </c>
      <c r="C193" s="40" t="s">
        <v>41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8">
        <v>161701020</v>
      </c>
      <c r="C194" s="40" t="s">
        <v>43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8">
        <v>161701023</v>
      </c>
      <c r="C195" s="40" t="s">
        <v>45</v>
      </c>
      <c r="D195" s="40" t="s">
        <v>26</v>
      </c>
      <c r="E195" s="26"/>
      <c r="F195" s="29"/>
      <c r="G195" s="6"/>
      <c r="H195" s="126">
        <v>44447</v>
      </c>
      <c r="I195" s="127">
        <v>180000</v>
      </c>
      <c r="J195" s="126"/>
      <c r="K195" s="127"/>
      <c r="L195" s="29">
        <v>44473</v>
      </c>
      <c r="M195" s="6">
        <v>90000</v>
      </c>
      <c r="N195" s="29">
        <v>44515</v>
      </c>
      <c r="O195" s="6">
        <v>90000</v>
      </c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360000</v>
      </c>
    </row>
    <row r="196" spans="1:30" x14ac:dyDescent="0.25">
      <c r="A196" s="4" t="s">
        <v>46</v>
      </c>
      <c r="B196" s="78">
        <v>161701025</v>
      </c>
      <c r="C196" s="40" t="s">
        <v>47</v>
      </c>
      <c r="D196" s="40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161701030</v>
      </c>
      <c r="C197" s="40" t="s">
        <v>49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8">
        <v>161701036</v>
      </c>
      <c r="C198" s="80" t="s">
        <v>51</v>
      </c>
      <c r="D198" s="40" t="s">
        <v>31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8">
        <v>161701042</v>
      </c>
      <c r="C199" s="80" t="s">
        <v>53</v>
      </c>
      <c r="D199" s="40" t="s">
        <v>31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8">
        <v>161701043</v>
      </c>
      <c r="C200" s="40" t="s">
        <v>55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8">
        <v>161701044</v>
      </c>
      <c r="C201" s="40" t="s">
        <v>57</v>
      </c>
      <c r="D201" s="40" t="s">
        <v>26</v>
      </c>
      <c r="E201" s="26"/>
      <c r="F201" s="29"/>
      <c r="G201" s="6"/>
      <c r="H201" s="29"/>
      <c r="I201" s="6"/>
      <c r="J201" s="126">
        <v>44474</v>
      </c>
      <c r="K201" s="127">
        <v>180000</v>
      </c>
      <c r="L201" s="126"/>
      <c r="M201" s="127"/>
      <c r="N201" s="29">
        <v>44503</v>
      </c>
      <c r="O201" s="6">
        <v>90000</v>
      </c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270000</v>
      </c>
    </row>
    <row r="202" spans="1:30" x14ac:dyDescent="0.25">
      <c r="A202" s="4" t="s">
        <v>58</v>
      </c>
      <c r="B202" s="84">
        <v>202105116</v>
      </c>
      <c r="C202" s="85" t="s">
        <v>59</v>
      </c>
      <c r="D202" s="23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8">
        <v>161701049</v>
      </c>
      <c r="C203" s="80" t="s">
        <v>61</v>
      </c>
      <c r="D203" s="66" t="s">
        <v>31</v>
      </c>
      <c r="E203" s="26"/>
      <c r="F203" s="29"/>
      <c r="G203" s="6"/>
      <c r="H203" s="126">
        <v>44467</v>
      </c>
      <c r="I203" s="127">
        <v>180000</v>
      </c>
      <c r="J203" s="126"/>
      <c r="K203" s="127"/>
      <c r="L203" s="29">
        <v>44504</v>
      </c>
      <c r="M203" s="6">
        <v>90000</v>
      </c>
      <c r="N203" s="29">
        <v>44533</v>
      </c>
      <c r="O203" s="6">
        <v>90000</v>
      </c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360000</v>
      </c>
    </row>
    <row r="204" spans="1:30" x14ac:dyDescent="0.25">
      <c r="A204" s="4" t="s">
        <v>62</v>
      </c>
      <c r="B204" s="78">
        <v>161701048</v>
      </c>
      <c r="C204" s="40" t="s">
        <v>63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78">
        <v>161701054</v>
      </c>
      <c r="C205" s="40" t="s">
        <v>65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78">
        <v>161701058</v>
      </c>
      <c r="C206" s="40" t="s">
        <v>67</v>
      </c>
      <c r="D206" s="40" t="s">
        <v>31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5">
        <v>171802085</v>
      </c>
      <c r="C207" s="40" t="s">
        <v>69</v>
      </c>
      <c r="D207" s="40" t="s">
        <v>70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78">
        <v>161701066</v>
      </c>
      <c r="C208" s="40" t="s">
        <v>72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8">
        <v>161701067</v>
      </c>
      <c r="C209" s="40" t="s">
        <v>74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78">
        <v>161701072</v>
      </c>
      <c r="C210" s="40" t="s">
        <v>76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8">
        <v>161701077</v>
      </c>
      <c r="C211" s="40" t="s">
        <v>78</v>
      </c>
      <c r="D211" s="40" t="s">
        <v>31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78">
        <v>161701079</v>
      </c>
      <c r="C212" s="40" t="s">
        <v>80</v>
      </c>
      <c r="D212" s="40" t="s">
        <v>31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8">
        <v>161701083</v>
      </c>
      <c r="C213" s="40" t="s">
        <v>82</v>
      </c>
      <c r="D213" s="40" t="s">
        <v>31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630000</v>
      </c>
      <c r="J215" s="3"/>
      <c r="K215" s="27">
        <f>SUM(K186:K213)</f>
        <v>360000</v>
      </c>
      <c r="L215" s="3"/>
      <c r="M215" s="27">
        <f>SUM(M186:M213)</f>
        <v>180000</v>
      </c>
      <c r="N215" s="3"/>
      <c r="O215" s="27">
        <f>SUM(O186:O213)</f>
        <v>540000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1710000</v>
      </c>
    </row>
    <row r="216" spans="1:30" x14ac:dyDescent="0.25">
      <c r="A216" s="342"/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342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</row>
    <row r="217" spans="1:30" x14ac:dyDescent="0.25">
      <c r="A217" s="342"/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342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</row>
    <row r="218" spans="1:30" x14ac:dyDescent="0.25">
      <c r="A218" s="342"/>
      <c r="B218" s="342"/>
      <c r="C218" s="342"/>
      <c r="D218" s="342"/>
      <c r="E218" s="342"/>
      <c r="F218" s="342"/>
      <c r="G218" s="342"/>
      <c r="H218" s="342"/>
      <c r="I218" s="342"/>
      <c r="J218" s="342"/>
      <c r="K218" s="342"/>
      <c r="L218" s="342"/>
      <c r="M218" s="342"/>
      <c r="N218" s="342"/>
      <c r="O218" s="342"/>
      <c r="P218" s="342"/>
      <c r="Q218" s="342"/>
      <c r="R218" s="342"/>
      <c r="S218" s="342"/>
      <c r="T218" s="342"/>
      <c r="U218" s="342"/>
      <c r="V218" s="342"/>
      <c r="W218" s="342"/>
      <c r="X218" s="342"/>
      <c r="Y218" s="342"/>
      <c r="Z218" s="342"/>
      <c r="AA218" s="342"/>
      <c r="AB218" s="342"/>
      <c r="AC218" s="342"/>
      <c r="AD218" s="342"/>
    </row>
    <row r="219" spans="1:30" ht="15" customHeight="1" x14ac:dyDescent="0.25">
      <c r="A219" s="340" t="s">
        <v>0</v>
      </c>
      <c r="B219" s="340"/>
      <c r="C219" s="340"/>
      <c r="D219" s="341" t="s">
        <v>1</v>
      </c>
      <c r="E219" s="340"/>
      <c r="F219" s="340" t="s">
        <v>90</v>
      </c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</row>
    <row r="220" spans="1:30" ht="15" customHeight="1" x14ac:dyDescent="0.25">
      <c r="A220" s="340"/>
      <c r="B220" s="340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9">
        <v>161701001</v>
      </c>
      <c r="C222" s="83" t="s">
        <v>25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8">
        <v>161701004</v>
      </c>
      <c r="C223" s="40" t="s">
        <v>28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8">
        <v>161701007</v>
      </c>
      <c r="C224" s="40" t="s">
        <v>30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126">
        <v>44533</v>
      </c>
      <c r="O224" s="127">
        <v>280000</v>
      </c>
      <c r="P224" s="126"/>
      <c r="Q224" s="127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280000</v>
      </c>
    </row>
    <row r="225" spans="1:30" x14ac:dyDescent="0.25">
      <c r="A225" s="4" t="s">
        <v>32</v>
      </c>
      <c r="B225" s="64">
        <v>171802103</v>
      </c>
      <c r="C225" s="40" t="s">
        <v>33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181903123</v>
      </c>
      <c r="C226" s="63" t="s">
        <v>35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8">
        <v>161701014</v>
      </c>
      <c r="C227" s="40" t="s">
        <v>37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192004118</v>
      </c>
      <c r="C228" s="81" t="s">
        <v>39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8">
        <v>161701017</v>
      </c>
      <c r="C229" s="40" t="s">
        <v>41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8">
        <v>161701020</v>
      </c>
      <c r="C230" s="40" t="s">
        <v>43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78">
        <v>161701023</v>
      </c>
      <c r="C231" s="40" t="s">
        <v>45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78">
        <v>161701025</v>
      </c>
      <c r="C232" s="40" t="s">
        <v>47</v>
      </c>
      <c r="D232" s="40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161701030</v>
      </c>
      <c r="C233" s="40" t="s">
        <v>49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8">
        <v>161701036</v>
      </c>
      <c r="C234" s="80" t="s">
        <v>51</v>
      </c>
      <c r="D234" s="40" t="s">
        <v>31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8">
        <v>161701042</v>
      </c>
      <c r="C235" s="80" t="s">
        <v>53</v>
      </c>
      <c r="D235" s="40" t="s">
        <v>31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8">
        <v>161701043</v>
      </c>
      <c r="C236" s="40" t="s">
        <v>55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8">
        <v>161701044</v>
      </c>
      <c r="C237" s="40" t="s">
        <v>57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4">
        <v>202105116</v>
      </c>
      <c r="C238" s="85" t="s">
        <v>59</v>
      </c>
      <c r="D238" s="23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8">
        <v>161701049</v>
      </c>
      <c r="C239" s="80" t="s">
        <v>61</v>
      </c>
      <c r="D239" s="66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8">
        <v>161701048</v>
      </c>
      <c r="C240" s="40" t="s">
        <v>63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78">
        <v>161701054</v>
      </c>
      <c r="C241" s="40" t="s">
        <v>65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78">
        <v>161701058</v>
      </c>
      <c r="C242" s="40" t="s">
        <v>67</v>
      </c>
      <c r="D242" s="40" t="s">
        <v>31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5">
        <v>171802085</v>
      </c>
      <c r="C243" s="40" t="s">
        <v>69</v>
      </c>
      <c r="D243" s="40" t="s">
        <v>70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78">
        <v>161701066</v>
      </c>
      <c r="C244" s="40" t="s">
        <v>72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126">
        <v>44536</v>
      </c>
      <c r="O244" s="127">
        <v>375000</v>
      </c>
      <c r="P244" s="126"/>
      <c r="Q244" s="127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375000</v>
      </c>
    </row>
    <row r="245" spans="1:30" x14ac:dyDescent="0.25">
      <c r="A245" s="4" t="s">
        <v>73</v>
      </c>
      <c r="B245" s="78">
        <v>161701067</v>
      </c>
      <c r="C245" s="40" t="s">
        <v>74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78">
        <v>161701072</v>
      </c>
      <c r="C246" s="40" t="s">
        <v>76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8">
        <v>161701077</v>
      </c>
      <c r="C247" s="40" t="s">
        <v>78</v>
      </c>
      <c r="D247" s="40" t="s">
        <v>31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8">
        <v>161701079</v>
      </c>
      <c r="C248" s="40" t="s">
        <v>80</v>
      </c>
      <c r="D248" s="40" t="s">
        <v>31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8">
        <v>161701083</v>
      </c>
      <c r="C249" s="40" t="s">
        <v>82</v>
      </c>
      <c r="D249" s="40" t="s">
        <v>31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655000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655000</v>
      </c>
    </row>
    <row r="252" spans="1:30" x14ac:dyDescent="0.25">
      <c r="A252" s="342"/>
      <c r="B252" s="342"/>
      <c r="C252" s="342"/>
      <c r="D252" s="342"/>
      <c r="E252" s="342"/>
      <c r="F252" s="342"/>
      <c r="G252" s="342"/>
      <c r="H252" s="342"/>
      <c r="I252" s="342"/>
      <c r="J252" s="342"/>
      <c r="K252" s="342"/>
      <c r="L252" s="342"/>
      <c r="M252" s="342"/>
      <c r="N252" s="342"/>
      <c r="O252" s="342"/>
      <c r="P252" s="342"/>
      <c r="Q252" s="342"/>
      <c r="R252" s="342"/>
      <c r="S252" s="342"/>
      <c r="T252" s="342"/>
      <c r="U252" s="342"/>
      <c r="V252" s="342"/>
      <c r="W252" s="342"/>
      <c r="X252" s="342"/>
      <c r="Y252" s="342"/>
      <c r="Z252" s="342"/>
      <c r="AA252" s="342"/>
      <c r="AB252" s="342"/>
      <c r="AC252" s="342"/>
      <c r="AD252" s="342"/>
    </row>
    <row r="253" spans="1:30" x14ac:dyDescent="0.25">
      <c r="A253" s="342"/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342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</row>
    <row r="254" spans="1:30" x14ac:dyDescent="0.25">
      <c r="A254" s="342"/>
      <c r="B254" s="342"/>
      <c r="C254" s="342"/>
      <c r="D254" s="342"/>
      <c r="E254" s="342"/>
      <c r="F254" s="342"/>
      <c r="G254" s="342"/>
      <c r="H254" s="342"/>
      <c r="I254" s="342"/>
      <c r="J254" s="342"/>
      <c r="K254" s="342"/>
      <c r="L254" s="342"/>
      <c r="M254" s="342"/>
      <c r="N254" s="342"/>
      <c r="O254" s="342"/>
      <c r="P254" s="342"/>
      <c r="Q254" s="342"/>
      <c r="R254" s="342"/>
      <c r="S254" s="342"/>
      <c r="T254" s="342"/>
      <c r="U254" s="342"/>
      <c r="V254" s="342"/>
      <c r="W254" s="342"/>
      <c r="X254" s="342"/>
      <c r="Y254" s="342"/>
      <c r="Z254" s="342"/>
      <c r="AA254" s="342"/>
      <c r="AB254" s="342"/>
      <c r="AC254" s="342"/>
      <c r="AD254" s="342"/>
    </row>
    <row r="255" spans="1:30" ht="15" customHeight="1" x14ac:dyDescent="0.25">
      <c r="A255" s="340" t="s">
        <v>0</v>
      </c>
      <c r="B255" s="340"/>
      <c r="C255" s="340"/>
      <c r="D255" s="341" t="s">
        <v>1</v>
      </c>
      <c r="E255" s="340"/>
      <c r="F255" s="340" t="s">
        <v>91</v>
      </c>
      <c r="G255" s="340"/>
      <c r="H255" s="340"/>
      <c r="I255" s="340"/>
      <c r="J255" s="340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  <c r="AA255" s="340"/>
      <c r="AB255" s="340"/>
      <c r="AC255" s="340"/>
      <c r="AD255" s="340"/>
    </row>
    <row r="256" spans="1:30" ht="15" customHeight="1" x14ac:dyDescent="0.25">
      <c r="A256" s="340"/>
      <c r="B256" s="340"/>
      <c r="C256" s="340"/>
      <c r="D256" s="340"/>
      <c r="E256" s="340"/>
      <c r="F256" s="340"/>
      <c r="G256" s="340"/>
      <c r="H256" s="340"/>
      <c r="I256" s="340"/>
      <c r="J256" s="340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  <c r="AA256" s="340"/>
      <c r="AB256" s="340"/>
      <c r="AC256" s="340"/>
      <c r="AD256" s="340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79">
        <v>161701001</v>
      </c>
      <c r="C258" s="83" t="s">
        <v>25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185" t="s">
        <v>27</v>
      </c>
      <c r="B259" s="186">
        <v>161701004</v>
      </c>
      <c r="C259" s="187" t="s">
        <v>28</v>
      </c>
      <c r="D259" s="187" t="s">
        <v>26</v>
      </c>
      <c r="E259" s="26"/>
      <c r="F259" s="29"/>
      <c r="G259" s="6"/>
      <c r="H259" s="126"/>
      <c r="I259" s="127"/>
      <c r="J259" s="126">
        <v>44452</v>
      </c>
      <c r="K259" s="127">
        <v>600000</v>
      </c>
      <c r="L259" s="126">
        <v>44476</v>
      </c>
      <c r="M259" s="127">
        <v>600000</v>
      </c>
      <c r="N259" s="126">
        <v>44509</v>
      </c>
      <c r="O259" s="127">
        <v>600000</v>
      </c>
      <c r="P259" s="126"/>
      <c r="Q259" s="127"/>
      <c r="R259" s="126"/>
      <c r="S259" s="130"/>
      <c r="T259" s="126"/>
      <c r="U259" s="130"/>
      <c r="V259" s="126"/>
      <c r="W259" s="130"/>
      <c r="X259" s="126"/>
      <c r="Y259" s="130"/>
      <c r="Z259" s="126"/>
      <c r="AA259" s="130"/>
      <c r="AB259" s="126"/>
      <c r="AC259" s="130"/>
      <c r="AD259" s="30">
        <f t="shared" ref="AD259:AD287" si="8">SUM(G259+I259+K259+M259+O259+Q259+S259+U259+W259+Y259+AA259+AC259)</f>
        <v>1800000</v>
      </c>
    </row>
    <row r="260" spans="1:30" x14ac:dyDescent="0.25">
      <c r="A260" s="185" t="s">
        <v>29</v>
      </c>
      <c r="B260" s="186">
        <v>161701007</v>
      </c>
      <c r="C260" s="187" t="s">
        <v>30</v>
      </c>
      <c r="D260" s="187" t="s">
        <v>31</v>
      </c>
      <c r="E260" s="26"/>
      <c r="F260" s="29"/>
      <c r="G260" s="6"/>
      <c r="H260" s="126">
        <v>44412</v>
      </c>
      <c r="I260" s="127">
        <v>1800000</v>
      </c>
      <c r="J260" s="126"/>
      <c r="K260" s="127"/>
      <c r="L260" s="126"/>
      <c r="M260" s="127"/>
      <c r="N260" s="126"/>
      <c r="O260" s="127"/>
      <c r="P260" s="126"/>
      <c r="Q260" s="127"/>
      <c r="R260" s="126"/>
      <c r="S260" s="130"/>
      <c r="T260" s="126"/>
      <c r="U260" s="130"/>
      <c r="V260" s="126"/>
      <c r="W260" s="130"/>
      <c r="X260" s="126"/>
      <c r="Y260" s="130"/>
      <c r="Z260" s="126"/>
      <c r="AA260" s="130"/>
      <c r="AB260" s="126"/>
      <c r="AC260" s="130"/>
      <c r="AD260" s="30">
        <f t="shared" si="8"/>
        <v>1800000</v>
      </c>
    </row>
    <row r="261" spans="1:30" x14ac:dyDescent="0.25">
      <c r="A261" s="185" t="s">
        <v>32</v>
      </c>
      <c r="B261" s="186">
        <v>171802103</v>
      </c>
      <c r="C261" s="187" t="s">
        <v>33</v>
      </c>
      <c r="D261" s="187" t="s">
        <v>26</v>
      </c>
      <c r="E261" s="26"/>
      <c r="F261" s="29"/>
      <c r="G261" s="6"/>
      <c r="H261" s="126">
        <v>44410</v>
      </c>
      <c r="I261" s="127">
        <v>1800000</v>
      </c>
      <c r="J261" s="126"/>
      <c r="K261" s="127"/>
      <c r="L261" s="126"/>
      <c r="M261" s="127"/>
      <c r="N261" s="126"/>
      <c r="O261" s="127"/>
      <c r="P261" s="126"/>
      <c r="Q261" s="127"/>
      <c r="R261" s="126"/>
      <c r="S261" s="130"/>
      <c r="T261" s="126"/>
      <c r="U261" s="130"/>
      <c r="V261" s="126"/>
      <c r="W261" s="130"/>
      <c r="X261" s="126"/>
      <c r="Y261" s="130"/>
      <c r="Z261" s="126"/>
      <c r="AA261" s="130"/>
      <c r="AB261" s="126"/>
      <c r="AC261" s="130"/>
      <c r="AD261" s="30">
        <f t="shared" si="8"/>
        <v>1800000</v>
      </c>
    </row>
    <row r="262" spans="1:30" x14ac:dyDescent="0.25">
      <c r="A262" s="185" t="s">
        <v>34</v>
      </c>
      <c r="B262" s="186">
        <v>181903123</v>
      </c>
      <c r="C262" s="188" t="s">
        <v>35</v>
      </c>
      <c r="D262" s="187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78">
        <v>161701014</v>
      </c>
      <c r="C263" s="40" t="s">
        <v>37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192004118</v>
      </c>
      <c r="C264" s="81" t="s">
        <v>39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185" t="s">
        <v>40</v>
      </c>
      <c r="B265" s="186">
        <v>161701017</v>
      </c>
      <c r="C265" s="187" t="s">
        <v>41</v>
      </c>
      <c r="D265" s="187" t="s">
        <v>26</v>
      </c>
      <c r="E265" s="26"/>
      <c r="F265" s="29"/>
      <c r="G265" s="6"/>
      <c r="H265" s="29">
        <v>44417</v>
      </c>
      <c r="I265" s="6">
        <v>300000</v>
      </c>
      <c r="J265" s="29"/>
      <c r="K265" s="6"/>
      <c r="L265" s="29">
        <v>44469</v>
      </c>
      <c r="M265" s="6">
        <v>300000</v>
      </c>
      <c r="N265" s="29">
        <v>44532</v>
      </c>
      <c r="O265" s="6">
        <v>300000</v>
      </c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900000</v>
      </c>
    </row>
    <row r="266" spans="1:30" x14ac:dyDescent="0.25">
      <c r="A266" s="4" t="s">
        <v>42</v>
      </c>
      <c r="B266" s="78">
        <v>161701020</v>
      </c>
      <c r="C266" s="40" t="s">
        <v>43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185" t="s">
        <v>44</v>
      </c>
      <c r="B267" s="186">
        <v>161701023</v>
      </c>
      <c r="C267" s="187" t="s">
        <v>45</v>
      </c>
      <c r="D267" s="187" t="s">
        <v>26</v>
      </c>
      <c r="E267" s="26"/>
      <c r="F267" s="29"/>
      <c r="G267" s="6"/>
      <c r="H267" s="126">
        <v>44447</v>
      </c>
      <c r="I267" s="127">
        <v>180000</v>
      </c>
      <c r="J267" s="126"/>
      <c r="K267" s="127"/>
      <c r="L267" s="126">
        <v>44473</v>
      </c>
      <c r="M267" s="127">
        <v>1620000</v>
      </c>
      <c r="N267" s="126"/>
      <c r="O267" s="127"/>
      <c r="P267" s="126"/>
      <c r="Q267" s="127"/>
      <c r="R267" s="126"/>
      <c r="S267" s="130"/>
      <c r="T267" s="126"/>
      <c r="U267" s="130"/>
      <c r="V267" s="126"/>
      <c r="W267" s="130"/>
      <c r="X267" s="126"/>
      <c r="Y267" s="130"/>
      <c r="Z267" s="126"/>
      <c r="AA267" s="130"/>
      <c r="AB267" s="126"/>
      <c r="AC267" s="130"/>
      <c r="AD267" s="30">
        <f t="shared" si="8"/>
        <v>1800000</v>
      </c>
    </row>
    <row r="268" spans="1:30" x14ac:dyDescent="0.25">
      <c r="A268" s="4" t="s">
        <v>46</v>
      </c>
      <c r="B268" s="78">
        <v>161701025</v>
      </c>
      <c r="C268" s="40" t="s">
        <v>47</v>
      </c>
      <c r="D268" s="40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8">
        <v>161701030</v>
      </c>
      <c r="C269" s="40" t="s">
        <v>49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78">
        <v>161701036</v>
      </c>
      <c r="C270" s="80" t="s">
        <v>51</v>
      </c>
      <c r="D270" s="40" t="s">
        <v>31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93" t="s">
        <v>52</v>
      </c>
      <c r="B271" s="186">
        <v>161701042</v>
      </c>
      <c r="C271" s="188" t="s">
        <v>53</v>
      </c>
      <c r="D271" s="187" t="s">
        <v>31</v>
      </c>
      <c r="E271" s="26"/>
      <c r="F271" s="29"/>
      <c r="G271" s="6"/>
      <c r="H271" s="126">
        <v>44414</v>
      </c>
      <c r="I271" s="127">
        <v>1800000</v>
      </c>
      <c r="J271" s="126"/>
      <c r="K271" s="127"/>
      <c r="L271" s="126"/>
      <c r="M271" s="127"/>
      <c r="N271" s="126"/>
      <c r="O271" s="127"/>
      <c r="P271" s="126"/>
      <c r="Q271" s="127"/>
      <c r="R271" s="126"/>
      <c r="S271" s="130"/>
      <c r="T271" s="126"/>
      <c r="U271" s="130"/>
      <c r="V271" s="126"/>
      <c r="W271" s="130"/>
      <c r="X271" s="126"/>
      <c r="Y271" s="130"/>
      <c r="Z271" s="126"/>
      <c r="AA271" s="130"/>
      <c r="AB271" s="126"/>
      <c r="AC271" s="130"/>
      <c r="AD271" s="30">
        <f t="shared" si="8"/>
        <v>1800000</v>
      </c>
    </row>
    <row r="272" spans="1:30" x14ac:dyDescent="0.25">
      <c r="A272" s="4" t="s">
        <v>54</v>
      </c>
      <c r="B272" s="78">
        <v>161701043</v>
      </c>
      <c r="C272" s="40" t="s">
        <v>55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185" t="s">
        <v>56</v>
      </c>
      <c r="B273" s="186">
        <v>161701044</v>
      </c>
      <c r="C273" s="187" t="s">
        <v>57</v>
      </c>
      <c r="D273" s="187" t="s">
        <v>26</v>
      </c>
      <c r="E273" s="26"/>
      <c r="F273" s="29"/>
      <c r="G273" s="6"/>
      <c r="H273" s="126">
        <v>44432</v>
      </c>
      <c r="I273" s="127">
        <v>1800000</v>
      </c>
      <c r="J273" s="126"/>
      <c r="K273" s="127"/>
      <c r="L273" s="126"/>
      <c r="M273" s="127"/>
      <c r="N273" s="126"/>
      <c r="O273" s="127"/>
      <c r="P273" s="126"/>
      <c r="Q273" s="127"/>
      <c r="R273" s="126"/>
      <c r="S273" s="130"/>
      <c r="T273" s="126"/>
      <c r="U273" s="130"/>
      <c r="V273" s="126"/>
      <c r="W273" s="130"/>
      <c r="X273" s="126"/>
      <c r="Y273" s="130"/>
      <c r="Z273" s="126"/>
      <c r="AA273" s="130"/>
      <c r="AB273" s="126"/>
      <c r="AC273" s="130"/>
      <c r="AD273" s="30">
        <f t="shared" si="8"/>
        <v>1800000</v>
      </c>
    </row>
    <row r="274" spans="1:30" x14ac:dyDescent="0.25">
      <c r="A274" s="4" t="s">
        <v>58</v>
      </c>
      <c r="B274" s="84">
        <v>202105116</v>
      </c>
      <c r="C274" s="85" t="s">
        <v>59</v>
      </c>
      <c r="D274" s="23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185" t="s">
        <v>60</v>
      </c>
      <c r="B275" s="186">
        <v>161701049</v>
      </c>
      <c r="C275" s="188" t="s">
        <v>61</v>
      </c>
      <c r="D275" s="251" t="s">
        <v>31</v>
      </c>
      <c r="E275" s="26"/>
      <c r="F275" s="29"/>
      <c r="G275" s="6"/>
      <c r="H275" s="29">
        <v>44438</v>
      </c>
      <c r="I275" s="6">
        <v>1000000</v>
      </c>
      <c r="J275" s="29">
        <v>44467</v>
      </c>
      <c r="K275" s="6">
        <v>100000</v>
      </c>
      <c r="L275" s="29">
        <v>44504</v>
      </c>
      <c r="M275" s="6">
        <v>100000</v>
      </c>
      <c r="N275" s="29">
        <v>44533</v>
      </c>
      <c r="O275" s="6">
        <v>200000</v>
      </c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1400000</v>
      </c>
    </row>
    <row r="276" spans="1:30" x14ac:dyDescent="0.25">
      <c r="A276" s="185" t="s">
        <v>62</v>
      </c>
      <c r="B276" s="186">
        <v>161701048</v>
      </c>
      <c r="C276" s="187" t="s">
        <v>63</v>
      </c>
      <c r="D276" s="187" t="s">
        <v>26</v>
      </c>
      <c r="E276" s="26"/>
      <c r="F276" s="29"/>
      <c r="G276" s="6"/>
      <c r="H276" s="126">
        <v>44410</v>
      </c>
      <c r="I276" s="127">
        <v>600000</v>
      </c>
      <c r="J276" s="126">
        <v>44440</v>
      </c>
      <c r="K276" s="127">
        <v>600000</v>
      </c>
      <c r="L276" s="126">
        <v>44473</v>
      </c>
      <c r="M276" s="127">
        <v>600000</v>
      </c>
      <c r="N276" s="126"/>
      <c r="O276" s="127"/>
      <c r="P276" s="126"/>
      <c r="Q276" s="127"/>
      <c r="R276" s="126"/>
      <c r="S276" s="130"/>
      <c r="T276" s="126"/>
      <c r="U276" s="130"/>
      <c r="V276" s="126"/>
      <c r="W276" s="130"/>
      <c r="X276" s="126"/>
      <c r="Y276" s="130"/>
      <c r="Z276" s="126"/>
      <c r="AA276" s="130"/>
      <c r="AB276" s="126"/>
      <c r="AC276" s="130"/>
      <c r="AD276" s="30">
        <f t="shared" si="8"/>
        <v>1800000</v>
      </c>
    </row>
    <row r="277" spans="1:30" x14ac:dyDescent="0.25">
      <c r="A277" s="4" t="s">
        <v>64</v>
      </c>
      <c r="B277" s="78">
        <v>161701054</v>
      </c>
      <c r="C277" s="40" t="s">
        <v>65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78">
        <v>161701058</v>
      </c>
      <c r="C278" s="40" t="s">
        <v>67</v>
      </c>
      <c r="D278" s="40" t="s">
        <v>31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5">
        <v>171802085</v>
      </c>
      <c r="C279" s="40" t="s">
        <v>69</v>
      </c>
      <c r="D279" s="40" t="s">
        <v>70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78">
        <v>161701066</v>
      </c>
      <c r="C280" s="40" t="s">
        <v>72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185" t="s">
        <v>73</v>
      </c>
      <c r="B281" s="186">
        <v>161701067</v>
      </c>
      <c r="C281" s="187" t="s">
        <v>74</v>
      </c>
      <c r="D281" s="187" t="s">
        <v>26</v>
      </c>
      <c r="E281" s="26"/>
      <c r="F281" s="29"/>
      <c r="G281" s="6"/>
      <c r="H281" s="29">
        <v>44467</v>
      </c>
      <c r="I281" s="6">
        <v>600000</v>
      </c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600000</v>
      </c>
    </row>
    <row r="282" spans="1:30" x14ac:dyDescent="0.25">
      <c r="A282" s="185" t="s">
        <v>75</v>
      </c>
      <c r="B282" s="186">
        <v>161701072</v>
      </c>
      <c r="C282" s="187" t="s">
        <v>76</v>
      </c>
      <c r="D282" s="187" t="s">
        <v>26</v>
      </c>
      <c r="E282" s="26"/>
      <c r="F282" s="29"/>
      <c r="G282" s="6"/>
      <c r="H282" s="126">
        <v>44412</v>
      </c>
      <c r="I282" s="127">
        <v>1800000</v>
      </c>
      <c r="J282" s="126"/>
      <c r="K282" s="127"/>
      <c r="L282" s="126"/>
      <c r="M282" s="127"/>
      <c r="N282" s="126"/>
      <c r="O282" s="127"/>
      <c r="P282" s="126"/>
      <c r="Q282" s="127"/>
      <c r="R282" s="126"/>
      <c r="S282" s="130"/>
      <c r="T282" s="126"/>
      <c r="U282" s="130"/>
      <c r="V282" s="126"/>
      <c r="W282" s="130"/>
      <c r="X282" s="126"/>
      <c r="Y282" s="130"/>
      <c r="Z282" s="126"/>
      <c r="AA282" s="130"/>
      <c r="AB282" s="126"/>
      <c r="AC282" s="130"/>
      <c r="AD282" s="30">
        <f t="shared" si="8"/>
        <v>1800000</v>
      </c>
    </row>
    <row r="283" spans="1:30" x14ac:dyDescent="0.25">
      <c r="A283" s="185" t="s">
        <v>77</v>
      </c>
      <c r="B283" s="186">
        <v>161701077</v>
      </c>
      <c r="C283" s="187" t="s">
        <v>78</v>
      </c>
      <c r="D283" s="187" t="s">
        <v>31</v>
      </c>
      <c r="E283" s="26"/>
      <c r="F283" s="29"/>
      <c r="G283" s="6"/>
      <c r="H283" s="126">
        <v>44412</v>
      </c>
      <c r="I283" s="127">
        <v>1800000</v>
      </c>
      <c r="J283" s="126"/>
      <c r="K283" s="127"/>
      <c r="L283" s="126"/>
      <c r="M283" s="127"/>
      <c r="N283" s="126"/>
      <c r="O283" s="127"/>
      <c r="P283" s="126"/>
      <c r="Q283" s="127"/>
      <c r="R283" s="126"/>
      <c r="S283" s="130"/>
      <c r="T283" s="126"/>
      <c r="U283" s="130"/>
      <c r="V283" s="126"/>
      <c r="W283" s="130"/>
      <c r="X283" s="126"/>
      <c r="Y283" s="130"/>
      <c r="Z283" s="126"/>
      <c r="AA283" s="130"/>
      <c r="AB283" s="126"/>
      <c r="AC283" s="130"/>
      <c r="AD283" s="30">
        <f t="shared" si="8"/>
        <v>1800000</v>
      </c>
    </row>
    <row r="284" spans="1:30" x14ac:dyDescent="0.25">
      <c r="A284" s="185" t="s">
        <v>79</v>
      </c>
      <c r="B284" s="186">
        <v>161701079</v>
      </c>
      <c r="C284" s="187" t="s">
        <v>80</v>
      </c>
      <c r="D284" s="187" t="s">
        <v>31</v>
      </c>
      <c r="E284" s="26"/>
      <c r="F284" s="29"/>
      <c r="G284" s="6"/>
      <c r="H284" s="126">
        <v>44456</v>
      </c>
      <c r="I284" s="127">
        <v>1800000</v>
      </c>
      <c r="J284" s="126"/>
      <c r="K284" s="127"/>
      <c r="L284" s="126"/>
      <c r="M284" s="127"/>
      <c r="N284" s="126"/>
      <c r="O284" s="127"/>
      <c r="P284" s="126"/>
      <c r="Q284" s="127"/>
      <c r="R284" s="126"/>
      <c r="S284" s="130"/>
      <c r="T284" s="126"/>
      <c r="U284" s="130"/>
      <c r="V284" s="126"/>
      <c r="W284" s="130"/>
      <c r="X284" s="126"/>
      <c r="Y284" s="130"/>
      <c r="Z284" s="126"/>
      <c r="AA284" s="130"/>
      <c r="AB284" s="126"/>
      <c r="AC284" s="130"/>
      <c r="AD284" s="30">
        <f t="shared" si="8"/>
        <v>1800000</v>
      </c>
    </row>
    <row r="285" spans="1:30" x14ac:dyDescent="0.25">
      <c r="A285" s="185" t="s">
        <v>81</v>
      </c>
      <c r="B285" s="186">
        <v>161701083</v>
      </c>
      <c r="C285" s="187" t="s">
        <v>82</v>
      </c>
      <c r="D285" s="187" t="s">
        <v>31</v>
      </c>
      <c r="E285" s="26"/>
      <c r="F285" s="29"/>
      <c r="G285" s="6"/>
      <c r="H285" s="126">
        <v>44421</v>
      </c>
      <c r="I285" s="127">
        <v>1800000</v>
      </c>
      <c r="J285" s="126"/>
      <c r="K285" s="127"/>
      <c r="L285" s="126"/>
      <c r="M285" s="127"/>
      <c r="N285" s="126"/>
      <c r="O285" s="127"/>
      <c r="P285" s="126"/>
      <c r="Q285" s="127"/>
      <c r="R285" s="126"/>
      <c r="S285" s="130"/>
      <c r="T285" s="126"/>
      <c r="U285" s="130"/>
      <c r="V285" s="126"/>
      <c r="W285" s="130"/>
      <c r="X285" s="126"/>
      <c r="Y285" s="130"/>
      <c r="Z285" s="126"/>
      <c r="AA285" s="130"/>
      <c r="AB285" s="126"/>
      <c r="AC285" s="130"/>
      <c r="AD285" s="30">
        <f t="shared" si="8"/>
        <v>1800000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30">
        <f t="shared" si="8"/>
        <v>0</v>
      </c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17080000</v>
      </c>
      <c r="J287" s="3"/>
      <c r="K287" s="27">
        <f>SUM(K258:K285)</f>
        <v>1300000</v>
      </c>
      <c r="L287" s="3"/>
      <c r="M287" s="27">
        <f>SUM(M258:M285)</f>
        <v>3220000</v>
      </c>
      <c r="N287" s="3"/>
      <c r="O287" s="27">
        <f>SUM(O258:O285)</f>
        <v>1100000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 t="shared" si="8"/>
        <v>22700000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2"/>
      <c r="B289" s="342"/>
      <c r="C289" s="342"/>
      <c r="D289" s="342"/>
      <c r="E289" s="342"/>
      <c r="F289" s="342"/>
      <c r="G289" s="342"/>
      <c r="H289" s="342"/>
      <c r="I289" s="342"/>
      <c r="J289" s="342"/>
      <c r="K289" s="342"/>
      <c r="L289" s="342"/>
      <c r="M289" s="342"/>
      <c r="N289" s="342"/>
      <c r="O289" s="342"/>
      <c r="P289" s="342"/>
      <c r="Q289" s="342"/>
      <c r="R289" s="342"/>
      <c r="S289" s="342"/>
      <c r="T289" s="342"/>
      <c r="U289" s="342"/>
      <c r="V289" s="342"/>
      <c r="W289" s="342"/>
      <c r="X289" s="342"/>
      <c r="Y289" s="342"/>
      <c r="Z289" s="342"/>
      <c r="AA289" s="342"/>
      <c r="AB289" s="342"/>
      <c r="AC289" s="342"/>
      <c r="AD289" s="342"/>
    </row>
    <row r="290" spans="1:30" x14ac:dyDescent="0.25">
      <c r="A290" s="342"/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</row>
    <row r="291" spans="1:30" ht="15" customHeight="1" x14ac:dyDescent="0.25">
      <c r="A291" s="340" t="s">
        <v>0</v>
      </c>
      <c r="B291" s="340"/>
      <c r="C291" s="340"/>
      <c r="D291" s="341" t="s">
        <v>1</v>
      </c>
      <c r="E291" s="340"/>
      <c r="F291" s="340" t="s">
        <v>92</v>
      </c>
      <c r="G291" s="340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  <c r="AA291" s="340"/>
      <c r="AB291" s="340"/>
      <c r="AC291" s="340"/>
      <c r="AD291" s="340"/>
    </row>
    <row r="292" spans="1:30" ht="15" customHeight="1" x14ac:dyDescent="0.25">
      <c r="A292" s="340"/>
      <c r="B292" s="340"/>
      <c r="C292" s="340"/>
      <c r="D292" s="340"/>
      <c r="E292" s="340"/>
      <c r="F292" s="340"/>
      <c r="G292" s="340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  <c r="AA292" s="340"/>
      <c r="AB292" s="340"/>
      <c r="AC292" s="340"/>
      <c r="AD292" s="340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79">
        <v>161701001</v>
      </c>
      <c r="C294" s="83" t="s">
        <v>25</v>
      </c>
      <c r="D294" s="40" t="s">
        <v>26</v>
      </c>
      <c r="E294" s="26"/>
      <c r="F294" s="126">
        <v>44384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78">
        <v>161701004</v>
      </c>
      <c r="C295" s="40" t="s">
        <v>28</v>
      </c>
      <c r="D295" s="40" t="s">
        <v>26</v>
      </c>
      <c r="E295" s="26"/>
      <c r="F295" s="126">
        <v>44382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78">
        <v>161701007</v>
      </c>
      <c r="C296" s="40" t="s">
        <v>30</v>
      </c>
      <c r="D296" s="40" t="s">
        <v>31</v>
      </c>
      <c r="E296" s="26"/>
      <c r="F296" s="126">
        <v>44379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4">
        <v>171802103</v>
      </c>
      <c r="C297" s="40" t="s">
        <v>33</v>
      </c>
      <c r="D297" s="40" t="s">
        <v>26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181903123</v>
      </c>
      <c r="C298" s="63" t="s">
        <v>35</v>
      </c>
      <c r="D298" s="40" t="s">
        <v>26</v>
      </c>
      <c r="E298" s="26"/>
      <c r="F298" s="126">
        <v>44379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78">
        <v>161701014</v>
      </c>
      <c r="C299" s="40" t="s">
        <v>37</v>
      </c>
      <c r="D299" s="40" t="s">
        <v>26</v>
      </c>
      <c r="E299" s="26"/>
      <c r="F299" s="126">
        <v>44410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192004118</v>
      </c>
      <c r="C300" s="81" t="s">
        <v>39</v>
      </c>
      <c r="D300" s="40" t="s">
        <v>26</v>
      </c>
      <c r="E300" s="26"/>
      <c r="F300" s="126">
        <v>44390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78">
        <v>161701017</v>
      </c>
      <c r="C301" s="40" t="s">
        <v>41</v>
      </c>
      <c r="D301" s="40" t="s">
        <v>26</v>
      </c>
      <c r="E301" s="26"/>
      <c r="F301" s="126">
        <v>44417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78">
        <v>161701020</v>
      </c>
      <c r="C302" s="40" t="s">
        <v>43</v>
      </c>
      <c r="D302" s="40" t="s">
        <v>26</v>
      </c>
      <c r="E302" s="26"/>
      <c r="F302" s="29"/>
      <c r="G302" s="6"/>
      <c r="H302" s="29"/>
      <c r="I302" s="6"/>
      <c r="J302" s="29"/>
      <c r="K302" s="6"/>
      <c r="L302" s="29"/>
      <c r="M302" s="6"/>
      <c r="N302" s="29"/>
      <c r="O302" s="6"/>
      <c r="P302" s="29"/>
      <c r="Q302" s="6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0</v>
      </c>
    </row>
    <row r="303" spans="1:30" x14ac:dyDescent="0.25">
      <c r="A303" s="4" t="s">
        <v>44</v>
      </c>
      <c r="B303" s="78">
        <v>161701023</v>
      </c>
      <c r="C303" s="40" t="s">
        <v>45</v>
      </c>
      <c r="D303" s="40" t="s">
        <v>26</v>
      </c>
      <c r="E303" s="26"/>
      <c r="F303" s="126">
        <v>44382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78">
        <v>161701025</v>
      </c>
      <c r="C304" s="40" t="s">
        <v>47</v>
      </c>
      <c r="D304" s="40" t="s">
        <v>26</v>
      </c>
      <c r="E304" s="26"/>
      <c r="F304" s="29"/>
      <c r="G304" s="6"/>
      <c r="H304" s="29"/>
      <c r="I304" s="6"/>
      <c r="J304" s="29"/>
      <c r="K304" s="6"/>
      <c r="L304" s="29"/>
      <c r="M304" s="6"/>
      <c r="N304" s="29"/>
      <c r="O304" s="6"/>
      <c r="P304" s="29"/>
      <c r="Q304" s="6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0</v>
      </c>
    </row>
    <row r="305" spans="1:30" x14ac:dyDescent="0.25">
      <c r="A305" s="4" t="s">
        <v>48</v>
      </c>
      <c r="B305" s="78">
        <v>161701030</v>
      </c>
      <c r="C305" s="40" t="s">
        <v>49</v>
      </c>
      <c r="D305" s="40" t="s">
        <v>26</v>
      </c>
      <c r="E305" s="26"/>
      <c r="F305" s="126">
        <v>44411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78">
        <v>161701036</v>
      </c>
      <c r="C306" s="80" t="s">
        <v>51</v>
      </c>
      <c r="D306" s="40" t="s">
        <v>31</v>
      </c>
      <c r="E306" s="26"/>
      <c r="F306" s="126">
        <v>44410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78">
        <v>161701042</v>
      </c>
      <c r="C307" s="80" t="s">
        <v>53</v>
      </c>
      <c r="D307" s="40" t="s">
        <v>31</v>
      </c>
      <c r="E307" s="26"/>
      <c r="F307" s="126">
        <v>44378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78">
        <v>161701043</v>
      </c>
      <c r="C308" s="40" t="s">
        <v>55</v>
      </c>
      <c r="D308" s="40" t="s">
        <v>26</v>
      </c>
      <c r="E308" s="26"/>
      <c r="F308" s="283"/>
      <c r="G308" s="284"/>
      <c r="H308" s="283"/>
      <c r="I308" s="284"/>
      <c r="J308" s="283"/>
      <c r="K308" s="284"/>
      <c r="L308" s="283"/>
      <c r="M308" s="284"/>
      <c r="N308" s="283"/>
      <c r="O308" s="284"/>
      <c r="P308" s="283"/>
      <c r="Q308" s="284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0</v>
      </c>
    </row>
    <row r="309" spans="1:30" x14ac:dyDescent="0.25">
      <c r="A309" s="4" t="s">
        <v>56</v>
      </c>
      <c r="B309" s="78">
        <v>161701044</v>
      </c>
      <c r="C309" s="40" t="s">
        <v>57</v>
      </c>
      <c r="D309" s="40" t="s">
        <v>26</v>
      </c>
      <c r="E309" s="26"/>
      <c r="F309" s="126">
        <v>44375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4">
        <v>202105116</v>
      </c>
      <c r="C310" s="85" t="s">
        <v>59</v>
      </c>
      <c r="D310" s="23" t="s">
        <v>31</v>
      </c>
      <c r="E310" s="26"/>
      <c r="F310" s="126">
        <v>44389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78">
        <v>161701049</v>
      </c>
      <c r="C311" s="80" t="s">
        <v>61</v>
      </c>
      <c r="D311" s="66" t="s">
        <v>31</v>
      </c>
      <c r="E311" s="26"/>
      <c r="F311" s="126">
        <v>44407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78">
        <v>161701048</v>
      </c>
      <c r="C312" s="40" t="s">
        <v>63</v>
      </c>
      <c r="D312" s="40" t="s">
        <v>26</v>
      </c>
      <c r="E312" s="26"/>
      <c r="F312" s="126">
        <v>44376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78">
        <v>161701054</v>
      </c>
      <c r="C313" s="40" t="s">
        <v>65</v>
      </c>
      <c r="D313" s="40" t="s">
        <v>26</v>
      </c>
      <c r="E313" s="26"/>
      <c r="F313" s="126">
        <v>44373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78">
        <v>161701058</v>
      </c>
      <c r="C314" s="40" t="s">
        <v>67</v>
      </c>
      <c r="D314" s="40" t="s">
        <v>31</v>
      </c>
      <c r="E314" s="26"/>
      <c r="F314" s="126">
        <v>44523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5">
        <v>171802085</v>
      </c>
      <c r="C315" s="40" t="s">
        <v>69</v>
      </c>
      <c r="D315" s="40" t="s">
        <v>70</v>
      </c>
      <c r="E315" s="26"/>
      <c r="F315" s="29"/>
      <c r="G315" s="6"/>
      <c r="H315" s="29"/>
      <c r="I315" s="6"/>
      <c r="J315" s="29"/>
      <c r="K315" s="6"/>
      <c r="L315" s="29"/>
      <c r="M315" s="6"/>
      <c r="N315" s="29"/>
      <c r="O315" s="6"/>
      <c r="P315" s="29"/>
      <c r="Q315" s="6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0</v>
      </c>
    </row>
    <row r="316" spans="1:30" x14ac:dyDescent="0.25">
      <c r="A316" s="4" t="s">
        <v>71</v>
      </c>
      <c r="B316" s="78">
        <v>161701066</v>
      </c>
      <c r="C316" s="40" t="s">
        <v>72</v>
      </c>
      <c r="D316" s="40" t="s">
        <v>31</v>
      </c>
      <c r="E316" s="26"/>
      <c r="F316" s="126">
        <v>44389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78">
        <v>161701067</v>
      </c>
      <c r="C317" s="40" t="s">
        <v>74</v>
      </c>
      <c r="D317" s="40" t="s">
        <v>26</v>
      </c>
      <c r="E317" s="26"/>
      <c r="F317" s="126">
        <v>44399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78">
        <v>161701072</v>
      </c>
      <c r="C318" s="40" t="s">
        <v>76</v>
      </c>
      <c r="D318" s="40" t="s">
        <v>26</v>
      </c>
      <c r="E318" s="26"/>
      <c r="F318" s="126">
        <v>44377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78">
        <v>161701077</v>
      </c>
      <c r="C319" s="40" t="s">
        <v>78</v>
      </c>
      <c r="D319" s="40" t="s">
        <v>31</v>
      </c>
      <c r="E319" s="26"/>
      <c r="F319" s="126">
        <v>44373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78">
        <v>161701079</v>
      </c>
      <c r="C320" s="40" t="s">
        <v>80</v>
      </c>
      <c r="D320" s="40" t="s">
        <v>31</v>
      </c>
      <c r="E320" s="26"/>
      <c r="F320" s="126">
        <v>44375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78">
        <v>161701083</v>
      </c>
      <c r="C321" s="40" t="s">
        <v>82</v>
      </c>
      <c r="D321" s="40" t="s">
        <v>31</v>
      </c>
      <c r="E321" s="26"/>
      <c r="F321" s="126">
        <v>44373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7440000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7440000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2"/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342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</row>
    <row r="326" spans="1:30" x14ac:dyDescent="0.25">
      <c r="A326" s="342"/>
      <c r="B326" s="342"/>
      <c r="C326" s="342"/>
      <c r="D326" s="342"/>
      <c r="E326" s="342"/>
      <c r="F326" s="342"/>
      <c r="G326" s="342"/>
      <c r="H326" s="342"/>
      <c r="I326" s="342"/>
      <c r="J326" s="342"/>
      <c r="K326" s="342"/>
      <c r="L326" s="342"/>
      <c r="M326" s="342"/>
      <c r="N326" s="342"/>
      <c r="O326" s="342"/>
      <c r="P326" s="342"/>
      <c r="Q326" s="342"/>
      <c r="R326" s="342"/>
      <c r="S326" s="342"/>
      <c r="T326" s="342"/>
      <c r="U326" s="342"/>
      <c r="V326" s="342"/>
      <c r="W326" s="342"/>
      <c r="X326" s="342"/>
      <c r="Y326" s="342"/>
      <c r="Z326" s="342"/>
      <c r="AA326" s="342"/>
      <c r="AB326" s="342"/>
      <c r="AC326" s="342"/>
      <c r="AD326" s="342"/>
    </row>
    <row r="327" spans="1:30" x14ac:dyDescent="0.25">
      <c r="A327" s="340" t="s">
        <v>0</v>
      </c>
      <c r="B327" s="340"/>
      <c r="C327" s="340"/>
      <c r="D327" s="341" t="s">
        <v>1</v>
      </c>
      <c r="E327" s="340"/>
      <c r="F327" s="340" t="s">
        <v>93</v>
      </c>
      <c r="G327" s="340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  <c r="AA327" s="340"/>
      <c r="AB327" s="340"/>
      <c r="AC327" s="340"/>
      <c r="AD327" s="340"/>
    </row>
    <row r="328" spans="1:30" x14ac:dyDescent="0.25">
      <c r="A328" s="340"/>
      <c r="B328" s="340"/>
      <c r="C328" s="340"/>
      <c r="D328" s="340"/>
      <c r="E328" s="340"/>
      <c r="F328" s="340"/>
      <c r="G328" s="340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  <c r="AA328" s="340"/>
      <c r="AB328" s="340"/>
      <c r="AC328" s="340"/>
      <c r="AD328" s="340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79">
        <v>161701001</v>
      </c>
      <c r="C330" s="83" t="s">
        <v>25</v>
      </c>
      <c r="D330" s="40" t="s">
        <v>26</v>
      </c>
      <c r="E330" s="26"/>
      <c r="F330" s="126">
        <v>44384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78">
        <v>161701004</v>
      </c>
      <c r="C331" s="40" t="s">
        <v>28</v>
      </c>
      <c r="D331" s="40" t="s">
        <v>26</v>
      </c>
      <c r="E331" s="26"/>
      <c r="F331" s="126">
        <v>44382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78">
        <v>161701007</v>
      </c>
      <c r="C332" s="40" t="s">
        <v>30</v>
      </c>
      <c r="D332" s="40" t="s">
        <v>31</v>
      </c>
      <c r="E332" s="26"/>
      <c r="F332" s="126">
        <v>44379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4">
        <v>171802103</v>
      </c>
      <c r="C333" s="40" t="s">
        <v>33</v>
      </c>
      <c r="D333" s="40" t="s">
        <v>26</v>
      </c>
      <c r="E333" s="26"/>
      <c r="F333" s="126">
        <v>44383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64">
        <v>181903123</v>
      </c>
      <c r="C334" s="63" t="s">
        <v>35</v>
      </c>
      <c r="D334" s="40" t="s">
        <v>26</v>
      </c>
      <c r="E334" s="26"/>
      <c r="F334" s="126">
        <v>44379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78">
        <v>161701014</v>
      </c>
      <c r="C335" s="40" t="s">
        <v>37</v>
      </c>
      <c r="D335" s="40" t="s">
        <v>26</v>
      </c>
      <c r="E335" s="26"/>
      <c r="F335" s="126">
        <v>44410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64">
        <v>192004118</v>
      </c>
      <c r="C336" s="81" t="s">
        <v>39</v>
      </c>
      <c r="D336" s="40" t="s">
        <v>26</v>
      </c>
      <c r="E336" s="26"/>
      <c r="F336" s="126">
        <v>44390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78">
        <v>161701017</v>
      </c>
      <c r="C337" s="40" t="s">
        <v>41</v>
      </c>
      <c r="D337" s="40" t="s">
        <v>26</v>
      </c>
      <c r="E337" s="26"/>
      <c r="F337" s="126">
        <v>44417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78">
        <v>161701020</v>
      </c>
      <c r="C338" s="40" t="s">
        <v>43</v>
      </c>
      <c r="D338" s="40" t="s">
        <v>26</v>
      </c>
      <c r="E338" s="26"/>
      <c r="F338" s="29"/>
      <c r="G338" s="6"/>
      <c r="H338" s="29"/>
      <c r="I338" s="6"/>
      <c r="J338" s="29"/>
      <c r="K338" s="6"/>
      <c r="L338" s="29"/>
      <c r="M338" s="6"/>
      <c r="N338" s="29"/>
      <c r="O338" s="6"/>
      <c r="P338" s="29"/>
      <c r="Q338" s="6"/>
      <c r="R338" s="29"/>
      <c r="S338" s="5"/>
      <c r="T338" s="29"/>
      <c r="U338" s="5"/>
      <c r="V338" s="29"/>
      <c r="W338" s="5"/>
      <c r="X338" s="29"/>
      <c r="Y338" s="5"/>
      <c r="Z338" s="29"/>
      <c r="AA338" s="5"/>
      <c r="AB338" s="29"/>
      <c r="AC338" s="5"/>
      <c r="AD338" s="30">
        <f t="shared" si="10"/>
        <v>0</v>
      </c>
    </row>
    <row r="339" spans="1:30" x14ac:dyDescent="0.25">
      <c r="A339" s="4" t="s">
        <v>44</v>
      </c>
      <c r="B339" s="78">
        <v>161701023</v>
      </c>
      <c r="C339" s="40" t="s">
        <v>45</v>
      </c>
      <c r="D339" s="40" t="s">
        <v>26</v>
      </c>
      <c r="E339" s="26"/>
      <c r="F339" s="126">
        <v>44382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78">
        <v>161701025</v>
      </c>
      <c r="C340" s="40" t="s">
        <v>47</v>
      </c>
      <c r="D340" s="40" t="s">
        <v>26</v>
      </c>
      <c r="E340" s="26"/>
      <c r="F340" s="29"/>
      <c r="G340" s="6"/>
      <c r="H340" s="29"/>
      <c r="I340" s="6"/>
      <c r="J340" s="29"/>
      <c r="K340" s="6"/>
      <c r="L340" s="29"/>
      <c r="M340" s="6"/>
      <c r="N340" s="29"/>
      <c r="O340" s="6"/>
      <c r="P340" s="29"/>
      <c r="Q340" s="6"/>
      <c r="R340" s="29"/>
      <c r="S340" s="5"/>
      <c r="T340" s="29"/>
      <c r="U340" s="5"/>
      <c r="V340" s="29"/>
      <c r="W340" s="5"/>
      <c r="X340" s="29"/>
      <c r="Y340" s="5"/>
      <c r="Z340" s="29"/>
      <c r="AA340" s="5"/>
      <c r="AB340" s="29"/>
      <c r="AC340" s="5"/>
      <c r="AD340" s="30">
        <f t="shared" si="10"/>
        <v>0</v>
      </c>
    </row>
    <row r="341" spans="1:30" x14ac:dyDescent="0.25">
      <c r="A341" s="4" t="s">
        <v>48</v>
      </c>
      <c r="B341" s="78">
        <v>161701030</v>
      </c>
      <c r="C341" s="40" t="s">
        <v>49</v>
      </c>
      <c r="D341" s="40" t="s">
        <v>26</v>
      </c>
      <c r="E341" s="26"/>
      <c r="F341" s="126">
        <v>44411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78">
        <v>161701036</v>
      </c>
      <c r="C342" s="80" t="s">
        <v>51</v>
      </c>
      <c r="D342" s="40" t="s">
        <v>31</v>
      </c>
      <c r="E342" s="26"/>
      <c r="F342" s="126">
        <v>44410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78">
        <v>161701042</v>
      </c>
      <c r="C343" s="80" t="s">
        <v>53</v>
      </c>
      <c r="D343" s="40" t="s">
        <v>31</v>
      </c>
      <c r="E343" s="26"/>
      <c r="F343" s="126">
        <v>44378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78">
        <v>161701043</v>
      </c>
      <c r="C344" s="40" t="s">
        <v>55</v>
      </c>
      <c r="D344" s="40" t="s">
        <v>26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30">
        <f t="shared" si="10"/>
        <v>0</v>
      </c>
    </row>
    <row r="345" spans="1:30" x14ac:dyDescent="0.25">
      <c r="A345" s="4" t="s">
        <v>56</v>
      </c>
      <c r="B345" s="78">
        <v>161701044</v>
      </c>
      <c r="C345" s="40" t="s">
        <v>57</v>
      </c>
      <c r="D345" s="40" t="s">
        <v>26</v>
      </c>
      <c r="E345" s="26"/>
      <c r="F345" s="126">
        <v>44375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84">
        <v>202105116</v>
      </c>
      <c r="C346" s="85" t="s">
        <v>59</v>
      </c>
      <c r="D346" s="23" t="s">
        <v>31</v>
      </c>
      <c r="E346" s="26"/>
      <c r="F346" s="126">
        <v>44389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78">
        <v>161701049</v>
      </c>
      <c r="C347" s="80" t="s">
        <v>61</v>
      </c>
      <c r="D347" s="66" t="s">
        <v>31</v>
      </c>
      <c r="E347" s="26"/>
      <c r="F347" s="126">
        <v>44407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78">
        <v>161701048</v>
      </c>
      <c r="C348" s="40" t="s">
        <v>63</v>
      </c>
      <c r="D348" s="40" t="s">
        <v>26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30">
        <f t="shared" si="10"/>
        <v>0</v>
      </c>
    </row>
    <row r="349" spans="1:30" x14ac:dyDescent="0.25">
      <c r="A349" s="4" t="s">
        <v>64</v>
      </c>
      <c r="B349" s="78">
        <v>161701054</v>
      </c>
      <c r="C349" s="40" t="s">
        <v>65</v>
      </c>
      <c r="D349" s="40" t="s">
        <v>26</v>
      </c>
      <c r="E349" s="26"/>
      <c r="F349" s="126">
        <v>44373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78">
        <v>161701058</v>
      </c>
      <c r="C350" s="40" t="s">
        <v>67</v>
      </c>
      <c r="D350" s="40" t="s">
        <v>31</v>
      </c>
      <c r="E350" s="26"/>
      <c r="F350" s="126">
        <v>44523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5">
        <v>171802085</v>
      </c>
      <c r="C351" s="40" t="s">
        <v>69</v>
      </c>
      <c r="D351" s="40" t="s">
        <v>70</v>
      </c>
      <c r="E351" s="26"/>
      <c r="F351" s="29"/>
      <c r="G351" s="6"/>
      <c r="H351" s="29"/>
      <c r="I351" s="6"/>
      <c r="J351" s="29"/>
      <c r="K351" s="6"/>
      <c r="L351" s="29"/>
      <c r="M351" s="6"/>
      <c r="N351" s="29"/>
      <c r="O351" s="6"/>
      <c r="P351" s="29"/>
      <c r="Q351" s="6"/>
      <c r="R351" s="29"/>
      <c r="S351" s="5"/>
      <c r="T351" s="29"/>
      <c r="U351" s="5"/>
      <c r="V351" s="29"/>
      <c r="W351" s="5"/>
      <c r="X351" s="29"/>
      <c r="Y351" s="5"/>
      <c r="Z351" s="29"/>
      <c r="AA351" s="5"/>
      <c r="AB351" s="29"/>
      <c r="AC351" s="5"/>
      <c r="AD351" s="30">
        <f t="shared" si="10"/>
        <v>0</v>
      </c>
    </row>
    <row r="352" spans="1:30" x14ac:dyDescent="0.25">
      <c r="A352" s="4" t="s">
        <v>71</v>
      </c>
      <c r="B352" s="78">
        <v>161701066</v>
      </c>
      <c r="C352" s="40" t="s">
        <v>72</v>
      </c>
      <c r="D352" s="40" t="s">
        <v>31</v>
      </c>
      <c r="E352" s="26"/>
      <c r="F352" s="126">
        <v>44389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78">
        <v>161701067</v>
      </c>
      <c r="C353" s="40" t="s">
        <v>74</v>
      </c>
      <c r="D353" s="40" t="s">
        <v>26</v>
      </c>
      <c r="E353" s="26"/>
      <c r="F353" s="126">
        <v>44399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78">
        <v>161701072</v>
      </c>
      <c r="C354" s="40" t="s">
        <v>76</v>
      </c>
      <c r="D354" s="40" t="s">
        <v>26</v>
      </c>
      <c r="E354" s="26"/>
      <c r="F354" s="126">
        <v>44377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78">
        <v>161701077</v>
      </c>
      <c r="C355" s="40" t="s">
        <v>78</v>
      </c>
      <c r="D355" s="40" t="s">
        <v>31</v>
      </c>
      <c r="E355" s="26"/>
      <c r="F355" s="126">
        <v>44373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78">
        <v>161701079</v>
      </c>
      <c r="C356" s="40" t="s">
        <v>80</v>
      </c>
      <c r="D356" s="40" t="s">
        <v>31</v>
      </c>
      <c r="E356" s="26"/>
      <c r="F356" s="126">
        <v>44375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78">
        <v>161701083</v>
      </c>
      <c r="C357" s="40" t="s">
        <v>82</v>
      </c>
      <c r="D357" s="40" t="s">
        <v>31</v>
      </c>
      <c r="E357" s="26"/>
      <c r="F357" s="126">
        <v>44373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5520000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5520000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7CBCB-EEAE-4B6A-B6EF-3969C55E9241}">
  <sheetPr>
    <tabColor theme="5" tint="0.39997558519241921"/>
  </sheetPr>
  <dimension ref="A3:AF359"/>
  <sheetViews>
    <sheetView topLeftCell="A93" zoomScale="70" zoomScaleNormal="70" workbookViewId="0">
      <selection activeCell="R120" sqref="R12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11.2851562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0" t="s">
        <v>0</v>
      </c>
      <c r="B3" s="340"/>
      <c r="C3" s="340"/>
      <c r="D3" s="340" t="s">
        <v>94</v>
      </c>
      <c r="E3" s="340"/>
      <c r="F3" s="340" t="s">
        <v>2</v>
      </c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</row>
    <row r="4" spans="1:32" ht="15" customHeight="1" x14ac:dyDescent="0.25">
      <c r="A4" s="340"/>
      <c r="B4" s="340"/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78">
        <v>161701003</v>
      </c>
      <c r="C6" s="80" t="s">
        <v>95</v>
      </c>
      <c r="D6" s="40" t="s">
        <v>26</v>
      </c>
      <c r="E6" s="26">
        <v>700000</v>
      </c>
      <c r="F6" s="29">
        <v>44400</v>
      </c>
      <c r="G6" s="6">
        <v>700000</v>
      </c>
      <c r="H6" s="29">
        <v>44445</v>
      </c>
      <c r="I6" s="6">
        <v>700000</v>
      </c>
      <c r="J6" s="29">
        <v>44496</v>
      </c>
      <c r="K6" s="6">
        <v>700000</v>
      </c>
      <c r="L6" s="29">
        <v>44503</v>
      </c>
      <c r="M6" s="6">
        <v>700000</v>
      </c>
      <c r="N6" s="29">
        <v>44532</v>
      </c>
      <c r="O6" s="6">
        <v>700000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128">
        <f>(AD6+AD42+AD78+AD114+AD150+AD186+AD222+AD258+AD294+AD330)</f>
        <v>7000000</v>
      </c>
    </row>
    <row r="7" spans="1:32" x14ac:dyDescent="0.25">
      <c r="A7" s="4" t="s">
        <v>27</v>
      </c>
      <c r="B7" s="78">
        <v>161701005</v>
      </c>
      <c r="C7" s="80" t="s">
        <v>96</v>
      </c>
      <c r="D7" s="40" t="s">
        <v>26</v>
      </c>
      <c r="E7" s="26">
        <v>700000</v>
      </c>
      <c r="F7" s="29">
        <v>44400</v>
      </c>
      <c r="G7" s="6">
        <v>700000</v>
      </c>
      <c r="H7" s="126">
        <v>44460</v>
      </c>
      <c r="I7" s="127">
        <v>1400000</v>
      </c>
      <c r="J7" s="126"/>
      <c r="K7" s="127"/>
      <c r="L7" s="29">
        <v>44498</v>
      </c>
      <c r="M7" s="6">
        <v>700000</v>
      </c>
      <c r="N7" s="29">
        <v>44533</v>
      </c>
      <c r="O7" s="6">
        <v>700000</v>
      </c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3500000</v>
      </c>
      <c r="AF7" s="128">
        <f t="shared" ref="AF7:AF34" si="1">(AD7+AD43+AD79+AD115+AD151+AD187+AD223+AD259+AD295+AD331)</f>
        <v>4900000</v>
      </c>
    </row>
    <row r="8" spans="1:32" x14ac:dyDescent="0.25">
      <c r="A8" s="4" t="s">
        <v>29</v>
      </c>
      <c r="B8" s="78">
        <v>161701011</v>
      </c>
      <c r="C8" s="40" t="s">
        <v>97</v>
      </c>
      <c r="D8" s="40" t="s">
        <v>31</v>
      </c>
      <c r="E8" s="26">
        <v>675000</v>
      </c>
      <c r="F8" s="126">
        <v>44435</v>
      </c>
      <c r="G8" s="127">
        <v>1350000</v>
      </c>
      <c r="H8" s="126"/>
      <c r="I8" s="127"/>
      <c r="J8" s="126">
        <v>44543</v>
      </c>
      <c r="K8" s="127">
        <v>2025000</v>
      </c>
      <c r="L8" s="126"/>
      <c r="M8" s="127"/>
      <c r="N8" s="126"/>
      <c r="O8" s="127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3375000</v>
      </c>
      <c r="AF8" s="128">
        <f t="shared" si="1"/>
        <v>3685000</v>
      </c>
    </row>
    <row r="9" spans="1:32" x14ac:dyDescent="0.25">
      <c r="A9" s="4" t="s">
        <v>32</v>
      </c>
      <c r="B9" s="78">
        <v>161701012</v>
      </c>
      <c r="C9" s="40" t="s">
        <v>98</v>
      </c>
      <c r="D9" s="40" t="s">
        <v>31</v>
      </c>
      <c r="E9" s="26">
        <v>700000</v>
      </c>
      <c r="F9" s="29">
        <v>44383</v>
      </c>
      <c r="G9" s="6">
        <v>700000</v>
      </c>
      <c r="H9" s="29">
        <v>44421</v>
      </c>
      <c r="I9" s="6">
        <v>700000</v>
      </c>
      <c r="J9" s="29">
        <v>44442</v>
      </c>
      <c r="K9" s="6">
        <v>700000</v>
      </c>
      <c r="L9" s="29">
        <v>44474</v>
      </c>
      <c r="M9" s="6">
        <v>700000</v>
      </c>
      <c r="N9" s="29">
        <v>44532</v>
      </c>
      <c r="O9" s="6">
        <v>700000</v>
      </c>
      <c r="P9" s="29">
        <v>44533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4200000</v>
      </c>
      <c r="AF9" s="128">
        <f t="shared" si="1"/>
        <v>8550000</v>
      </c>
    </row>
    <row r="10" spans="1:32" x14ac:dyDescent="0.25">
      <c r="A10" s="4" t="s">
        <v>34</v>
      </c>
      <c r="B10" s="64">
        <v>192004117</v>
      </c>
      <c r="C10" s="81" t="s">
        <v>99</v>
      </c>
      <c r="D10" s="40" t="s">
        <v>31</v>
      </c>
      <c r="E10" s="26">
        <v>700000</v>
      </c>
      <c r="F10" s="29">
        <v>44407</v>
      </c>
      <c r="G10" s="6">
        <v>700000</v>
      </c>
      <c r="H10" s="29">
        <v>44438</v>
      </c>
      <c r="I10" s="6">
        <v>700000</v>
      </c>
      <c r="J10" s="29">
        <v>44497</v>
      </c>
      <c r="K10" s="6">
        <v>700000</v>
      </c>
      <c r="L10" s="29"/>
      <c r="M10" s="6"/>
      <c r="N10" s="29">
        <v>44526</v>
      </c>
      <c r="O10" s="6">
        <v>700000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2800000</v>
      </c>
      <c r="AF10" s="128">
        <f t="shared" si="1"/>
        <v>4740000</v>
      </c>
    </row>
    <row r="11" spans="1:32" x14ac:dyDescent="0.25">
      <c r="A11" s="4" t="s">
        <v>36</v>
      </c>
      <c r="B11" s="78">
        <v>161701022</v>
      </c>
      <c r="C11" s="40" t="s">
        <v>100</v>
      </c>
      <c r="D11" s="40" t="s">
        <v>26</v>
      </c>
      <c r="E11" s="26">
        <v>650000</v>
      </c>
      <c r="F11" s="126">
        <v>44427</v>
      </c>
      <c r="G11" s="127">
        <v>1400000</v>
      </c>
      <c r="H11" s="126"/>
      <c r="I11" s="127"/>
      <c r="J11" s="285">
        <v>44459</v>
      </c>
      <c r="K11" s="6">
        <v>700000</v>
      </c>
      <c r="L11" s="126">
        <v>44515</v>
      </c>
      <c r="M11" s="127">
        <v>1400000</v>
      </c>
      <c r="N11" s="126"/>
      <c r="O11" s="127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3500000</v>
      </c>
      <c r="AF11" s="128">
        <f t="shared" si="1"/>
        <v>6850000</v>
      </c>
    </row>
    <row r="12" spans="1:32" x14ac:dyDescent="0.25">
      <c r="A12" s="4" t="s">
        <v>38</v>
      </c>
      <c r="B12" s="78">
        <v>161701026</v>
      </c>
      <c r="C12" s="40" t="s">
        <v>101</v>
      </c>
      <c r="D12" s="40" t="s">
        <v>26</v>
      </c>
      <c r="E12" s="26">
        <v>700000</v>
      </c>
      <c r="F12" s="29">
        <v>44389</v>
      </c>
      <c r="G12" s="6">
        <v>700000</v>
      </c>
      <c r="H12" s="29">
        <v>44420</v>
      </c>
      <c r="I12" s="6">
        <v>700000</v>
      </c>
      <c r="J12" s="29">
        <v>44455</v>
      </c>
      <c r="K12" s="6">
        <v>700000</v>
      </c>
      <c r="L12" s="29">
        <v>44475</v>
      </c>
      <c r="M12" s="6">
        <v>700000</v>
      </c>
      <c r="N12" s="29">
        <v>44511</v>
      </c>
      <c r="O12" s="6">
        <v>700000</v>
      </c>
      <c r="P12" s="29">
        <v>44543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7460000</v>
      </c>
    </row>
    <row r="13" spans="1:32" x14ac:dyDescent="0.25">
      <c r="A13" s="4" t="s">
        <v>40</v>
      </c>
      <c r="B13" s="78">
        <v>161701029</v>
      </c>
      <c r="C13" s="40" t="s">
        <v>102</v>
      </c>
      <c r="D13" s="40" t="s">
        <v>31</v>
      </c>
      <c r="E13" s="26">
        <v>700000</v>
      </c>
      <c r="F13" s="29">
        <v>44379</v>
      </c>
      <c r="G13" s="6">
        <v>700000</v>
      </c>
      <c r="H13" s="126">
        <v>44403</v>
      </c>
      <c r="I13" s="127">
        <v>3500000</v>
      </c>
      <c r="J13" s="126"/>
      <c r="K13" s="127"/>
      <c r="L13" s="126"/>
      <c r="M13" s="127"/>
      <c r="N13" s="126"/>
      <c r="O13" s="127"/>
      <c r="P13" s="126"/>
      <c r="Q13" s="127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128">
        <f t="shared" si="1"/>
        <v>5950000</v>
      </c>
    </row>
    <row r="14" spans="1:32" x14ac:dyDescent="0.25">
      <c r="A14" s="4" t="s">
        <v>42</v>
      </c>
      <c r="B14" s="78">
        <v>161701031</v>
      </c>
      <c r="C14" s="40" t="s">
        <v>103</v>
      </c>
      <c r="D14" s="40" t="s">
        <v>26</v>
      </c>
      <c r="E14" s="26">
        <v>700000</v>
      </c>
      <c r="F14" s="29">
        <v>44379</v>
      </c>
      <c r="G14" s="6">
        <v>700000</v>
      </c>
      <c r="H14" s="29">
        <v>44410</v>
      </c>
      <c r="I14" s="6">
        <v>700000</v>
      </c>
      <c r="J14" s="29">
        <v>44440</v>
      </c>
      <c r="K14" s="6">
        <v>700000</v>
      </c>
      <c r="L14" s="29">
        <v>44473</v>
      </c>
      <c r="M14" s="6">
        <v>700000</v>
      </c>
      <c r="N14" s="29">
        <v>44502</v>
      </c>
      <c r="O14" s="6">
        <v>700000</v>
      </c>
      <c r="P14" s="29">
        <v>44532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8050000</v>
      </c>
    </row>
    <row r="15" spans="1:32" x14ac:dyDescent="0.25">
      <c r="A15" s="4" t="s">
        <v>44</v>
      </c>
      <c r="B15" s="78">
        <v>161701034</v>
      </c>
      <c r="C15" s="40" t="s">
        <v>104</v>
      </c>
      <c r="D15" s="40" t="s">
        <v>26</v>
      </c>
      <c r="E15" s="26">
        <v>650000</v>
      </c>
      <c r="F15" s="29"/>
      <c r="G15" s="6"/>
      <c r="H15" s="29"/>
      <c r="I15" s="6"/>
      <c r="J15" s="29"/>
      <c r="K15" s="6"/>
      <c r="L15" s="29"/>
      <c r="M15" s="6"/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0</v>
      </c>
      <c r="AF15" s="128">
        <f t="shared" si="1"/>
        <v>0</v>
      </c>
    </row>
    <row r="16" spans="1:32" x14ac:dyDescent="0.25">
      <c r="A16" s="4" t="s">
        <v>46</v>
      </c>
      <c r="B16" s="78">
        <v>161701035</v>
      </c>
      <c r="C16" s="40" t="s">
        <v>105</v>
      </c>
      <c r="D16" s="40" t="s">
        <v>31</v>
      </c>
      <c r="E16" s="26">
        <v>675000</v>
      </c>
      <c r="F16" s="29">
        <v>44410</v>
      </c>
      <c r="G16" s="6">
        <v>675000</v>
      </c>
      <c r="H16" s="285">
        <v>44459</v>
      </c>
      <c r="I16" s="6">
        <v>675000</v>
      </c>
      <c r="J16" s="29">
        <v>44536</v>
      </c>
      <c r="K16" s="6">
        <v>675000</v>
      </c>
      <c r="L16" s="29">
        <v>44536</v>
      </c>
      <c r="M16" s="6">
        <v>675000</v>
      </c>
      <c r="N16" s="29">
        <v>44536</v>
      </c>
      <c r="O16" s="6">
        <v>675000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3375000</v>
      </c>
      <c r="AF16" s="128">
        <f t="shared" si="1"/>
        <v>3925000</v>
      </c>
    </row>
    <row r="17" spans="1:32" x14ac:dyDescent="0.25">
      <c r="A17" s="4" t="s">
        <v>48</v>
      </c>
      <c r="B17" s="78">
        <v>161701038</v>
      </c>
      <c r="C17" s="40" t="s">
        <v>106</v>
      </c>
      <c r="D17" s="40" t="s">
        <v>26</v>
      </c>
      <c r="E17" s="26">
        <v>700000</v>
      </c>
      <c r="F17" s="29">
        <v>44378</v>
      </c>
      <c r="G17" s="6">
        <v>700000</v>
      </c>
      <c r="H17" s="29">
        <v>44411</v>
      </c>
      <c r="I17" s="6">
        <v>700000</v>
      </c>
      <c r="J17" s="29">
        <v>44441</v>
      </c>
      <c r="K17" s="6">
        <v>700000</v>
      </c>
      <c r="L17" s="29">
        <v>44473</v>
      </c>
      <c r="M17" s="6">
        <v>700000</v>
      </c>
      <c r="N17" s="29">
        <v>44505</v>
      </c>
      <c r="O17" s="6">
        <v>700000</v>
      </c>
      <c r="P17" s="29">
        <v>44533</v>
      </c>
      <c r="Q17" s="6">
        <v>700000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4200000</v>
      </c>
      <c r="AF17" s="128">
        <f t="shared" si="1"/>
        <v>6650000</v>
      </c>
    </row>
    <row r="18" spans="1:32" x14ac:dyDescent="0.25">
      <c r="A18" s="4" t="s">
        <v>50</v>
      </c>
      <c r="B18" s="78">
        <v>161701040</v>
      </c>
      <c r="C18" s="23" t="s">
        <v>107</v>
      </c>
      <c r="D18" s="40" t="s">
        <v>26</v>
      </c>
      <c r="E18" s="26">
        <v>700000</v>
      </c>
      <c r="F18" s="29">
        <v>44403</v>
      </c>
      <c r="G18" s="6">
        <v>700000</v>
      </c>
      <c r="H18" s="29">
        <v>44421</v>
      </c>
      <c r="I18" s="6">
        <v>700000</v>
      </c>
      <c r="J18" s="29">
        <v>44448</v>
      </c>
      <c r="K18" s="6">
        <v>700000</v>
      </c>
      <c r="L18" s="29">
        <v>44504</v>
      </c>
      <c r="M18" s="6">
        <v>700000</v>
      </c>
      <c r="N18" s="29">
        <v>44516</v>
      </c>
      <c r="O18" s="6">
        <v>700000</v>
      </c>
      <c r="P18" s="29">
        <v>44543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128">
        <f t="shared" si="1"/>
        <v>8250000</v>
      </c>
    </row>
    <row r="19" spans="1:32" x14ac:dyDescent="0.25">
      <c r="A19" s="11" t="s">
        <v>52</v>
      </c>
      <c r="B19" s="78">
        <v>161701041</v>
      </c>
      <c r="C19" s="80" t="s">
        <v>108</v>
      </c>
      <c r="D19" s="40" t="s">
        <v>109</v>
      </c>
      <c r="E19" s="26">
        <v>0</v>
      </c>
      <c r="F19" s="29"/>
      <c r="G19" s="6"/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0</v>
      </c>
    </row>
    <row r="20" spans="1:32" x14ac:dyDescent="0.25">
      <c r="A20" s="4" t="s">
        <v>54</v>
      </c>
      <c r="B20" s="64">
        <v>171802096</v>
      </c>
      <c r="C20" s="82" t="s">
        <v>110</v>
      </c>
      <c r="D20" s="40" t="s">
        <v>26</v>
      </c>
      <c r="E20" s="26">
        <v>700000</v>
      </c>
      <c r="F20" s="29">
        <v>44384</v>
      </c>
      <c r="G20" s="6">
        <v>700000</v>
      </c>
      <c r="H20" s="29">
        <v>44427</v>
      </c>
      <c r="I20" s="6">
        <v>700000</v>
      </c>
      <c r="J20" s="29">
        <v>44445</v>
      </c>
      <c r="K20" s="6">
        <v>700000</v>
      </c>
      <c r="L20" s="29">
        <v>44481</v>
      </c>
      <c r="M20" s="6">
        <v>700000</v>
      </c>
      <c r="N20" s="29">
        <v>44509</v>
      </c>
      <c r="O20" s="6">
        <v>700000</v>
      </c>
      <c r="P20" s="29">
        <v>44531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7950000</v>
      </c>
    </row>
    <row r="21" spans="1:32" x14ac:dyDescent="0.25">
      <c r="A21" s="4" t="s">
        <v>56</v>
      </c>
      <c r="B21" s="78">
        <v>161701045</v>
      </c>
      <c r="C21" s="80" t="s">
        <v>111</v>
      </c>
      <c r="D21" s="40" t="s">
        <v>26</v>
      </c>
      <c r="E21" s="26">
        <v>1000000</v>
      </c>
      <c r="F21" s="29">
        <v>44390</v>
      </c>
      <c r="G21" s="6">
        <v>1000000</v>
      </c>
      <c r="H21" s="29">
        <v>44424</v>
      </c>
      <c r="I21" s="6">
        <v>1000000</v>
      </c>
      <c r="J21" s="29">
        <v>44455</v>
      </c>
      <c r="K21" s="6">
        <v>1000000</v>
      </c>
      <c r="L21" s="29">
        <v>44476</v>
      </c>
      <c r="M21" s="6">
        <v>1000000</v>
      </c>
      <c r="N21" s="29">
        <v>44515</v>
      </c>
      <c r="O21" s="6">
        <v>1000000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5000000</v>
      </c>
      <c r="AF21" s="128">
        <f t="shared" si="1"/>
        <v>6800000</v>
      </c>
    </row>
    <row r="22" spans="1:32" x14ac:dyDescent="0.25">
      <c r="A22" s="4" t="s">
        <v>58</v>
      </c>
      <c r="B22" s="78">
        <v>161701046</v>
      </c>
      <c r="C22" s="80" t="s">
        <v>112</v>
      </c>
      <c r="D22" s="40" t="s">
        <v>113</v>
      </c>
      <c r="E22" s="26">
        <v>675000</v>
      </c>
      <c r="F22" s="29">
        <v>44435</v>
      </c>
      <c r="G22" s="6">
        <v>625000</v>
      </c>
      <c r="H22" s="126"/>
      <c r="I22" s="127">
        <v>175000</v>
      </c>
      <c r="J22" s="126">
        <v>44490</v>
      </c>
      <c r="K22" s="127">
        <v>1075000</v>
      </c>
      <c r="L22" s="126">
        <v>44533</v>
      </c>
      <c r="M22" s="127">
        <v>1250000</v>
      </c>
      <c r="N22" s="126"/>
      <c r="O22" s="127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3125000</v>
      </c>
      <c r="AF22" s="128">
        <f t="shared" si="1"/>
        <v>4500000</v>
      </c>
    </row>
    <row r="23" spans="1:32" x14ac:dyDescent="0.25">
      <c r="A23" s="4" t="s">
        <v>60</v>
      </c>
      <c r="B23" s="78">
        <v>161701057</v>
      </c>
      <c r="C23" s="80" t="s">
        <v>114</v>
      </c>
      <c r="D23" s="40" t="s">
        <v>113</v>
      </c>
      <c r="E23" s="26">
        <v>625000</v>
      </c>
      <c r="F23" s="126">
        <v>44466</v>
      </c>
      <c r="G23" s="127">
        <v>1875000</v>
      </c>
      <c r="H23" s="126"/>
      <c r="I23" s="127"/>
      <c r="J23" s="126"/>
      <c r="K23" s="127"/>
      <c r="L23" s="126">
        <v>44508</v>
      </c>
      <c r="M23" s="127">
        <v>1250000</v>
      </c>
      <c r="N23" s="126"/>
      <c r="O23" s="127"/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3125000</v>
      </c>
      <c r="AF23" s="128">
        <f t="shared" si="1"/>
        <v>4875000</v>
      </c>
    </row>
    <row r="24" spans="1:32" x14ac:dyDescent="0.25">
      <c r="A24" s="4" t="s">
        <v>62</v>
      </c>
      <c r="B24" s="78">
        <v>161701060</v>
      </c>
      <c r="C24" s="40" t="s">
        <v>115</v>
      </c>
      <c r="D24" s="40" t="s">
        <v>26</v>
      </c>
      <c r="E24" s="26">
        <v>675000</v>
      </c>
      <c r="F24" s="29">
        <v>44389</v>
      </c>
      <c r="G24" s="6">
        <v>675000</v>
      </c>
      <c r="H24" s="29">
        <v>44411</v>
      </c>
      <c r="I24" s="6">
        <v>675000</v>
      </c>
      <c r="J24" s="29">
        <v>44452</v>
      </c>
      <c r="K24" s="6">
        <v>675000</v>
      </c>
      <c r="L24" s="29">
        <v>44482</v>
      </c>
      <c r="M24" s="6">
        <v>675000</v>
      </c>
      <c r="N24" s="29">
        <v>44505</v>
      </c>
      <c r="O24" s="6">
        <v>675000</v>
      </c>
      <c r="P24" s="29">
        <v>44532</v>
      </c>
      <c r="Q24" s="6">
        <v>675000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4050000</v>
      </c>
      <c r="AF24" s="128">
        <f t="shared" si="1"/>
        <v>5800000</v>
      </c>
    </row>
    <row r="25" spans="1:32" x14ac:dyDescent="0.25">
      <c r="A25" s="4" t="s">
        <v>64</v>
      </c>
      <c r="B25" s="78">
        <v>161701064</v>
      </c>
      <c r="C25" s="40" t="s">
        <v>116</v>
      </c>
      <c r="D25" s="40" t="s">
        <v>31</v>
      </c>
      <c r="E25" s="26">
        <v>675000</v>
      </c>
      <c r="F25" s="126">
        <v>44455</v>
      </c>
      <c r="G25" s="127">
        <v>4050000</v>
      </c>
      <c r="H25" s="126"/>
      <c r="I25" s="127"/>
      <c r="J25" s="126"/>
      <c r="K25" s="127"/>
      <c r="L25" s="126"/>
      <c r="M25" s="127"/>
      <c r="N25" s="126"/>
      <c r="O25" s="127"/>
      <c r="P25" s="126"/>
      <c r="Q25" s="127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4050000</v>
      </c>
      <c r="AF25" s="128">
        <f t="shared" si="1"/>
        <v>7600000</v>
      </c>
    </row>
    <row r="26" spans="1:32" x14ac:dyDescent="0.25">
      <c r="A26" s="4" t="s">
        <v>66</v>
      </c>
      <c r="B26" s="78">
        <v>161701069</v>
      </c>
      <c r="C26" s="40" t="s">
        <v>117</v>
      </c>
      <c r="D26" s="40" t="s">
        <v>26</v>
      </c>
      <c r="E26" s="26">
        <v>700000</v>
      </c>
      <c r="F26" s="29">
        <v>44385</v>
      </c>
      <c r="G26" s="6">
        <v>700000</v>
      </c>
      <c r="H26" s="29">
        <v>44533</v>
      </c>
      <c r="I26" s="6">
        <v>700000</v>
      </c>
      <c r="J26" s="29"/>
      <c r="K26" s="289"/>
      <c r="L26" s="29">
        <v>44480</v>
      </c>
      <c r="M26" s="6">
        <v>700000</v>
      </c>
      <c r="N26" s="29">
        <v>44516</v>
      </c>
      <c r="O26" s="6">
        <v>700000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2800000</v>
      </c>
      <c r="AF26" s="128">
        <f t="shared" si="1"/>
        <v>4150000</v>
      </c>
    </row>
    <row r="27" spans="1:32" x14ac:dyDescent="0.25">
      <c r="A27" s="4" t="s">
        <v>68</v>
      </c>
      <c r="B27" s="78">
        <v>161701070</v>
      </c>
      <c r="C27" s="40" t="s">
        <v>118</v>
      </c>
      <c r="D27" s="40" t="s">
        <v>26</v>
      </c>
      <c r="E27" s="26">
        <v>700000</v>
      </c>
      <c r="F27" s="29">
        <v>44398</v>
      </c>
      <c r="G27" s="6">
        <v>700000</v>
      </c>
      <c r="H27" s="29">
        <v>44449</v>
      </c>
      <c r="I27" s="6">
        <v>700000</v>
      </c>
      <c r="J27" s="29">
        <v>44449</v>
      </c>
      <c r="K27" s="6">
        <v>700000</v>
      </c>
      <c r="L27" s="29">
        <v>44473</v>
      </c>
      <c r="M27" s="6">
        <v>700000</v>
      </c>
      <c r="N27" s="29">
        <v>44503</v>
      </c>
      <c r="O27" s="6">
        <v>700000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3500000</v>
      </c>
      <c r="AF27" s="128">
        <f t="shared" si="1"/>
        <v>5770000</v>
      </c>
    </row>
    <row r="28" spans="1:32" x14ac:dyDescent="0.25">
      <c r="A28" s="4" t="s">
        <v>71</v>
      </c>
      <c r="B28" s="78">
        <v>161701074</v>
      </c>
      <c r="C28" s="40" t="s">
        <v>119</v>
      </c>
      <c r="D28" s="40" t="s">
        <v>31</v>
      </c>
      <c r="E28" s="26">
        <v>675000</v>
      </c>
      <c r="F28" s="29">
        <v>44398</v>
      </c>
      <c r="G28" s="6">
        <v>675000</v>
      </c>
      <c r="H28" s="29">
        <v>44426</v>
      </c>
      <c r="I28" s="6">
        <v>675000</v>
      </c>
      <c r="J28" s="29">
        <v>44466</v>
      </c>
      <c r="K28" s="6">
        <v>675000</v>
      </c>
      <c r="L28" s="29">
        <v>44494</v>
      </c>
      <c r="M28" s="6">
        <v>675000</v>
      </c>
      <c r="N28" s="29">
        <v>44522</v>
      </c>
      <c r="O28" s="6">
        <v>675000</v>
      </c>
      <c r="P28" s="29">
        <v>44543</v>
      </c>
      <c r="Q28" s="6">
        <v>675000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4050000</v>
      </c>
      <c r="AF28" s="128">
        <f t="shared" si="1"/>
        <v>6275000</v>
      </c>
    </row>
    <row r="29" spans="1:32" x14ac:dyDescent="0.25">
      <c r="A29" s="4" t="s">
        <v>73</v>
      </c>
      <c r="B29" s="78">
        <v>161701075</v>
      </c>
      <c r="C29" s="40" t="s">
        <v>120</v>
      </c>
      <c r="D29" s="40" t="s">
        <v>31</v>
      </c>
      <c r="E29" s="26">
        <v>675000</v>
      </c>
      <c r="F29" s="29">
        <v>44386</v>
      </c>
      <c r="G29" s="6">
        <v>675000</v>
      </c>
      <c r="H29" s="29">
        <v>44435</v>
      </c>
      <c r="I29" s="6">
        <v>675000</v>
      </c>
      <c r="J29" s="285">
        <v>44459</v>
      </c>
      <c r="K29" s="6">
        <v>675000</v>
      </c>
      <c r="L29" s="29">
        <v>44494</v>
      </c>
      <c r="M29" s="6">
        <v>675000</v>
      </c>
      <c r="N29" s="29">
        <v>44529</v>
      </c>
      <c r="O29" s="6">
        <v>675000</v>
      </c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3375000</v>
      </c>
      <c r="AF29" s="128">
        <f t="shared" si="1"/>
        <v>5250000</v>
      </c>
    </row>
    <row r="30" spans="1:32" x14ac:dyDescent="0.25">
      <c r="A30" s="4" t="s">
        <v>75</v>
      </c>
      <c r="B30" s="78">
        <v>161701076</v>
      </c>
      <c r="C30" s="40" t="s">
        <v>121</v>
      </c>
      <c r="D30" s="40" t="s">
        <v>26</v>
      </c>
      <c r="E30" s="26">
        <v>700000</v>
      </c>
      <c r="F30" s="29">
        <v>44399</v>
      </c>
      <c r="G30" s="6">
        <v>700000</v>
      </c>
      <c r="H30" s="29">
        <v>44434</v>
      </c>
      <c r="I30" s="6">
        <v>700000</v>
      </c>
      <c r="J30" s="29">
        <v>44474</v>
      </c>
      <c r="K30" s="6">
        <v>700000</v>
      </c>
      <c r="L30" s="29">
        <v>44494</v>
      </c>
      <c r="M30" s="6">
        <v>700000</v>
      </c>
      <c r="N30" s="29">
        <v>44531</v>
      </c>
      <c r="O30" s="6">
        <v>700000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3500000</v>
      </c>
      <c r="AF30" s="128">
        <f t="shared" si="1"/>
        <v>6720000</v>
      </c>
    </row>
    <row r="31" spans="1:32" x14ac:dyDescent="0.25">
      <c r="A31" s="4" t="s">
        <v>77</v>
      </c>
      <c r="B31" s="78">
        <v>161701078</v>
      </c>
      <c r="C31" s="40" t="s">
        <v>122</v>
      </c>
      <c r="D31" s="40" t="s">
        <v>26</v>
      </c>
      <c r="E31" s="26">
        <v>650000</v>
      </c>
      <c r="F31" s="29"/>
      <c r="G31" s="6"/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0</v>
      </c>
      <c r="AF31" s="128">
        <f t="shared" si="1"/>
        <v>0</v>
      </c>
    </row>
    <row r="32" spans="1:32" x14ac:dyDescent="0.25">
      <c r="A32" s="4" t="s">
        <v>79</v>
      </c>
      <c r="B32" s="78">
        <v>161701081</v>
      </c>
      <c r="C32" s="40" t="s">
        <v>123</v>
      </c>
      <c r="D32" s="40" t="s">
        <v>26</v>
      </c>
      <c r="E32" s="26">
        <v>700000</v>
      </c>
      <c r="F32" s="29">
        <v>44377</v>
      </c>
      <c r="G32" s="6">
        <v>700000</v>
      </c>
      <c r="H32" s="126">
        <v>44445</v>
      </c>
      <c r="I32" s="127">
        <v>1400000</v>
      </c>
      <c r="J32" s="126"/>
      <c r="K32" s="127"/>
      <c r="L32" s="29">
        <v>44481</v>
      </c>
      <c r="M32" s="6">
        <v>700000</v>
      </c>
      <c r="N32" s="29">
        <v>44515</v>
      </c>
      <c r="O32" s="6">
        <v>700000</v>
      </c>
      <c r="P32" s="29">
        <v>44536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4200000</v>
      </c>
      <c r="AF32" s="128">
        <f t="shared" si="1"/>
        <v>7950000</v>
      </c>
    </row>
    <row r="33" spans="1:32" x14ac:dyDescent="0.25">
      <c r="A33" s="4" t="s">
        <v>81</v>
      </c>
      <c r="B33" s="78">
        <v>161701084</v>
      </c>
      <c r="C33" s="80" t="s">
        <v>124</v>
      </c>
      <c r="D33" s="40" t="s">
        <v>113</v>
      </c>
      <c r="E33" s="26">
        <v>625000</v>
      </c>
      <c r="F33" s="126">
        <v>44453</v>
      </c>
      <c r="G33" s="127">
        <v>3750000</v>
      </c>
      <c r="H33" s="126"/>
      <c r="I33" s="127"/>
      <c r="J33" s="126"/>
      <c r="K33" s="127"/>
      <c r="L33" s="126"/>
      <c r="M33" s="127"/>
      <c r="N33" s="126"/>
      <c r="O33" s="127"/>
      <c r="P33" s="126"/>
      <c r="Q33" s="127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3750000</v>
      </c>
      <c r="AF33" s="128">
        <f t="shared" si="1"/>
        <v>5740000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8">
        <f t="shared" si="1"/>
        <v>0</v>
      </c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26550000</v>
      </c>
      <c r="H35" s="3"/>
      <c r="I35" s="109">
        <f>SUM(I6:I33)</f>
        <v>17875000</v>
      </c>
      <c r="J35" s="3"/>
      <c r="K35" s="109">
        <f>SUM(K6:K33)</f>
        <v>14500000</v>
      </c>
      <c r="L35" s="3"/>
      <c r="M35" s="27">
        <f>SUM(M6:M33)</f>
        <v>16000000</v>
      </c>
      <c r="N35" s="3"/>
      <c r="O35" s="27">
        <f>SUM(O6:O33)</f>
        <v>12800000</v>
      </c>
      <c r="P35" s="3"/>
      <c r="Q35" s="27">
        <f>SUM(Q6:Q33)</f>
        <v>6250000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93975000</v>
      </c>
      <c r="AF35" s="128">
        <f>SUM(AF6:AF34)</f>
        <v>155390000</v>
      </c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</row>
    <row r="38" spans="1:32" x14ac:dyDescent="0.25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42"/>
      <c r="AD38" s="342"/>
    </row>
    <row r="39" spans="1:32" ht="15" customHeight="1" x14ac:dyDescent="0.25">
      <c r="A39" s="340" t="s">
        <v>0</v>
      </c>
      <c r="B39" s="340"/>
      <c r="C39" s="340"/>
      <c r="D39" s="340" t="s">
        <v>94</v>
      </c>
      <c r="E39" s="340"/>
      <c r="F39" s="340" t="s">
        <v>85</v>
      </c>
      <c r="G39" s="340"/>
      <c r="H39" s="340"/>
      <c r="I39" s="340"/>
      <c r="J39" s="340"/>
      <c r="K39" s="340"/>
      <c r="L39" s="340"/>
      <c r="M39" s="340"/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</row>
    <row r="40" spans="1:32" ht="15" customHeight="1" x14ac:dyDescent="0.25">
      <c r="A40" s="340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78">
        <v>161701003</v>
      </c>
      <c r="C42" s="80" t="s">
        <v>95</v>
      </c>
      <c r="D42" s="40" t="s">
        <v>26</v>
      </c>
      <c r="E42" s="26">
        <v>200000</v>
      </c>
      <c r="F42" s="29">
        <v>44400</v>
      </c>
      <c r="G42" s="6">
        <v>200000</v>
      </c>
      <c r="H42" s="29">
        <v>44445</v>
      </c>
      <c r="I42" s="6">
        <v>200000</v>
      </c>
      <c r="J42" s="29">
        <v>44496</v>
      </c>
      <c r="K42" s="6">
        <v>200000</v>
      </c>
      <c r="L42" s="29">
        <v>44503</v>
      </c>
      <c r="M42" s="6">
        <v>200000</v>
      </c>
      <c r="N42" s="29">
        <v>44532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1000000</v>
      </c>
    </row>
    <row r="43" spans="1:32" x14ac:dyDescent="0.25">
      <c r="A43" s="4" t="s">
        <v>27</v>
      </c>
      <c r="B43" s="78">
        <v>161701005</v>
      </c>
      <c r="C43" s="80" t="s">
        <v>96</v>
      </c>
      <c r="D43" s="40" t="s">
        <v>26</v>
      </c>
      <c r="E43" s="26">
        <v>200000</v>
      </c>
      <c r="F43" s="29">
        <v>44400</v>
      </c>
      <c r="G43" s="6">
        <v>200000</v>
      </c>
      <c r="H43" s="126">
        <v>44460</v>
      </c>
      <c r="I43" s="127">
        <v>400000</v>
      </c>
      <c r="J43" s="126"/>
      <c r="K43" s="127"/>
      <c r="L43" s="29">
        <v>44498</v>
      </c>
      <c r="M43" s="6">
        <v>200000</v>
      </c>
      <c r="N43" s="29">
        <v>44533</v>
      </c>
      <c r="O43" s="6">
        <v>200000</v>
      </c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78">
        <v>161701011</v>
      </c>
      <c r="C44" s="40" t="s">
        <v>97</v>
      </c>
      <c r="D44" s="40" t="s">
        <v>31</v>
      </c>
      <c r="E44" s="26">
        <v>200000</v>
      </c>
      <c r="F44" s="29"/>
      <c r="G44" s="6"/>
      <c r="H44" s="29"/>
      <c r="I44" s="6"/>
      <c r="J44" s="29"/>
      <c r="K44" s="6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0</v>
      </c>
    </row>
    <row r="45" spans="1:32" x14ac:dyDescent="0.25">
      <c r="A45" s="4" t="s">
        <v>32</v>
      </c>
      <c r="B45" s="78">
        <v>161701012</v>
      </c>
      <c r="C45" s="40" t="s">
        <v>98</v>
      </c>
      <c r="D45" s="40" t="s">
        <v>31</v>
      </c>
      <c r="E45" s="26">
        <v>200000</v>
      </c>
      <c r="F45" s="29">
        <v>44383</v>
      </c>
      <c r="G45" s="6">
        <v>200000</v>
      </c>
      <c r="H45" s="29">
        <v>44421</v>
      </c>
      <c r="I45" s="6">
        <v>200000</v>
      </c>
      <c r="J45" s="29">
        <v>44442</v>
      </c>
      <c r="K45" s="6">
        <v>200000</v>
      </c>
      <c r="L45" s="29">
        <v>44474</v>
      </c>
      <c r="M45" s="6">
        <v>200000</v>
      </c>
      <c r="N45" s="29">
        <v>44532</v>
      </c>
      <c r="O45" s="6">
        <v>200000</v>
      </c>
      <c r="P45" s="29">
        <v>44533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64">
        <v>192004117</v>
      </c>
      <c r="C46" s="81" t="s">
        <v>99</v>
      </c>
      <c r="D46" s="40" t="s">
        <v>31</v>
      </c>
      <c r="E46" s="26">
        <v>200000</v>
      </c>
      <c r="F46" s="29">
        <v>44407</v>
      </c>
      <c r="G46" s="6">
        <v>200000</v>
      </c>
      <c r="H46" s="29">
        <v>44438</v>
      </c>
      <c r="I46" s="6">
        <v>200000</v>
      </c>
      <c r="J46" s="29">
        <v>44497</v>
      </c>
      <c r="K46" s="6">
        <v>200000</v>
      </c>
      <c r="L46" s="29"/>
      <c r="M46" s="6"/>
      <c r="N46" s="29">
        <v>44526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800000</v>
      </c>
    </row>
    <row r="47" spans="1:32" x14ac:dyDescent="0.25">
      <c r="A47" s="4" t="s">
        <v>36</v>
      </c>
      <c r="B47" s="78">
        <v>161701022</v>
      </c>
      <c r="C47" s="40" t="s">
        <v>100</v>
      </c>
      <c r="D47" s="40" t="s">
        <v>26</v>
      </c>
      <c r="E47" s="26">
        <v>200000</v>
      </c>
      <c r="F47" s="126">
        <v>44427</v>
      </c>
      <c r="G47" s="127">
        <v>400000</v>
      </c>
      <c r="H47" s="126"/>
      <c r="I47" s="127"/>
      <c r="J47" s="285">
        <v>44459</v>
      </c>
      <c r="K47" s="6">
        <v>200000</v>
      </c>
      <c r="L47" s="126">
        <v>44515</v>
      </c>
      <c r="M47" s="127">
        <v>400000</v>
      </c>
      <c r="N47" s="126"/>
      <c r="O47" s="127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78">
        <v>161701026</v>
      </c>
      <c r="C48" s="40" t="s">
        <v>101</v>
      </c>
      <c r="D48" s="40" t="s">
        <v>26</v>
      </c>
      <c r="E48" s="26">
        <v>200000</v>
      </c>
      <c r="F48" s="29">
        <v>44389</v>
      </c>
      <c r="G48" s="6">
        <v>200000</v>
      </c>
      <c r="H48" s="29">
        <v>44420</v>
      </c>
      <c r="I48" s="6">
        <v>200000</v>
      </c>
      <c r="J48" s="29">
        <v>44455</v>
      </c>
      <c r="K48" s="6">
        <v>200000</v>
      </c>
      <c r="L48" s="29">
        <v>44475</v>
      </c>
      <c r="M48" s="6">
        <v>200000</v>
      </c>
      <c r="N48" s="29">
        <v>44511</v>
      </c>
      <c r="O48" s="6">
        <v>200000</v>
      </c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1000000</v>
      </c>
    </row>
    <row r="49" spans="1:30" x14ac:dyDescent="0.25">
      <c r="A49" s="4" t="s">
        <v>40</v>
      </c>
      <c r="B49" s="78">
        <v>161701029</v>
      </c>
      <c r="C49" s="40" t="s">
        <v>102</v>
      </c>
      <c r="D49" s="40" t="s">
        <v>31</v>
      </c>
      <c r="E49" s="26">
        <v>200000</v>
      </c>
      <c r="F49" s="29">
        <v>44379</v>
      </c>
      <c r="G49" s="6">
        <v>200000</v>
      </c>
      <c r="H49" s="126">
        <v>44403</v>
      </c>
      <c r="I49" s="127">
        <v>1000000</v>
      </c>
      <c r="J49" s="126"/>
      <c r="K49" s="127"/>
      <c r="L49" s="126"/>
      <c r="M49" s="127"/>
      <c r="N49" s="126"/>
      <c r="O49" s="127"/>
      <c r="P49" s="126"/>
      <c r="Q49" s="127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78">
        <v>161701031</v>
      </c>
      <c r="C50" s="40" t="s">
        <v>103</v>
      </c>
      <c r="D50" s="40" t="s">
        <v>26</v>
      </c>
      <c r="E50" s="26">
        <v>200000</v>
      </c>
      <c r="F50" s="29">
        <v>44379</v>
      </c>
      <c r="G50" s="6">
        <v>200000</v>
      </c>
      <c r="H50" s="29">
        <v>44410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44502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78">
        <v>161701034</v>
      </c>
      <c r="C51" s="40" t="s">
        <v>104</v>
      </c>
      <c r="D51" s="40" t="s">
        <v>26</v>
      </c>
      <c r="E51" s="26">
        <v>200000</v>
      </c>
      <c r="F51" s="29"/>
      <c r="G51" s="6"/>
      <c r="H51" s="29"/>
      <c r="I51" s="6"/>
      <c r="J51" s="29"/>
      <c r="K51" s="6"/>
      <c r="L51" s="29"/>
      <c r="M51" s="6"/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0</v>
      </c>
    </row>
    <row r="52" spans="1:30" x14ac:dyDescent="0.25">
      <c r="A52" s="4" t="s">
        <v>46</v>
      </c>
      <c r="B52" s="78">
        <v>161701035</v>
      </c>
      <c r="C52" s="40" t="s">
        <v>105</v>
      </c>
      <c r="D52" s="40" t="s">
        <v>31</v>
      </c>
      <c r="E52" s="26">
        <v>200000</v>
      </c>
      <c r="F52" s="29"/>
      <c r="G52" s="6"/>
      <c r="H52" s="29"/>
      <c r="I52" s="6"/>
      <c r="J52" s="29"/>
      <c r="K52" s="6"/>
      <c r="L52" s="29"/>
      <c r="M52" s="6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0</v>
      </c>
    </row>
    <row r="53" spans="1:30" x14ac:dyDescent="0.25">
      <c r="A53" s="4" t="s">
        <v>48</v>
      </c>
      <c r="B53" s="78">
        <v>161701038</v>
      </c>
      <c r="C53" s="40" t="s">
        <v>106</v>
      </c>
      <c r="D53" s="40" t="s">
        <v>26</v>
      </c>
      <c r="E53" s="26">
        <v>200000</v>
      </c>
      <c r="F53" s="29">
        <v>44378</v>
      </c>
      <c r="G53" s="6">
        <v>200000</v>
      </c>
      <c r="H53" s="29">
        <v>44411</v>
      </c>
      <c r="I53" s="6">
        <v>200000</v>
      </c>
      <c r="J53" s="29">
        <v>44441</v>
      </c>
      <c r="K53" s="6">
        <v>200000</v>
      </c>
      <c r="L53" s="29">
        <v>44473</v>
      </c>
      <c r="M53" s="6">
        <v>200000</v>
      </c>
      <c r="N53" s="29">
        <v>44505</v>
      </c>
      <c r="O53" s="6">
        <v>200000</v>
      </c>
      <c r="P53" s="29">
        <v>44533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78">
        <v>161701040</v>
      </c>
      <c r="C54" s="23" t="s">
        <v>107</v>
      </c>
      <c r="D54" s="40" t="s">
        <v>26</v>
      </c>
      <c r="E54" s="26">
        <v>200000</v>
      </c>
      <c r="F54" s="29">
        <v>44403</v>
      </c>
      <c r="G54" s="6">
        <v>200000</v>
      </c>
      <c r="H54" s="29">
        <v>44421</v>
      </c>
      <c r="I54" s="6">
        <v>200000</v>
      </c>
      <c r="J54" s="29">
        <v>44448</v>
      </c>
      <c r="K54" s="6">
        <v>200000</v>
      </c>
      <c r="L54" s="29">
        <v>44504</v>
      </c>
      <c r="M54" s="6">
        <v>200000</v>
      </c>
      <c r="N54" s="29">
        <v>44516</v>
      </c>
      <c r="O54" s="6">
        <v>200000</v>
      </c>
      <c r="P54" s="29">
        <v>44543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78">
        <v>161701041</v>
      </c>
      <c r="C55" s="80" t="s">
        <v>108</v>
      </c>
      <c r="D55" s="40" t="s">
        <v>109</v>
      </c>
      <c r="E55" s="26">
        <v>0</v>
      </c>
      <c r="F55" s="29"/>
      <c r="G55" s="6"/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0</v>
      </c>
    </row>
    <row r="56" spans="1:30" x14ac:dyDescent="0.25">
      <c r="A56" s="4" t="s">
        <v>54</v>
      </c>
      <c r="B56" s="64">
        <v>171802096</v>
      </c>
      <c r="C56" s="82" t="s">
        <v>110</v>
      </c>
      <c r="D56" s="40" t="s">
        <v>26</v>
      </c>
      <c r="E56" s="26">
        <v>200000</v>
      </c>
      <c r="F56" s="29">
        <v>44384</v>
      </c>
      <c r="G56" s="6">
        <v>200000</v>
      </c>
      <c r="H56" s="29">
        <v>44427</v>
      </c>
      <c r="I56" s="6">
        <v>200000</v>
      </c>
      <c r="J56" s="29">
        <v>44445</v>
      </c>
      <c r="K56" s="6">
        <v>200000</v>
      </c>
      <c r="L56" s="29">
        <v>44481</v>
      </c>
      <c r="M56" s="6">
        <v>200000</v>
      </c>
      <c r="N56" s="29">
        <v>44509</v>
      </c>
      <c r="O56" s="6">
        <v>200000</v>
      </c>
      <c r="P56" s="29">
        <v>44531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78">
        <v>161701045</v>
      </c>
      <c r="C57" s="80" t="s">
        <v>111</v>
      </c>
      <c r="D57" s="40" t="s">
        <v>26</v>
      </c>
      <c r="E57" s="26">
        <v>200000</v>
      </c>
      <c r="F57" s="29">
        <v>44390</v>
      </c>
      <c r="G57" s="6">
        <v>200000</v>
      </c>
      <c r="H57" s="29">
        <v>44424</v>
      </c>
      <c r="I57" s="6">
        <v>200000</v>
      </c>
      <c r="J57" s="29">
        <v>44455</v>
      </c>
      <c r="K57" s="6">
        <v>200000</v>
      </c>
      <c r="L57" s="29">
        <v>44476</v>
      </c>
      <c r="M57" s="6">
        <v>200000</v>
      </c>
      <c r="N57" s="29">
        <v>44515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78">
        <v>161701046</v>
      </c>
      <c r="C58" s="80" t="s">
        <v>112</v>
      </c>
      <c r="D58" s="40" t="s">
        <v>113</v>
      </c>
      <c r="E58" s="26">
        <v>200000</v>
      </c>
      <c r="F58" s="29">
        <v>44435</v>
      </c>
      <c r="G58" s="6">
        <v>200000</v>
      </c>
      <c r="H58" s="126">
        <v>44490</v>
      </c>
      <c r="I58" s="127">
        <v>400000</v>
      </c>
      <c r="J58" s="126"/>
      <c r="K58" s="127"/>
      <c r="L58" s="29">
        <v>44533</v>
      </c>
      <c r="M58" s="6">
        <v>225000</v>
      </c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825000</v>
      </c>
    </row>
    <row r="59" spans="1:30" x14ac:dyDescent="0.25">
      <c r="A59" s="4" t="s">
        <v>60</v>
      </c>
      <c r="B59" s="78">
        <v>161701057</v>
      </c>
      <c r="C59" s="80" t="s">
        <v>114</v>
      </c>
      <c r="D59" s="40" t="s">
        <v>113</v>
      </c>
      <c r="E59" s="26">
        <v>200000</v>
      </c>
      <c r="F59" s="126">
        <v>44466</v>
      </c>
      <c r="G59" s="127">
        <v>600000</v>
      </c>
      <c r="H59" s="126"/>
      <c r="I59" s="127"/>
      <c r="J59" s="126"/>
      <c r="K59" s="127"/>
      <c r="L59" s="126">
        <v>44508</v>
      </c>
      <c r="M59" s="127">
        <v>400000</v>
      </c>
      <c r="N59" s="126"/>
      <c r="O59" s="127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78">
        <v>161701060</v>
      </c>
      <c r="C60" s="40" t="s">
        <v>115</v>
      </c>
      <c r="D60" s="40" t="s">
        <v>26</v>
      </c>
      <c r="E60" s="26">
        <v>200000</v>
      </c>
      <c r="F60" s="29">
        <v>44389</v>
      </c>
      <c r="G60" s="6">
        <v>200000</v>
      </c>
      <c r="H60" s="29">
        <v>44411</v>
      </c>
      <c r="I60" s="6">
        <v>200000</v>
      </c>
      <c r="J60" s="29">
        <v>44452</v>
      </c>
      <c r="K60" s="6">
        <v>200000</v>
      </c>
      <c r="L60" s="29">
        <v>44482</v>
      </c>
      <c r="M60" s="6">
        <v>200000</v>
      </c>
      <c r="N60" s="29">
        <v>44505</v>
      </c>
      <c r="O60" s="6">
        <v>200000</v>
      </c>
      <c r="P60" s="29">
        <v>44532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78">
        <v>161701064</v>
      </c>
      <c r="C61" s="40" t="s">
        <v>116</v>
      </c>
      <c r="D61" s="40" t="s">
        <v>31</v>
      </c>
      <c r="E61" s="26">
        <v>200000</v>
      </c>
      <c r="F61" s="126">
        <v>44455</v>
      </c>
      <c r="G61" s="127">
        <v>1200000</v>
      </c>
      <c r="H61" s="126"/>
      <c r="I61" s="127"/>
      <c r="J61" s="126"/>
      <c r="K61" s="127"/>
      <c r="L61" s="126"/>
      <c r="M61" s="127"/>
      <c r="N61" s="126"/>
      <c r="O61" s="127"/>
      <c r="P61" s="126"/>
      <c r="Q61" s="127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78">
        <v>161701069</v>
      </c>
      <c r="C62" s="40" t="s">
        <v>117</v>
      </c>
      <c r="D62" s="40" t="s">
        <v>26</v>
      </c>
      <c r="E62" s="26">
        <v>200000</v>
      </c>
      <c r="F62" s="29">
        <v>44385</v>
      </c>
      <c r="G62" s="6">
        <v>200000</v>
      </c>
      <c r="H62" s="29">
        <v>44533</v>
      </c>
      <c r="I62" s="6">
        <v>200000</v>
      </c>
      <c r="J62" s="29"/>
      <c r="K62" s="6"/>
      <c r="L62" s="29">
        <v>44480</v>
      </c>
      <c r="M62" s="6">
        <v>200000</v>
      </c>
      <c r="N62" s="29">
        <v>44516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800000</v>
      </c>
    </row>
    <row r="63" spans="1:30" x14ac:dyDescent="0.25">
      <c r="A63" s="4" t="s">
        <v>68</v>
      </c>
      <c r="B63" s="78">
        <v>161701070</v>
      </c>
      <c r="C63" s="40" t="s">
        <v>118</v>
      </c>
      <c r="D63" s="40" t="s">
        <v>26</v>
      </c>
      <c r="E63" s="26">
        <v>200000</v>
      </c>
      <c r="F63" s="29">
        <v>44398</v>
      </c>
      <c r="G63" s="6">
        <v>200000</v>
      </c>
      <c r="H63" s="29">
        <v>44449</v>
      </c>
      <c r="I63" s="6">
        <v>200000</v>
      </c>
      <c r="J63" s="29">
        <v>44449</v>
      </c>
      <c r="K63" s="6">
        <v>200000</v>
      </c>
      <c r="L63" s="29">
        <v>44473</v>
      </c>
      <c r="M63" s="6">
        <v>200000</v>
      </c>
      <c r="N63" s="29">
        <v>44503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78">
        <v>161701074</v>
      </c>
      <c r="C64" s="40" t="s">
        <v>119</v>
      </c>
      <c r="D64" s="40" t="s">
        <v>31</v>
      </c>
      <c r="E64" s="26">
        <v>200000</v>
      </c>
      <c r="F64" s="29">
        <v>44398</v>
      </c>
      <c r="G64" s="6">
        <v>200000</v>
      </c>
      <c r="H64" s="29">
        <v>44426</v>
      </c>
      <c r="I64" s="6">
        <v>200000</v>
      </c>
      <c r="J64" s="29">
        <v>44466</v>
      </c>
      <c r="K64" s="6">
        <v>200000</v>
      </c>
      <c r="L64" s="29">
        <v>44494</v>
      </c>
      <c r="M64" s="6">
        <v>200000</v>
      </c>
      <c r="N64" s="29">
        <v>44522</v>
      </c>
      <c r="O64" s="6">
        <v>200000</v>
      </c>
      <c r="P64" s="29">
        <v>44543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78">
        <v>161701075</v>
      </c>
      <c r="C65" s="40" t="s">
        <v>120</v>
      </c>
      <c r="D65" s="40" t="s">
        <v>31</v>
      </c>
      <c r="E65" s="26">
        <v>200000</v>
      </c>
      <c r="F65" s="29">
        <v>44386</v>
      </c>
      <c r="G65" s="6">
        <v>200000</v>
      </c>
      <c r="H65" s="29">
        <v>44435</v>
      </c>
      <c r="I65" s="6">
        <v>200000</v>
      </c>
      <c r="J65" s="285">
        <v>44459</v>
      </c>
      <c r="K65" s="6">
        <v>200000</v>
      </c>
      <c r="L65" s="29">
        <v>44494</v>
      </c>
      <c r="M65" s="6">
        <v>200000</v>
      </c>
      <c r="N65" s="29">
        <v>44529</v>
      </c>
      <c r="O65" s="6">
        <v>200000</v>
      </c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1000000</v>
      </c>
    </row>
    <row r="66" spans="1:30" x14ac:dyDescent="0.25">
      <c r="A66" s="4" t="s">
        <v>75</v>
      </c>
      <c r="B66" s="78">
        <v>161701076</v>
      </c>
      <c r="C66" s="40" t="s">
        <v>121</v>
      </c>
      <c r="D66" s="40" t="s">
        <v>26</v>
      </c>
      <c r="E66" s="26">
        <v>200000</v>
      </c>
      <c r="F66" s="29">
        <v>44399</v>
      </c>
      <c r="G66" s="6">
        <v>300000</v>
      </c>
      <c r="H66" s="29">
        <v>44434</v>
      </c>
      <c r="I66" s="6">
        <v>300000</v>
      </c>
      <c r="J66" s="29">
        <v>44474</v>
      </c>
      <c r="K66" s="6">
        <v>300000</v>
      </c>
      <c r="L66" s="29">
        <v>44494</v>
      </c>
      <c r="M66" s="6">
        <v>300000</v>
      </c>
      <c r="N66" s="29">
        <v>44531</v>
      </c>
      <c r="O66" s="6">
        <v>300000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1500000</v>
      </c>
    </row>
    <row r="67" spans="1:30" x14ac:dyDescent="0.25">
      <c r="A67" s="4" t="s">
        <v>77</v>
      </c>
      <c r="B67" s="78">
        <v>161701078</v>
      </c>
      <c r="C67" s="40" t="s">
        <v>122</v>
      </c>
      <c r="D67" s="40" t="s">
        <v>26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78">
        <v>161701081</v>
      </c>
      <c r="C68" s="40" t="s">
        <v>123</v>
      </c>
      <c r="D68" s="40" t="s">
        <v>26</v>
      </c>
      <c r="E68" s="26">
        <v>200000</v>
      </c>
      <c r="F68" s="29">
        <v>44377</v>
      </c>
      <c r="G68" s="6">
        <v>200000</v>
      </c>
      <c r="H68" s="126">
        <v>44445</v>
      </c>
      <c r="I68" s="127">
        <v>400000</v>
      </c>
      <c r="J68" s="126"/>
      <c r="K68" s="127"/>
      <c r="L68" s="29">
        <v>44481</v>
      </c>
      <c r="M68" s="6">
        <v>200000</v>
      </c>
      <c r="N68" s="29">
        <v>44515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78">
        <v>161701084</v>
      </c>
      <c r="C69" s="80" t="s">
        <v>124</v>
      </c>
      <c r="D69" s="40" t="s">
        <v>113</v>
      </c>
      <c r="E69" s="26">
        <v>200000</v>
      </c>
      <c r="F69" s="126">
        <v>44453</v>
      </c>
      <c r="G69" s="127">
        <v>1200000</v>
      </c>
      <c r="H69" s="126"/>
      <c r="I69" s="127"/>
      <c r="J69" s="126"/>
      <c r="K69" s="127"/>
      <c r="L69" s="126"/>
      <c r="M69" s="127"/>
      <c r="N69" s="126"/>
      <c r="O69" s="127"/>
      <c r="P69" s="126"/>
      <c r="Q69" s="127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7300000</v>
      </c>
      <c r="H71" s="3"/>
      <c r="I71" s="109">
        <f>SUM(I42:I69)</f>
        <v>5300000</v>
      </c>
      <c r="J71" s="3"/>
      <c r="K71" s="109">
        <f>SUM(K42:K69)</f>
        <v>3100000</v>
      </c>
      <c r="L71" s="3"/>
      <c r="M71" s="27">
        <f>SUM(M42:M69)</f>
        <v>4325000</v>
      </c>
      <c r="N71" s="3"/>
      <c r="O71" s="27">
        <f>SUM(O42:O69)</f>
        <v>3500000</v>
      </c>
      <c r="P71" s="3"/>
      <c r="Q71" s="27">
        <f>SUM(Q42:Q69)</f>
        <v>1600000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25125000</v>
      </c>
    </row>
    <row r="72" spans="1:30" x14ac:dyDescent="0.25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 s="342"/>
      <c r="AD72" s="342"/>
    </row>
    <row r="73" spans="1:30" x14ac:dyDescent="0.25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 s="342"/>
      <c r="AD73" s="342"/>
    </row>
    <row r="74" spans="1:30" x14ac:dyDescent="0.25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</row>
    <row r="75" spans="1:30" ht="15" customHeight="1" x14ac:dyDescent="0.25">
      <c r="A75" s="340" t="s">
        <v>0</v>
      </c>
      <c r="B75" s="340"/>
      <c r="C75" s="340"/>
      <c r="D75" s="340" t="s">
        <v>94</v>
      </c>
      <c r="E75" s="340"/>
      <c r="F75" s="340" t="s">
        <v>86</v>
      </c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</row>
    <row r="76" spans="1:30" ht="15" customHeight="1" x14ac:dyDescent="0.25">
      <c r="A76" s="340"/>
      <c r="B76" s="340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40"/>
      <c r="AC76" s="340"/>
      <c r="AD76" s="340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8">
        <v>161701003</v>
      </c>
      <c r="C78" s="80" t="s">
        <v>95</v>
      </c>
      <c r="D78" s="40" t="s">
        <v>26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78">
        <v>161701005</v>
      </c>
      <c r="C79" s="80" t="s">
        <v>96</v>
      </c>
      <c r="D79" s="40" t="s">
        <v>26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78">
        <v>161701011</v>
      </c>
      <c r="C80" s="40" t="s">
        <v>97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78">
        <v>161701012</v>
      </c>
      <c r="C81" s="40" t="s">
        <v>98</v>
      </c>
      <c r="D81" s="40" t="s">
        <v>31</v>
      </c>
      <c r="E81" s="26"/>
      <c r="F81" s="29"/>
      <c r="G81" s="6"/>
      <c r="H81" s="29">
        <v>44421</v>
      </c>
      <c r="I81" s="6">
        <v>50000</v>
      </c>
      <c r="J81" s="29">
        <v>44442</v>
      </c>
      <c r="K81" s="6">
        <v>50000</v>
      </c>
      <c r="L81" s="29">
        <v>44474</v>
      </c>
      <c r="M81" s="6">
        <v>50000</v>
      </c>
      <c r="N81" s="29">
        <v>44532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192004117</v>
      </c>
      <c r="C82" s="81" t="s">
        <v>99</v>
      </c>
      <c r="D82" s="40" t="s">
        <v>31</v>
      </c>
      <c r="E82" s="26"/>
      <c r="F82" s="29"/>
      <c r="G82" s="6"/>
      <c r="H82" s="29"/>
      <c r="I82" s="127"/>
      <c r="J82" s="126">
        <v>44497</v>
      </c>
      <c r="K82" s="127">
        <v>110000</v>
      </c>
      <c r="L82" s="126"/>
      <c r="M82" s="127"/>
      <c r="N82" s="126">
        <v>44526</v>
      </c>
      <c r="O82" s="127">
        <v>330000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440000</v>
      </c>
    </row>
    <row r="83" spans="1:30" x14ac:dyDescent="0.25">
      <c r="A83" s="4" t="s">
        <v>36</v>
      </c>
      <c r="B83" s="78">
        <v>161701022</v>
      </c>
      <c r="C83" s="40" t="s">
        <v>100</v>
      </c>
      <c r="D83" s="40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78">
        <v>161701026</v>
      </c>
      <c r="C84" s="40" t="s">
        <v>101</v>
      </c>
      <c r="D84" s="40" t="s">
        <v>26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78">
        <v>161701029</v>
      </c>
      <c r="C85" s="40" t="s">
        <v>102</v>
      </c>
      <c r="D85" s="40" t="s">
        <v>31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78">
        <v>161701031</v>
      </c>
      <c r="C86" s="40" t="s">
        <v>103</v>
      </c>
      <c r="D86" s="40" t="s">
        <v>26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78">
        <v>161701034</v>
      </c>
      <c r="C87" s="40" t="s">
        <v>104</v>
      </c>
      <c r="D87" s="40" t="s">
        <v>26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78">
        <v>161701035</v>
      </c>
      <c r="C88" s="40" t="s">
        <v>105</v>
      </c>
      <c r="D88" s="40" t="s">
        <v>31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78">
        <v>161701038</v>
      </c>
      <c r="C89" s="40" t="s">
        <v>106</v>
      </c>
      <c r="D89" s="40" t="s">
        <v>26</v>
      </c>
      <c r="E89" s="26"/>
      <c r="F89" s="29"/>
      <c r="G89" s="6"/>
      <c r="H89" s="126">
        <v>44441</v>
      </c>
      <c r="I89" s="127">
        <v>200000</v>
      </c>
      <c r="J89" s="126"/>
      <c r="K89" s="127"/>
      <c r="L89" s="29">
        <v>44473</v>
      </c>
      <c r="M89" s="6">
        <v>100000</v>
      </c>
      <c r="N89" s="29">
        <v>44505</v>
      </c>
      <c r="O89" s="6">
        <v>100000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400000</v>
      </c>
    </row>
    <row r="90" spans="1:30" x14ac:dyDescent="0.25">
      <c r="A90" s="4" t="s">
        <v>50</v>
      </c>
      <c r="B90" s="78">
        <v>161701040</v>
      </c>
      <c r="C90" s="23" t="s">
        <v>107</v>
      </c>
      <c r="D90" s="40" t="s">
        <v>26</v>
      </c>
      <c r="E90" s="26"/>
      <c r="F90" s="29"/>
      <c r="G90" s="6"/>
      <c r="H90" s="126">
        <v>44448</v>
      </c>
      <c r="I90" s="127">
        <v>100000</v>
      </c>
      <c r="J90" s="126"/>
      <c r="K90" s="127"/>
      <c r="L90" s="29">
        <v>44504</v>
      </c>
      <c r="M90" s="6">
        <v>50000</v>
      </c>
      <c r="N90" s="29">
        <v>44516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78">
        <v>161701041</v>
      </c>
      <c r="C91" s="80" t="s">
        <v>108</v>
      </c>
      <c r="D91" s="40" t="s">
        <v>109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64">
        <v>171802096</v>
      </c>
      <c r="C92" s="82" t="s">
        <v>110</v>
      </c>
      <c r="D92" s="40" t="s">
        <v>26</v>
      </c>
      <c r="E92" s="26"/>
      <c r="F92" s="29"/>
      <c r="G92" s="6"/>
      <c r="H92" s="126">
        <v>44445</v>
      </c>
      <c r="I92" s="127">
        <v>100000</v>
      </c>
      <c r="J92" s="126"/>
      <c r="K92" s="127"/>
      <c r="L92" s="29">
        <v>44481</v>
      </c>
      <c r="M92" s="6">
        <v>50000</v>
      </c>
      <c r="N92" s="29">
        <v>44509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78">
        <v>161701045</v>
      </c>
      <c r="C93" s="80" t="s">
        <v>111</v>
      </c>
      <c r="D93" s="40" t="s">
        <v>26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78">
        <v>161701046</v>
      </c>
      <c r="C94" s="80" t="s">
        <v>112</v>
      </c>
      <c r="D94" s="40" t="s">
        <v>113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78">
        <v>161701057</v>
      </c>
      <c r="C95" s="80" t="s">
        <v>114</v>
      </c>
      <c r="D95" s="40" t="s">
        <v>113</v>
      </c>
      <c r="E95" s="26"/>
      <c r="F95" s="29"/>
      <c r="G95" s="6"/>
      <c r="H95" s="126">
        <v>44466</v>
      </c>
      <c r="I95" s="127">
        <v>100000</v>
      </c>
      <c r="J95" s="126"/>
      <c r="K95" s="127"/>
      <c r="L95" s="126">
        <v>44508</v>
      </c>
      <c r="M95" s="127">
        <v>100000</v>
      </c>
      <c r="N95" s="126"/>
      <c r="O95" s="127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78">
        <v>161701060</v>
      </c>
      <c r="C96" s="40" t="s">
        <v>115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78">
        <v>161701064</v>
      </c>
      <c r="C97" s="40" t="s">
        <v>116</v>
      </c>
      <c r="D97" s="40" t="s">
        <v>31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78">
        <v>161701069</v>
      </c>
      <c r="C98" s="40" t="s">
        <v>117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78">
        <v>161701070</v>
      </c>
      <c r="C99" s="40" t="s">
        <v>118</v>
      </c>
      <c r="D99" s="40" t="s">
        <v>26</v>
      </c>
      <c r="E99" s="26"/>
      <c r="F99" s="29"/>
      <c r="G99" s="6"/>
      <c r="H99" s="126">
        <v>44449</v>
      </c>
      <c r="I99" s="127">
        <v>340000</v>
      </c>
      <c r="J99" s="126"/>
      <c r="K99" s="127"/>
      <c r="L99" s="29">
        <v>44473</v>
      </c>
      <c r="M99" s="6">
        <v>170000</v>
      </c>
      <c r="N99" s="29">
        <v>44503</v>
      </c>
      <c r="O99" s="6">
        <v>170000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680000</v>
      </c>
    </row>
    <row r="100" spans="1:30" x14ac:dyDescent="0.25">
      <c r="A100" s="4" t="s">
        <v>71</v>
      </c>
      <c r="B100" s="78">
        <v>161701074</v>
      </c>
      <c r="C100" s="40" t="s">
        <v>119</v>
      </c>
      <c r="D100" s="40" t="s">
        <v>31</v>
      </c>
      <c r="E100" s="26"/>
      <c r="F100" s="29"/>
      <c r="G100" s="6"/>
      <c r="H100" s="126">
        <v>44466</v>
      </c>
      <c r="I100" s="127">
        <v>200000</v>
      </c>
      <c r="J100" s="126"/>
      <c r="K100" s="127"/>
      <c r="L100" s="29">
        <v>44494</v>
      </c>
      <c r="M100" s="6">
        <v>100000</v>
      </c>
      <c r="N100" s="29">
        <v>44522</v>
      </c>
      <c r="O100" s="6">
        <v>100000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400000</v>
      </c>
    </row>
    <row r="101" spans="1:30" x14ac:dyDescent="0.25">
      <c r="A101" s="4" t="s">
        <v>73</v>
      </c>
      <c r="B101" s="78">
        <v>161701075</v>
      </c>
      <c r="C101" s="40" t="s">
        <v>120</v>
      </c>
      <c r="D101" s="40" t="s">
        <v>31</v>
      </c>
      <c r="E101" s="26"/>
      <c r="F101" s="29"/>
      <c r="G101" s="6"/>
      <c r="H101" s="286">
        <v>44459</v>
      </c>
      <c r="I101" s="127">
        <v>100000</v>
      </c>
      <c r="J101" s="126"/>
      <c r="K101" s="127"/>
      <c r="L101" s="29">
        <v>44494</v>
      </c>
      <c r="M101" s="6">
        <v>50000</v>
      </c>
      <c r="N101" s="29">
        <v>44529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78">
        <v>161701076</v>
      </c>
      <c r="C102" s="40" t="s">
        <v>121</v>
      </c>
      <c r="D102" s="40" t="s">
        <v>26</v>
      </c>
      <c r="E102" s="26"/>
      <c r="F102" s="29"/>
      <c r="G102" s="6"/>
      <c r="H102" s="29"/>
      <c r="I102" s="6"/>
      <c r="J102" s="29"/>
      <c r="K102" s="6"/>
      <c r="L102" s="29">
        <v>44494</v>
      </c>
      <c r="M102" s="6">
        <v>160000</v>
      </c>
      <c r="N102" s="29">
        <v>44531</v>
      </c>
      <c r="O102" s="6">
        <v>160000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320000</v>
      </c>
    </row>
    <row r="103" spans="1:30" x14ac:dyDescent="0.25">
      <c r="A103" s="4" t="s">
        <v>77</v>
      </c>
      <c r="B103" s="78">
        <v>161701078</v>
      </c>
      <c r="C103" s="40" t="s">
        <v>122</v>
      </c>
      <c r="D103" s="40" t="s">
        <v>26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78">
        <v>161701081</v>
      </c>
      <c r="C104" s="40" t="s">
        <v>123</v>
      </c>
      <c r="D104" s="40" t="s">
        <v>26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78">
        <v>161701084</v>
      </c>
      <c r="C105" s="80" t="s">
        <v>124</v>
      </c>
      <c r="D105" s="40" t="s">
        <v>113</v>
      </c>
      <c r="E105" s="26"/>
      <c r="F105" s="29"/>
      <c r="G105" s="6"/>
      <c r="H105" s="126">
        <v>44453</v>
      </c>
      <c r="I105" s="127">
        <v>240000</v>
      </c>
      <c r="J105" s="126"/>
      <c r="K105" s="127"/>
      <c r="L105" s="126"/>
      <c r="M105" s="127"/>
      <c r="N105" s="126"/>
      <c r="O105" s="127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109">
        <f>SUM(I78:I105)</f>
        <v>1430000</v>
      </c>
      <c r="J107" s="3"/>
      <c r="K107" s="109">
        <f>SUM(K78:K105)</f>
        <v>160000</v>
      </c>
      <c r="L107" s="3"/>
      <c r="M107" s="27">
        <f>SUM(M78:M105)</f>
        <v>830000</v>
      </c>
      <c r="N107" s="3"/>
      <c r="O107" s="27">
        <f>SUM(O78:O105)</f>
        <v>1060000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3480000</v>
      </c>
    </row>
    <row r="108" spans="1:30" x14ac:dyDescent="0.25">
      <c r="A108" s="342"/>
      <c r="B108" s="342"/>
      <c r="C108" s="342"/>
      <c r="D108" s="342"/>
      <c r="E108" s="342"/>
      <c r="F108" s="342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</row>
    <row r="109" spans="1:30" x14ac:dyDescent="0.25">
      <c r="A109" s="342"/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</row>
    <row r="110" spans="1:30" x14ac:dyDescent="0.25">
      <c r="A110" s="342"/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342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</row>
    <row r="111" spans="1:30" ht="15" customHeight="1" x14ac:dyDescent="0.25">
      <c r="A111" s="340" t="s">
        <v>0</v>
      </c>
      <c r="B111" s="340"/>
      <c r="C111" s="340"/>
      <c r="D111" s="340" t="s">
        <v>94</v>
      </c>
      <c r="E111" s="340"/>
      <c r="F111" s="340" t="s">
        <v>87</v>
      </c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</row>
    <row r="112" spans="1:30" ht="15" customHeight="1" x14ac:dyDescent="0.25">
      <c r="A112" s="340"/>
      <c r="B112" s="340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8">
        <v>161701003</v>
      </c>
      <c r="C114" s="80" t="s">
        <v>95</v>
      </c>
      <c r="D114" s="40" t="s">
        <v>26</v>
      </c>
      <c r="E114" s="70">
        <v>50000</v>
      </c>
      <c r="F114" s="29"/>
      <c r="G114" s="6"/>
      <c r="H114" s="29">
        <v>44445</v>
      </c>
      <c r="I114" s="6">
        <v>50000</v>
      </c>
      <c r="J114" s="29">
        <v>44496</v>
      </c>
      <c r="K114" s="6">
        <v>50000</v>
      </c>
      <c r="L114" s="29">
        <v>44503</v>
      </c>
      <c r="M114" s="6">
        <v>50000</v>
      </c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150000</v>
      </c>
    </row>
    <row r="115" spans="1:30" x14ac:dyDescent="0.25">
      <c r="A115" s="4" t="s">
        <v>27</v>
      </c>
      <c r="B115" s="78">
        <v>161701005</v>
      </c>
      <c r="C115" s="80" t="s">
        <v>96</v>
      </c>
      <c r="D115" s="40" t="s">
        <v>26</v>
      </c>
      <c r="E115" s="70">
        <v>50000</v>
      </c>
      <c r="F115" s="29">
        <v>44400</v>
      </c>
      <c r="G115" s="6">
        <v>50000</v>
      </c>
      <c r="H115" s="126">
        <v>44460</v>
      </c>
      <c r="I115" s="127">
        <v>100000</v>
      </c>
      <c r="J115" s="126"/>
      <c r="K115" s="127"/>
      <c r="L115" s="126">
        <v>44498</v>
      </c>
      <c r="M115" s="127">
        <v>100000</v>
      </c>
      <c r="N115" s="126"/>
      <c r="O115" s="127"/>
      <c r="P115" s="29">
        <v>44533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78">
        <v>161701011</v>
      </c>
      <c r="C116" s="40" t="s">
        <v>97</v>
      </c>
      <c r="D116" s="40" t="s">
        <v>31</v>
      </c>
      <c r="E116" s="70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78">
        <v>161701012</v>
      </c>
      <c r="C117" s="40" t="s">
        <v>98</v>
      </c>
      <c r="D117" s="40" t="s">
        <v>31</v>
      </c>
      <c r="E117" s="70">
        <v>100000</v>
      </c>
      <c r="F117" s="29">
        <v>44383</v>
      </c>
      <c r="G117" s="6">
        <v>100000</v>
      </c>
      <c r="H117" s="29">
        <v>44421</v>
      </c>
      <c r="I117" s="6">
        <v>100000</v>
      </c>
      <c r="J117" s="29">
        <v>44442</v>
      </c>
      <c r="K117" s="6">
        <v>100000</v>
      </c>
      <c r="L117" s="29">
        <v>44474</v>
      </c>
      <c r="M117" s="6">
        <v>100000</v>
      </c>
      <c r="N117" s="29">
        <v>44532</v>
      </c>
      <c r="O117" s="6">
        <v>100000</v>
      </c>
      <c r="P117" s="29">
        <v>44533</v>
      </c>
      <c r="Q117" s="6">
        <v>100000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600000</v>
      </c>
    </row>
    <row r="118" spans="1:30" x14ac:dyDescent="0.25">
      <c r="A118" s="4" t="s">
        <v>34</v>
      </c>
      <c r="B118" s="64">
        <v>192004117</v>
      </c>
      <c r="C118" s="81" t="s">
        <v>99</v>
      </c>
      <c r="D118" s="40" t="s">
        <v>31</v>
      </c>
      <c r="E118" s="70">
        <v>50000</v>
      </c>
      <c r="F118" s="29"/>
      <c r="G118" s="6"/>
      <c r="H118" s="29">
        <v>44438</v>
      </c>
      <c r="I118" s="6">
        <v>50000</v>
      </c>
      <c r="J118" s="29">
        <v>44497</v>
      </c>
      <c r="K118" s="6">
        <v>50000</v>
      </c>
      <c r="L118" s="29"/>
      <c r="M118" s="6"/>
      <c r="N118" s="29">
        <v>44526</v>
      </c>
      <c r="O118" s="6">
        <v>50000</v>
      </c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150000</v>
      </c>
    </row>
    <row r="119" spans="1:30" x14ac:dyDescent="0.25">
      <c r="A119" s="4" t="s">
        <v>36</v>
      </c>
      <c r="B119" s="78">
        <v>161701022</v>
      </c>
      <c r="C119" s="40" t="s">
        <v>100</v>
      </c>
      <c r="D119" s="40" t="s">
        <v>26</v>
      </c>
      <c r="E119" s="70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78">
        <v>161701026</v>
      </c>
      <c r="C120" s="40" t="s">
        <v>101</v>
      </c>
      <c r="D120" s="40" t="s">
        <v>26</v>
      </c>
      <c r="E120" s="70">
        <v>25000</v>
      </c>
      <c r="F120" s="29">
        <v>44389</v>
      </c>
      <c r="G120" s="6">
        <v>25000</v>
      </c>
      <c r="H120" s="29">
        <v>44420</v>
      </c>
      <c r="I120" s="6">
        <v>25000</v>
      </c>
      <c r="J120" s="29">
        <v>44455</v>
      </c>
      <c r="K120" s="6">
        <v>25000</v>
      </c>
      <c r="L120" s="29">
        <v>44475</v>
      </c>
      <c r="M120" s="6">
        <v>25000</v>
      </c>
      <c r="N120" s="29">
        <v>44511</v>
      </c>
      <c r="O120" s="6">
        <v>25000</v>
      </c>
      <c r="P120" s="29">
        <v>44543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150000</v>
      </c>
    </row>
    <row r="121" spans="1:30" x14ac:dyDescent="0.25">
      <c r="A121" s="4" t="s">
        <v>40</v>
      </c>
      <c r="B121" s="78">
        <v>161701029</v>
      </c>
      <c r="C121" s="40" t="s">
        <v>102</v>
      </c>
      <c r="D121" s="40" t="s">
        <v>31</v>
      </c>
      <c r="E121" s="70">
        <v>50000</v>
      </c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78">
        <v>161701031</v>
      </c>
      <c r="C122" s="40" t="s">
        <v>103</v>
      </c>
      <c r="D122" s="40" t="s">
        <v>26</v>
      </c>
      <c r="E122" s="70">
        <v>50000</v>
      </c>
      <c r="F122" s="29">
        <v>44379</v>
      </c>
      <c r="G122" s="6">
        <v>50000</v>
      </c>
      <c r="H122" s="29">
        <v>44410</v>
      </c>
      <c r="I122" s="6">
        <v>50000</v>
      </c>
      <c r="J122" s="29">
        <v>44440</v>
      </c>
      <c r="K122" s="6">
        <v>50000</v>
      </c>
      <c r="L122" s="29">
        <v>44473</v>
      </c>
      <c r="M122" s="6">
        <v>50000</v>
      </c>
      <c r="N122" s="29">
        <v>44502</v>
      </c>
      <c r="O122" s="6">
        <v>50000</v>
      </c>
      <c r="P122" s="29">
        <v>44532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300000</v>
      </c>
    </row>
    <row r="123" spans="1:30" x14ac:dyDescent="0.25">
      <c r="A123" s="4" t="s">
        <v>44</v>
      </c>
      <c r="B123" s="78">
        <v>161701034</v>
      </c>
      <c r="C123" s="40" t="s">
        <v>104</v>
      </c>
      <c r="D123" s="40" t="s">
        <v>26</v>
      </c>
      <c r="E123" s="70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78">
        <v>161701035</v>
      </c>
      <c r="C124" s="40" t="s">
        <v>105</v>
      </c>
      <c r="D124" s="40" t="s">
        <v>31</v>
      </c>
      <c r="E124" s="70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78">
        <v>161701038</v>
      </c>
      <c r="C125" s="40" t="s">
        <v>106</v>
      </c>
      <c r="D125" s="40" t="s">
        <v>26</v>
      </c>
      <c r="E125" s="70">
        <v>50000</v>
      </c>
      <c r="F125" s="29">
        <v>44378</v>
      </c>
      <c r="G125" s="6">
        <v>50000</v>
      </c>
      <c r="H125" s="29">
        <v>44411</v>
      </c>
      <c r="I125" s="6">
        <v>50000</v>
      </c>
      <c r="J125" s="29">
        <v>44441</v>
      </c>
      <c r="K125" s="6">
        <v>50000</v>
      </c>
      <c r="L125" s="29">
        <v>44473</v>
      </c>
      <c r="M125" s="6">
        <v>50000</v>
      </c>
      <c r="N125" s="29">
        <v>44505</v>
      </c>
      <c r="O125" s="6">
        <v>50000</v>
      </c>
      <c r="P125" s="29">
        <v>44533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78">
        <v>161701040</v>
      </c>
      <c r="C126" s="23" t="s">
        <v>107</v>
      </c>
      <c r="D126" s="40" t="s">
        <v>26</v>
      </c>
      <c r="E126" s="70">
        <v>50000</v>
      </c>
      <c r="F126" s="29">
        <v>44403</v>
      </c>
      <c r="G126" s="6">
        <v>50000</v>
      </c>
      <c r="H126" s="29">
        <v>44421</v>
      </c>
      <c r="I126" s="6">
        <v>50000</v>
      </c>
      <c r="J126" s="29">
        <v>44448</v>
      </c>
      <c r="K126" s="6">
        <v>50000</v>
      </c>
      <c r="L126" s="29">
        <v>44504</v>
      </c>
      <c r="M126" s="6">
        <v>50000</v>
      </c>
      <c r="N126" s="29">
        <v>44516</v>
      </c>
      <c r="O126" s="6">
        <v>50000</v>
      </c>
      <c r="P126" s="29">
        <v>44543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300000</v>
      </c>
    </row>
    <row r="127" spans="1:30" x14ac:dyDescent="0.25">
      <c r="A127" s="11" t="s">
        <v>52</v>
      </c>
      <c r="B127" s="78">
        <v>161701041</v>
      </c>
      <c r="C127" s="80" t="s">
        <v>108</v>
      </c>
      <c r="D127" s="40" t="s">
        <v>109</v>
      </c>
      <c r="E127" s="70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64">
        <v>171802096</v>
      </c>
      <c r="C128" s="82" t="s">
        <v>110</v>
      </c>
      <c r="D128" s="40" t="s">
        <v>26</v>
      </c>
      <c r="E128" s="70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78">
        <v>161701045</v>
      </c>
      <c r="C129" s="80" t="s">
        <v>111</v>
      </c>
      <c r="D129" s="40" t="s">
        <v>26</v>
      </c>
      <c r="E129" s="70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78">
        <v>161701046</v>
      </c>
      <c r="C130" s="80" t="s">
        <v>112</v>
      </c>
      <c r="D130" s="40" t="s">
        <v>113</v>
      </c>
      <c r="E130" s="70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78">
        <v>161701057</v>
      </c>
      <c r="C131" s="80" t="s">
        <v>114</v>
      </c>
      <c r="D131" s="40" t="s">
        <v>113</v>
      </c>
      <c r="E131" s="70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78">
        <v>161701060</v>
      </c>
      <c r="C132" s="40" t="s">
        <v>115</v>
      </c>
      <c r="D132" s="40" t="s">
        <v>26</v>
      </c>
      <c r="E132" s="70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78">
        <v>161701064</v>
      </c>
      <c r="C133" s="40" t="s">
        <v>116</v>
      </c>
      <c r="D133" s="40" t="s">
        <v>31</v>
      </c>
      <c r="E133" s="70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78">
        <v>161701069</v>
      </c>
      <c r="C134" s="40" t="s">
        <v>117</v>
      </c>
      <c r="D134" s="40" t="s">
        <v>26</v>
      </c>
      <c r="E134" s="70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78">
        <v>161701070</v>
      </c>
      <c r="C135" s="40" t="s">
        <v>118</v>
      </c>
      <c r="D135" s="40" t="s">
        <v>26</v>
      </c>
      <c r="E135" s="70">
        <v>10000</v>
      </c>
      <c r="F135" s="29"/>
      <c r="G135" s="6"/>
      <c r="H135" s="29">
        <v>44449</v>
      </c>
      <c r="I135" s="6">
        <v>10000</v>
      </c>
      <c r="J135" s="29">
        <v>44449</v>
      </c>
      <c r="K135" s="6">
        <v>10000</v>
      </c>
      <c r="L135" s="29">
        <v>44473</v>
      </c>
      <c r="M135" s="6">
        <v>10000</v>
      </c>
      <c r="N135" s="29">
        <v>44503</v>
      </c>
      <c r="O135" s="6">
        <v>10000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40000</v>
      </c>
    </row>
    <row r="136" spans="1:30" x14ac:dyDescent="0.25">
      <c r="A136" s="4" t="s">
        <v>71</v>
      </c>
      <c r="B136" s="78">
        <v>161701074</v>
      </c>
      <c r="C136" s="40" t="s">
        <v>119</v>
      </c>
      <c r="D136" s="40" t="s">
        <v>31</v>
      </c>
      <c r="E136" s="70">
        <v>25000</v>
      </c>
      <c r="F136" s="29">
        <v>44398</v>
      </c>
      <c r="G136" s="6">
        <v>25000</v>
      </c>
      <c r="H136" s="29"/>
      <c r="I136" s="6"/>
      <c r="J136" s="29"/>
      <c r="K136" s="6"/>
      <c r="L136" s="29"/>
      <c r="M136" s="6"/>
      <c r="N136" s="29"/>
      <c r="O136" s="6"/>
      <c r="P136" s="29">
        <v>44543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75000</v>
      </c>
    </row>
    <row r="137" spans="1:30" x14ac:dyDescent="0.25">
      <c r="A137" s="4" t="s">
        <v>73</v>
      </c>
      <c r="B137" s="78">
        <v>161701075</v>
      </c>
      <c r="C137" s="40" t="s">
        <v>120</v>
      </c>
      <c r="D137" s="40" t="s">
        <v>31</v>
      </c>
      <c r="E137" s="70">
        <v>25000</v>
      </c>
      <c r="F137" s="29">
        <v>44386</v>
      </c>
      <c r="G137" s="6">
        <v>25000</v>
      </c>
      <c r="H137" s="29">
        <v>44435</v>
      </c>
      <c r="I137" s="6">
        <v>25000</v>
      </c>
      <c r="J137" s="285">
        <v>44459</v>
      </c>
      <c r="K137" s="6">
        <v>25000</v>
      </c>
      <c r="L137" s="29">
        <v>44494</v>
      </c>
      <c r="M137" s="6">
        <v>25000</v>
      </c>
      <c r="N137" s="29">
        <v>44529</v>
      </c>
      <c r="O137" s="6">
        <v>25000</v>
      </c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125000</v>
      </c>
    </row>
    <row r="138" spans="1:30" x14ac:dyDescent="0.25">
      <c r="A138" s="4" t="s">
        <v>75</v>
      </c>
      <c r="B138" s="78">
        <v>161701076</v>
      </c>
      <c r="C138" s="40" t="s">
        <v>121</v>
      </c>
      <c r="D138" s="40" t="s">
        <v>26</v>
      </c>
      <c r="E138" s="70">
        <v>50000</v>
      </c>
      <c r="F138" s="29">
        <v>44399</v>
      </c>
      <c r="G138" s="6">
        <v>50000</v>
      </c>
      <c r="H138" s="29">
        <v>44434</v>
      </c>
      <c r="I138" s="6">
        <v>50000</v>
      </c>
      <c r="J138" s="29">
        <v>44474</v>
      </c>
      <c r="K138" s="6">
        <v>50000</v>
      </c>
      <c r="L138" s="29">
        <v>44494</v>
      </c>
      <c r="M138" s="6">
        <v>50000</v>
      </c>
      <c r="N138" s="29">
        <v>44531</v>
      </c>
      <c r="O138" s="6">
        <v>50000</v>
      </c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250000</v>
      </c>
    </row>
    <row r="139" spans="1:30" x14ac:dyDescent="0.25">
      <c r="A139" s="4" t="s">
        <v>77</v>
      </c>
      <c r="B139" s="78">
        <v>161701078</v>
      </c>
      <c r="C139" s="40" t="s">
        <v>122</v>
      </c>
      <c r="D139" s="40" t="s">
        <v>26</v>
      </c>
      <c r="E139" s="70">
        <v>50000</v>
      </c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78">
        <v>161701081</v>
      </c>
      <c r="C140" s="40" t="s">
        <v>123</v>
      </c>
      <c r="D140" s="40" t="s">
        <v>26</v>
      </c>
      <c r="E140" s="70">
        <v>50000</v>
      </c>
      <c r="F140" s="29"/>
      <c r="G140" s="6"/>
      <c r="H140" s="29">
        <v>44445</v>
      </c>
      <c r="I140" s="6">
        <v>50000</v>
      </c>
      <c r="J140" s="29"/>
      <c r="K140" s="6"/>
      <c r="L140" s="29">
        <v>44481</v>
      </c>
      <c r="M140" s="6">
        <v>50000</v>
      </c>
      <c r="N140" s="29">
        <v>44515</v>
      </c>
      <c r="O140" s="6">
        <v>50000</v>
      </c>
      <c r="P140" s="29">
        <v>44536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200000</v>
      </c>
    </row>
    <row r="141" spans="1:30" x14ac:dyDescent="0.25">
      <c r="A141" s="4" t="s">
        <v>81</v>
      </c>
      <c r="B141" s="78">
        <v>161701084</v>
      </c>
      <c r="C141" s="80" t="s">
        <v>124</v>
      </c>
      <c r="D141" s="40" t="s">
        <v>113</v>
      </c>
      <c r="E141" s="70">
        <v>50000</v>
      </c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425000</v>
      </c>
      <c r="H143" s="3"/>
      <c r="I143" s="27">
        <f>SUM(I114:I141)</f>
        <v>610000</v>
      </c>
      <c r="J143" s="3"/>
      <c r="K143" s="27">
        <f>SUM(K114:K141)</f>
        <v>460000</v>
      </c>
      <c r="L143" s="3"/>
      <c r="M143" s="27">
        <f>SUM(M114:M141)</f>
        <v>560000</v>
      </c>
      <c r="N143" s="3"/>
      <c r="O143" s="27">
        <f>SUM(O114:O141)</f>
        <v>460000</v>
      </c>
      <c r="P143" s="3"/>
      <c r="Q143" s="27">
        <f>SUM(Q114:Q141)</f>
        <v>425000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2940000</v>
      </c>
    </row>
    <row r="144" spans="1:30" x14ac:dyDescent="0.25">
      <c r="A144" s="342"/>
      <c r="B144" s="342"/>
      <c r="C144" s="342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2"/>
      <c r="T144" s="342"/>
      <c r="U144" s="342"/>
      <c r="V144" s="342"/>
      <c r="W144" s="342"/>
      <c r="X144" s="342"/>
      <c r="Y144" s="342"/>
      <c r="Z144" s="342"/>
      <c r="AA144" s="342"/>
      <c r="AB144" s="342"/>
      <c r="AC144" s="342"/>
      <c r="AD144" s="342"/>
    </row>
    <row r="145" spans="1:30" x14ac:dyDescent="0.25">
      <c r="A145" s="342"/>
      <c r="B145" s="342"/>
      <c r="C145" s="342"/>
      <c r="D145" s="342"/>
      <c r="E145" s="342"/>
      <c r="F145" s="342"/>
      <c r="G145" s="342"/>
      <c r="H145" s="342"/>
      <c r="I145" s="342"/>
      <c r="J145" s="342"/>
      <c r="K145" s="342"/>
      <c r="L145" s="342"/>
      <c r="M145" s="342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  <c r="AB145" s="342"/>
      <c r="AC145" s="342"/>
      <c r="AD145" s="342"/>
    </row>
    <row r="146" spans="1:30" x14ac:dyDescent="0.25">
      <c r="A146" s="342"/>
      <c r="B146" s="342"/>
      <c r="C146" s="342"/>
      <c r="D146" s="342"/>
      <c r="E146" s="342"/>
      <c r="F146" s="342"/>
      <c r="G146" s="342"/>
      <c r="H146" s="342"/>
      <c r="I146" s="342"/>
      <c r="J146" s="342"/>
      <c r="K146" s="342"/>
      <c r="L146" s="342"/>
      <c r="M146" s="342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  <c r="AB146" s="342"/>
      <c r="AC146" s="342"/>
      <c r="AD146" s="342"/>
    </row>
    <row r="147" spans="1:30" ht="15" customHeight="1" x14ac:dyDescent="0.25">
      <c r="A147" s="340" t="s">
        <v>0</v>
      </c>
      <c r="B147" s="340"/>
      <c r="C147" s="340"/>
      <c r="D147" s="340" t="s">
        <v>94</v>
      </c>
      <c r="E147" s="340"/>
      <c r="F147" s="340" t="s">
        <v>88</v>
      </c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</row>
    <row r="148" spans="1:30" ht="15" customHeight="1" x14ac:dyDescent="0.25">
      <c r="A148" s="340"/>
      <c r="B148" s="340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8">
        <v>161701003</v>
      </c>
      <c r="C150" s="80" t="s">
        <v>95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78">
        <v>161701005</v>
      </c>
      <c r="C151" s="80" t="s">
        <v>96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8">
        <v>161701011</v>
      </c>
      <c r="C152" s="40" t="s">
        <v>97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78">
        <v>161701012</v>
      </c>
      <c r="C153" s="40" t="s">
        <v>98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64">
        <v>192004117</v>
      </c>
      <c r="C154" s="81" t="s">
        <v>99</v>
      </c>
      <c r="D154" s="40" t="s">
        <v>31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78">
        <v>161701022</v>
      </c>
      <c r="C155" s="40" t="s">
        <v>100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78">
        <v>161701026</v>
      </c>
      <c r="C156" s="40" t="s">
        <v>101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78">
        <v>161701029</v>
      </c>
      <c r="C157" s="40" t="s">
        <v>102</v>
      </c>
      <c r="D157" s="40" t="s">
        <v>31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8">
        <v>161701031</v>
      </c>
      <c r="C158" s="40" t="s">
        <v>103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78">
        <v>161701034</v>
      </c>
      <c r="C159" s="40" t="s">
        <v>104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78">
        <v>161701035</v>
      </c>
      <c r="C160" s="40" t="s">
        <v>105</v>
      </c>
      <c r="D160" s="40" t="s">
        <v>31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161701038</v>
      </c>
      <c r="C161" s="40" t="s">
        <v>106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8">
        <v>161701040</v>
      </c>
      <c r="C162" s="23" t="s">
        <v>107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78">
        <v>161701041</v>
      </c>
      <c r="C163" s="80" t="s">
        <v>108</v>
      </c>
      <c r="D163" s="40" t="s">
        <v>109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64">
        <v>171802096</v>
      </c>
      <c r="C164" s="82" t="s">
        <v>110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78">
        <v>161701045</v>
      </c>
      <c r="C165" s="80" t="s">
        <v>111</v>
      </c>
      <c r="D165" s="40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78">
        <v>161701046</v>
      </c>
      <c r="C166" s="80" t="s">
        <v>112</v>
      </c>
      <c r="D166" s="40" t="s">
        <v>113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8">
        <v>161701057</v>
      </c>
      <c r="C167" s="80" t="s">
        <v>114</v>
      </c>
      <c r="D167" s="40" t="s">
        <v>113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8">
        <v>161701060</v>
      </c>
      <c r="C168" s="40" t="s">
        <v>115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78">
        <v>161701064</v>
      </c>
      <c r="C169" s="40" t="s">
        <v>116</v>
      </c>
      <c r="D169" s="40" t="s">
        <v>31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78">
        <v>161701069</v>
      </c>
      <c r="C170" s="40" t="s">
        <v>117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78">
        <v>161701070</v>
      </c>
      <c r="C171" s="40" t="s">
        <v>118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78">
        <v>161701074</v>
      </c>
      <c r="C172" s="40" t="s">
        <v>119</v>
      </c>
      <c r="D172" s="40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8">
        <v>161701075</v>
      </c>
      <c r="C173" s="40" t="s">
        <v>120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185" t="s">
        <v>75</v>
      </c>
      <c r="B174" s="186">
        <v>161701076</v>
      </c>
      <c r="C174" s="187" t="s">
        <v>121</v>
      </c>
      <c r="D174" s="187" t="s">
        <v>26</v>
      </c>
      <c r="E174" s="26"/>
      <c r="F174" s="29">
        <v>44399</v>
      </c>
      <c r="G174" s="6">
        <v>100000</v>
      </c>
      <c r="H174" s="29">
        <v>44434</v>
      </c>
      <c r="I174" s="6">
        <v>125000</v>
      </c>
      <c r="J174" s="29">
        <v>44474</v>
      </c>
      <c r="K174" s="6">
        <v>125000</v>
      </c>
      <c r="L174" s="29">
        <v>44494</v>
      </c>
      <c r="M174" s="6">
        <v>125000</v>
      </c>
      <c r="N174" s="29">
        <v>44531</v>
      </c>
      <c r="O174" s="6">
        <v>125000</v>
      </c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600000</v>
      </c>
    </row>
    <row r="175" spans="1:30" x14ac:dyDescent="0.25">
      <c r="A175" s="4" t="s">
        <v>77</v>
      </c>
      <c r="B175" s="78">
        <v>161701078</v>
      </c>
      <c r="C175" s="40" t="s">
        <v>122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78">
        <v>161701081</v>
      </c>
      <c r="C176" s="40" t="s">
        <v>123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78">
        <v>161701084</v>
      </c>
      <c r="C177" s="80" t="s">
        <v>124</v>
      </c>
      <c r="D177" s="40" t="s">
        <v>113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125000</v>
      </c>
      <c r="J179" s="3"/>
      <c r="K179" s="27">
        <f>SUM(K150:K177)</f>
        <v>125000</v>
      </c>
      <c r="L179" s="3"/>
      <c r="M179" s="27">
        <f>SUM(M150:M177)</f>
        <v>125000</v>
      </c>
      <c r="N179" s="3"/>
      <c r="O179" s="27">
        <f>SUM(O150:O177)</f>
        <v>125000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600000</v>
      </c>
    </row>
    <row r="180" spans="1:30" x14ac:dyDescent="0.25">
      <c r="A180" s="342"/>
      <c r="B180" s="342"/>
      <c r="C180" s="342"/>
      <c r="D180" s="342"/>
      <c r="E180" s="342"/>
      <c r="F180" s="342"/>
      <c r="G180" s="342"/>
      <c r="H180" s="342"/>
      <c r="I180" s="342"/>
      <c r="J180" s="342"/>
      <c r="K180" s="342"/>
      <c r="L180" s="342"/>
      <c r="M180" s="342"/>
      <c r="N180" s="342"/>
      <c r="O180" s="342"/>
      <c r="P180" s="342"/>
      <c r="Q180" s="342"/>
      <c r="R180" s="342"/>
      <c r="S180" s="342"/>
      <c r="T180" s="342"/>
      <c r="U180" s="342"/>
      <c r="V180" s="342"/>
      <c r="W180" s="342"/>
      <c r="X180" s="342"/>
      <c r="Y180" s="342"/>
      <c r="Z180" s="342"/>
      <c r="AA180" s="342"/>
      <c r="AB180" s="342"/>
      <c r="AC180" s="342"/>
      <c r="AD180" s="342"/>
    </row>
    <row r="181" spans="1:30" x14ac:dyDescent="0.25">
      <c r="A181" s="342"/>
      <c r="B181" s="342"/>
      <c r="C181" s="342"/>
      <c r="D181" s="342"/>
      <c r="E181" s="342"/>
      <c r="F181" s="342"/>
      <c r="G181" s="342"/>
      <c r="H181" s="342"/>
      <c r="I181" s="342"/>
      <c r="J181" s="342"/>
      <c r="K181" s="342"/>
      <c r="L181" s="342"/>
      <c r="M181" s="342"/>
      <c r="N181" s="342"/>
      <c r="O181" s="342"/>
      <c r="P181" s="342"/>
      <c r="Q181" s="342"/>
      <c r="R181" s="342"/>
      <c r="S181" s="342"/>
      <c r="T181" s="342"/>
      <c r="U181" s="342"/>
      <c r="V181" s="342"/>
      <c r="W181" s="342"/>
      <c r="X181" s="342"/>
      <c r="Y181" s="342"/>
      <c r="Z181" s="342"/>
      <c r="AA181" s="342"/>
      <c r="AB181" s="342"/>
      <c r="AC181" s="342"/>
      <c r="AD181" s="342"/>
    </row>
    <row r="182" spans="1:30" x14ac:dyDescent="0.25">
      <c r="A182" s="342"/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342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</row>
    <row r="183" spans="1:30" ht="15" customHeight="1" x14ac:dyDescent="0.25">
      <c r="A183" s="340" t="s">
        <v>0</v>
      </c>
      <c r="B183" s="340"/>
      <c r="C183" s="340"/>
      <c r="D183" s="340" t="s">
        <v>94</v>
      </c>
      <c r="E183" s="340"/>
      <c r="F183" s="340" t="s">
        <v>89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</row>
    <row r="184" spans="1:30" ht="15" customHeight="1" x14ac:dyDescent="0.25">
      <c r="A184" s="340"/>
      <c r="B184" s="340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8">
        <v>161701003</v>
      </c>
      <c r="C186" s="80" t="s">
        <v>95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8">
        <v>161701005</v>
      </c>
      <c r="C187" s="80" t="s">
        <v>96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8">
        <v>161701011</v>
      </c>
      <c r="C188" s="40" t="s">
        <v>97</v>
      </c>
      <c r="D188" s="40" t="s">
        <v>31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78">
        <v>161701012</v>
      </c>
      <c r="C189" s="40" t="s">
        <v>98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192004117</v>
      </c>
      <c r="C190" s="81" t="s">
        <v>99</v>
      </c>
      <c r="D190" s="40" t="s">
        <v>31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78">
        <v>161701022</v>
      </c>
      <c r="C191" s="40" t="s">
        <v>100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78">
        <v>161701026</v>
      </c>
      <c r="C192" s="40" t="s">
        <v>101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8">
        <v>161701029</v>
      </c>
      <c r="C193" s="40" t="s">
        <v>102</v>
      </c>
      <c r="D193" s="40" t="s">
        <v>31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8">
        <v>161701031</v>
      </c>
      <c r="C194" s="40" t="s">
        <v>103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8">
        <v>161701034</v>
      </c>
      <c r="C195" s="40" t="s">
        <v>104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78">
        <v>161701035</v>
      </c>
      <c r="C196" s="40" t="s">
        <v>105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161701038</v>
      </c>
      <c r="C197" s="40" t="s">
        <v>106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8">
        <v>161701040</v>
      </c>
      <c r="C198" s="23" t="s">
        <v>107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8">
        <v>161701041</v>
      </c>
      <c r="C199" s="80" t="s">
        <v>108</v>
      </c>
      <c r="D199" s="40" t="s">
        <v>109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171802096</v>
      </c>
      <c r="C200" s="82" t="s">
        <v>110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8">
        <v>161701045</v>
      </c>
      <c r="C201" s="80" t="s">
        <v>111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78">
        <v>161701046</v>
      </c>
      <c r="C202" s="80" t="s">
        <v>112</v>
      </c>
      <c r="D202" s="40" t="s">
        <v>113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8">
        <v>161701057</v>
      </c>
      <c r="C203" s="80" t="s">
        <v>114</v>
      </c>
      <c r="D203" s="40" t="s">
        <v>113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78">
        <v>161701060</v>
      </c>
      <c r="C204" s="40" t="s">
        <v>115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78">
        <v>161701064</v>
      </c>
      <c r="C205" s="40" t="s">
        <v>116</v>
      </c>
      <c r="D205" s="40" t="s">
        <v>31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78">
        <v>161701069</v>
      </c>
      <c r="C206" s="40" t="s">
        <v>117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78">
        <v>161701070</v>
      </c>
      <c r="C207" s="40" t="s">
        <v>118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78">
        <v>161701074</v>
      </c>
      <c r="C208" s="40" t="s">
        <v>119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8">
        <v>161701075</v>
      </c>
      <c r="C209" s="40" t="s">
        <v>120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78">
        <v>161701076</v>
      </c>
      <c r="C210" s="40" t="s">
        <v>121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8">
        <v>161701078</v>
      </c>
      <c r="C211" s="40" t="s">
        <v>122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78">
        <v>161701081</v>
      </c>
      <c r="C212" s="40" t="s">
        <v>123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8">
        <v>161701084</v>
      </c>
      <c r="C213" s="80" t="s">
        <v>124</v>
      </c>
      <c r="D213" s="40" t="s">
        <v>113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0</v>
      </c>
      <c r="L215" s="3"/>
      <c r="M215" s="27">
        <f>SUM(M186:M213)</f>
        <v>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0</v>
      </c>
    </row>
    <row r="216" spans="1:30" x14ac:dyDescent="0.25">
      <c r="A216" s="342"/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342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</row>
    <row r="217" spans="1:30" x14ac:dyDescent="0.25">
      <c r="A217" s="342"/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342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</row>
    <row r="218" spans="1:30" x14ac:dyDescent="0.25">
      <c r="A218" s="342"/>
      <c r="B218" s="342"/>
      <c r="C218" s="342"/>
      <c r="D218" s="342"/>
      <c r="E218" s="342"/>
      <c r="F218" s="342"/>
      <c r="G218" s="342"/>
      <c r="H218" s="342"/>
      <c r="I218" s="342"/>
      <c r="J218" s="342"/>
      <c r="K218" s="342"/>
      <c r="L218" s="342"/>
      <c r="M218" s="342"/>
      <c r="N218" s="342"/>
      <c r="O218" s="342"/>
      <c r="P218" s="342"/>
      <c r="Q218" s="342"/>
      <c r="R218" s="342"/>
      <c r="S218" s="342"/>
      <c r="T218" s="342"/>
      <c r="U218" s="342"/>
      <c r="V218" s="342"/>
      <c r="W218" s="342"/>
      <c r="X218" s="342"/>
      <c r="Y218" s="342"/>
      <c r="Z218" s="342"/>
      <c r="AA218" s="342"/>
      <c r="AB218" s="342"/>
      <c r="AC218" s="342"/>
      <c r="AD218" s="342"/>
    </row>
    <row r="219" spans="1:30" ht="15" customHeight="1" x14ac:dyDescent="0.25">
      <c r="A219" s="340" t="s">
        <v>0</v>
      </c>
      <c r="B219" s="340"/>
      <c r="C219" s="340"/>
      <c r="D219" s="340" t="s">
        <v>94</v>
      </c>
      <c r="E219" s="340"/>
      <c r="F219" s="340" t="s">
        <v>125</v>
      </c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</row>
    <row r="220" spans="1:30" ht="15" customHeight="1" x14ac:dyDescent="0.25">
      <c r="A220" s="340"/>
      <c r="B220" s="340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8">
        <v>161701003</v>
      </c>
      <c r="C222" s="80" t="s">
        <v>95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8">
        <v>161701005</v>
      </c>
      <c r="C223" s="80" t="s">
        <v>96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8">
        <v>161701011</v>
      </c>
      <c r="C224" s="40" t="s">
        <v>97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78">
        <v>161701012</v>
      </c>
      <c r="C225" s="40" t="s">
        <v>98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192004117</v>
      </c>
      <c r="C226" s="81" t="s">
        <v>99</v>
      </c>
      <c r="D226" s="40" t="s">
        <v>31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8">
        <v>161701022</v>
      </c>
      <c r="C227" s="40" t="s">
        <v>100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78">
        <v>161701026</v>
      </c>
      <c r="C228" s="40" t="s">
        <v>101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8">
        <v>161701029</v>
      </c>
      <c r="C229" s="40" t="s">
        <v>102</v>
      </c>
      <c r="D229" s="40" t="s">
        <v>31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8">
        <v>161701031</v>
      </c>
      <c r="C230" s="40" t="s">
        <v>103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78">
        <v>161701034</v>
      </c>
      <c r="C231" s="40" t="s">
        <v>104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78">
        <v>161701035</v>
      </c>
      <c r="C232" s="40" t="s">
        <v>105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161701038</v>
      </c>
      <c r="C233" s="40" t="s">
        <v>106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8">
        <v>161701040</v>
      </c>
      <c r="C234" s="23" t="s">
        <v>107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8">
        <v>161701041</v>
      </c>
      <c r="C235" s="80" t="s">
        <v>108</v>
      </c>
      <c r="D235" s="40" t="s">
        <v>109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171802096</v>
      </c>
      <c r="C236" s="82" t="s">
        <v>110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8">
        <v>161701045</v>
      </c>
      <c r="C237" s="80" t="s">
        <v>111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78">
        <v>161701046</v>
      </c>
      <c r="C238" s="80" t="s">
        <v>112</v>
      </c>
      <c r="D238" s="40" t="s">
        <v>113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8">
        <v>161701057</v>
      </c>
      <c r="C239" s="80" t="s">
        <v>114</v>
      </c>
      <c r="D239" s="40" t="s">
        <v>113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8">
        <v>161701060</v>
      </c>
      <c r="C240" s="40" t="s">
        <v>115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78">
        <v>161701064</v>
      </c>
      <c r="C241" s="40" t="s">
        <v>116</v>
      </c>
      <c r="D241" s="40" t="s">
        <v>31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78">
        <v>161701069</v>
      </c>
      <c r="C242" s="40" t="s">
        <v>117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78">
        <v>161701070</v>
      </c>
      <c r="C243" s="40" t="s">
        <v>118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78">
        <v>161701074</v>
      </c>
      <c r="C244" s="40" t="s">
        <v>119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78">
        <v>161701075</v>
      </c>
      <c r="C245" s="40" t="s">
        <v>120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78">
        <v>161701076</v>
      </c>
      <c r="C246" s="40" t="s">
        <v>121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8">
        <v>161701078</v>
      </c>
      <c r="C247" s="40" t="s">
        <v>122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8">
        <v>161701081</v>
      </c>
      <c r="C248" s="40" t="s">
        <v>123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8">
        <v>161701084</v>
      </c>
      <c r="C249" s="80" t="s">
        <v>124</v>
      </c>
      <c r="D249" s="40" t="s">
        <v>113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2"/>
      <c r="B252" s="342"/>
      <c r="C252" s="342"/>
      <c r="D252" s="342"/>
      <c r="E252" s="342"/>
      <c r="F252" s="342"/>
      <c r="G252" s="342"/>
      <c r="H252" s="342"/>
      <c r="I252" s="342"/>
      <c r="J252" s="342"/>
      <c r="K252" s="342"/>
      <c r="L252" s="342"/>
      <c r="M252" s="342"/>
      <c r="N252" s="342"/>
      <c r="O252" s="342"/>
      <c r="P252" s="342"/>
      <c r="Q252" s="342"/>
      <c r="R252" s="342"/>
      <c r="S252" s="342"/>
      <c r="T252" s="342"/>
      <c r="U252" s="342"/>
      <c r="V252" s="342"/>
      <c r="W252" s="342"/>
      <c r="X252" s="342"/>
      <c r="Y252" s="342"/>
      <c r="Z252" s="342"/>
      <c r="AA252" s="342"/>
      <c r="AB252" s="342"/>
      <c r="AC252" s="342"/>
      <c r="AD252" s="342"/>
    </row>
    <row r="253" spans="1:30" x14ac:dyDescent="0.25">
      <c r="A253" s="342"/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342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</row>
    <row r="254" spans="1:30" x14ac:dyDescent="0.25">
      <c r="A254" s="342"/>
      <c r="B254" s="342"/>
      <c r="C254" s="342"/>
      <c r="D254" s="342"/>
      <c r="E254" s="342"/>
      <c r="F254" s="342"/>
      <c r="G254" s="342"/>
      <c r="H254" s="342"/>
      <c r="I254" s="342"/>
      <c r="J254" s="342"/>
      <c r="K254" s="342"/>
      <c r="L254" s="342"/>
      <c r="M254" s="342"/>
      <c r="N254" s="342"/>
      <c r="O254" s="342"/>
      <c r="P254" s="342"/>
      <c r="Q254" s="342"/>
      <c r="R254" s="342"/>
      <c r="S254" s="342"/>
      <c r="T254" s="342"/>
      <c r="U254" s="342"/>
      <c r="V254" s="342"/>
      <c r="W254" s="342"/>
      <c r="X254" s="342"/>
      <c r="Y254" s="342"/>
      <c r="Z254" s="342"/>
      <c r="AA254" s="342"/>
      <c r="AB254" s="342"/>
      <c r="AC254" s="342"/>
      <c r="AD254" s="342"/>
    </row>
    <row r="255" spans="1:30" ht="15" customHeight="1" x14ac:dyDescent="0.25">
      <c r="A255" s="340" t="s">
        <v>0</v>
      </c>
      <c r="B255" s="340"/>
      <c r="C255" s="340"/>
      <c r="D255" s="340" t="s">
        <v>94</v>
      </c>
      <c r="E255" s="340"/>
      <c r="F255" s="340" t="s">
        <v>91</v>
      </c>
      <c r="G255" s="340"/>
      <c r="H255" s="340"/>
      <c r="I255" s="340"/>
      <c r="J255" s="340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  <c r="AA255" s="340"/>
      <c r="AB255" s="340"/>
      <c r="AC255" s="340"/>
      <c r="AD255" s="340"/>
    </row>
    <row r="256" spans="1:30" ht="15" customHeight="1" x14ac:dyDescent="0.25">
      <c r="A256" s="340"/>
      <c r="B256" s="340"/>
      <c r="C256" s="340"/>
      <c r="D256" s="340"/>
      <c r="E256" s="340"/>
      <c r="F256" s="340"/>
      <c r="G256" s="340"/>
      <c r="H256" s="340"/>
      <c r="I256" s="340"/>
      <c r="J256" s="340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  <c r="AA256" s="340"/>
      <c r="AB256" s="340"/>
      <c r="AC256" s="340"/>
      <c r="AD256" s="340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185" t="s">
        <v>24</v>
      </c>
      <c r="B258" s="186">
        <v>161701003</v>
      </c>
      <c r="C258" s="188" t="s">
        <v>95</v>
      </c>
      <c r="D258" s="187" t="s">
        <v>26</v>
      </c>
      <c r="E258" s="26"/>
      <c r="F258" s="29"/>
      <c r="G258" s="6"/>
      <c r="H258" s="301"/>
      <c r="I258" s="302"/>
      <c r="J258" s="301">
        <v>44445</v>
      </c>
      <c r="K258" s="302">
        <v>1050000</v>
      </c>
      <c r="L258" s="301">
        <v>44496</v>
      </c>
      <c r="M258" s="302">
        <v>750000</v>
      </c>
      <c r="N258" s="301"/>
      <c r="O258" s="302"/>
      <c r="P258" s="301"/>
      <c r="Q258" s="302"/>
      <c r="R258" s="301"/>
      <c r="S258" s="306"/>
      <c r="T258" s="301"/>
      <c r="U258" s="306"/>
      <c r="V258" s="301"/>
      <c r="W258" s="306"/>
      <c r="X258" s="301"/>
      <c r="Y258" s="306"/>
      <c r="Z258" s="301"/>
      <c r="AA258" s="306"/>
      <c r="AB258" s="301"/>
      <c r="AC258" s="306"/>
      <c r="AD258" s="128">
        <f>SUM(G258+I258+K258+M258+O258+Q258+S258+U258+W258+Y258+AA258+AC258)</f>
        <v>1800000</v>
      </c>
    </row>
    <row r="259" spans="1:30" x14ac:dyDescent="0.25">
      <c r="A259" s="4" t="s">
        <v>27</v>
      </c>
      <c r="B259" s="78">
        <v>161701005</v>
      </c>
      <c r="C259" s="80" t="s">
        <v>96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128">
        <f t="shared" ref="AD259:AD264" si="8">SUM(G259+I259+K259+M259+O259+Q259+S259+U259+W259+Y259+AA259+AC259)</f>
        <v>0</v>
      </c>
    </row>
    <row r="260" spans="1:30" x14ac:dyDescent="0.25">
      <c r="A260" s="4" t="s">
        <v>29</v>
      </c>
      <c r="B260" s="78">
        <v>161701011</v>
      </c>
      <c r="C260" s="40" t="s">
        <v>97</v>
      </c>
      <c r="D260" s="40" t="s">
        <v>31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128">
        <f t="shared" si="8"/>
        <v>0</v>
      </c>
    </row>
    <row r="261" spans="1:30" x14ac:dyDescent="0.25">
      <c r="A261" s="185" t="s">
        <v>32</v>
      </c>
      <c r="B261" s="186">
        <v>161701012</v>
      </c>
      <c r="C261" s="187" t="s">
        <v>98</v>
      </c>
      <c r="D261" s="187" t="s">
        <v>31</v>
      </c>
      <c r="E261" s="26"/>
      <c r="F261" s="29"/>
      <c r="G261" s="6"/>
      <c r="H261" s="126">
        <v>44421</v>
      </c>
      <c r="I261" s="127">
        <v>1800000</v>
      </c>
      <c r="J261" s="126"/>
      <c r="K261" s="127"/>
      <c r="L261" s="126"/>
      <c r="M261" s="127"/>
      <c r="N261" s="126"/>
      <c r="O261" s="127"/>
      <c r="P261" s="126"/>
      <c r="Q261" s="127"/>
      <c r="R261" s="126"/>
      <c r="S261" s="130"/>
      <c r="T261" s="126"/>
      <c r="U261" s="130"/>
      <c r="V261" s="126"/>
      <c r="W261" s="130"/>
      <c r="X261" s="126"/>
      <c r="Y261" s="130"/>
      <c r="Z261" s="126"/>
      <c r="AA261" s="130"/>
      <c r="AB261" s="126"/>
      <c r="AC261" s="130"/>
      <c r="AD261" s="128">
        <f t="shared" si="8"/>
        <v>1800000</v>
      </c>
    </row>
    <row r="262" spans="1:30" x14ac:dyDescent="0.25">
      <c r="A262" s="4" t="s">
        <v>34</v>
      </c>
      <c r="B262" s="64">
        <v>192004117</v>
      </c>
      <c r="C262" s="81" t="s">
        <v>99</v>
      </c>
      <c r="D262" s="40" t="s">
        <v>31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128">
        <f t="shared" si="8"/>
        <v>0</v>
      </c>
    </row>
    <row r="263" spans="1:30" x14ac:dyDescent="0.25">
      <c r="A263" s="185" t="s">
        <v>36</v>
      </c>
      <c r="B263" s="186">
        <v>161701022</v>
      </c>
      <c r="C263" s="187" t="s">
        <v>100</v>
      </c>
      <c r="D263" s="187" t="s">
        <v>26</v>
      </c>
      <c r="E263" s="26"/>
      <c r="F263" s="29"/>
      <c r="G263" s="6"/>
      <c r="H263" s="126"/>
      <c r="I263" s="127"/>
      <c r="J263" s="286">
        <v>44459</v>
      </c>
      <c r="K263" s="127">
        <v>500000</v>
      </c>
      <c r="L263" s="126">
        <v>44515</v>
      </c>
      <c r="M263" s="127">
        <v>1300000</v>
      </c>
      <c r="N263" s="126"/>
      <c r="O263" s="127"/>
      <c r="P263" s="126"/>
      <c r="Q263" s="127"/>
      <c r="R263" s="126"/>
      <c r="S263" s="130"/>
      <c r="T263" s="126"/>
      <c r="U263" s="130"/>
      <c r="V263" s="126"/>
      <c r="W263" s="130"/>
      <c r="X263" s="126"/>
      <c r="Y263" s="130"/>
      <c r="Z263" s="126"/>
      <c r="AA263" s="130"/>
      <c r="AB263" s="126"/>
      <c r="AC263" s="130"/>
      <c r="AD263" s="128">
        <f t="shared" si="8"/>
        <v>1800000</v>
      </c>
    </row>
    <row r="264" spans="1:30" x14ac:dyDescent="0.25">
      <c r="A264" s="185" t="s">
        <v>38</v>
      </c>
      <c r="B264" s="186">
        <v>161701026</v>
      </c>
      <c r="C264" s="187" t="s">
        <v>101</v>
      </c>
      <c r="D264" s="187" t="s">
        <v>26</v>
      </c>
      <c r="E264" s="26"/>
      <c r="F264" s="29"/>
      <c r="G264" s="6"/>
      <c r="H264" s="126">
        <v>44417</v>
      </c>
      <c r="I264" s="127">
        <v>1800000</v>
      </c>
      <c r="J264" s="126"/>
      <c r="K264" s="127"/>
      <c r="L264" s="126"/>
      <c r="M264" s="127"/>
      <c r="N264" s="126"/>
      <c r="O264" s="127"/>
      <c r="P264" s="126"/>
      <c r="Q264" s="127"/>
      <c r="R264" s="126"/>
      <c r="S264" s="130"/>
      <c r="T264" s="126"/>
      <c r="U264" s="130"/>
      <c r="V264" s="126"/>
      <c r="W264" s="130"/>
      <c r="X264" s="126"/>
      <c r="Y264" s="130"/>
      <c r="Z264" s="126"/>
      <c r="AA264" s="130"/>
      <c r="AB264" s="126"/>
      <c r="AC264" s="130"/>
      <c r="AD264" s="128">
        <f t="shared" si="8"/>
        <v>1800000</v>
      </c>
    </row>
    <row r="265" spans="1:30" x14ac:dyDescent="0.25">
      <c r="A265" s="4" t="s">
        <v>40</v>
      </c>
      <c r="B265" s="78">
        <v>161701029</v>
      </c>
      <c r="C265" s="40" t="s">
        <v>102</v>
      </c>
      <c r="D265" s="40" t="s">
        <v>31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128">
        <f t="shared" ref="AD265:AD285" si="9">SUM(G265+I265+K265+M265+O265+Q265+S265+U265+W265+Y265+AA265+AC265)</f>
        <v>0</v>
      </c>
    </row>
    <row r="266" spans="1:30" x14ac:dyDescent="0.25">
      <c r="A266" s="185" t="s">
        <v>42</v>
      </c>
      <c r="B266" s="186">
        <v>161701031</v>
      </c>
      <c r="C266" s="187" t="s">
        <v>103</v>
      </c>
      <c r="D266" s="187" t="s">
        <v>26</v>
      </c>
      <c r="E266" s="26"/>
      <c r="F266" s="29"/>
      <c r="G266" s="6"/>
      <c r="H266" s="126">
        <v>44418</v>
      </c>
      <c r="I266" s="127">
        <v>250000</v>
      </c>
      <c r="J266" s="126">
        <v>44440</v>
      </c>
      <c r="K266" s="127">
        <v>250000</v>
      </c>
      <c r="L266" s="126">
        <v>44473</v>
      </c>
      <c r="M266" s="127">
        <v>300000</v>
      </c>
      <c r="N266" s="126">
        <v>44502</v>
      </c>
      <c r="O266" s="127">
        <v>600000</v>
      </c>
      <c r="P266" s="126">
        <v>44532</v>
      </c>
      <c r="Q266" s="127">
        <v>400000</v>
      </c>
      <c r="R266" s="126"/>
      <c r="S266" s="130"/>
      <c r="T266" s="126"/>
      <c r="U266" s="130"/>
      <c r="V266" s="126"/>
      <c r="W266" s="130"/>
      <c r="X266" s="126"/>
      <c r="Y266" s="130"/>
      <c r="Z266" s="126"/>
      <c r="AA266" s="130"/>
      <c r="AB266" s="126"/>
      <c r="AC266" s="130"/>
      <c r="AD266" s="128">
        <f t="shared" si="9"/>
        <v>1800000</v>
      </c>
    </row>
    <row r="267" spans="1:30" x14ac:dyDescent="0.25">
      <c r="A267" s="4" t="s">
        <v>44</v>
      </c>
      <c r="B267" s="78">
        <v>161701034</v>
      </c>
      <c r="C267" s="40" t="s">
        <v>104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128">
        <f t="shared" si="9"/>
        <v>0</v>
      </c>
    </row>
    <row r="268" spans="1:30" x14ac:dyDescent="0.25">
      <c r="A268" s="4" t="s">
        <v>46</v>
      </c>
      <c r="B268" s="78">
        <v>161701035</v>
      </c>
      <c r="C268" s="40" t="s">
        <v>105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128">
        <f t="shared" si="9"/>
        <v>0</v>
      </c>
    </row>
    <row r="269" spans="1:30" x14ac:dyDescent="0.25">
      <c r="A269" s="4" t="s">
        <v>48</v>
      </c>
      <c r="B269" s="78">
        <v>161701038</v>
      </c>
      <c r="C269" s="40" t="s">
        <v>106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128">
        <f t="shared" si="9"/>
        <v>0</v>
      </c>
    </row>
    <row r="270" spans="1:30" x14ac:dyDescent="0.25">
      <c r="A270" s="185" t="s">
        <v>50</v>
      </c>
      <c r="B270" s="186">
        <v>161701040</v>
      </c>
      <c r="C270" s="190" t="s">
        <v>107</v>
      </c>
      <c r="D270" s="187" t="s">
        <v>26</v>
      </c>
      <c r="E270" s="26"/>
      <c r="F270" s="29"/>
      <c r="G270" s="6"/>
      <c r="H270" s="126">
        <v>44448</v>
      </c>
      <c r="I270" s="127">
        <v>1800000</v>
      </c>
      <c r="J270" s="126"/>
      <c r="K270" s="127"/>
      <c r="L270" s="126"/>
      <c r="M270" s="127"/>
      <c r="N270" s="126"/>
      <c r="O270" s="127"/>
      <c r="P270" s="126"/>
      <c r="Q270" s="127"/>
      <c r="R270" s="126"/>
      <c r="S270" s="130"/>
      <c r="T270" s="126"/>
      <c r="U270" s="130"/>
      <c r="V270" s="126"/>
      <c r="W270" s="130"/>
      <c r="X270" s="126"/>
      <c r="Y270" s="130"/>
      <c r="Z270" s="126"/>
      <c r="AA270" s="130"/>
      <c r="AB270" s="126"/>
      <c r="AC270" s="130"/>
      <c r="AD270" s="128">
        <f t="shared" si="9"/>
        <v>1800000</v>
      </c>
    </row>
    <row r="271" spans="1:30" x14ac:dyDescent="0.25">
      <c r="A271" s="11" t="s">
        <v>52</v>
      </c>
      <c r="B271" s="78">
        <v>161701041</v>
      </c>
      <c r="C271" s="80" t="s">
        <v>108</v>
      </c>
      <c r="D271" s="40" t="s">
        <v>109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128">
        <f t="shared" si="9"/>
        <v>0</v>
      </c>
    </row>
    <row r="272" spans="1:30" x14ac:dyDescent="0.25">
      <c r="A272" s="185" t="s">
        <v>54</v>
      </c>
      <c r="B272" s="186">
        <v>171802096</v>
      </c>
      <c r="C272" s="190" t="s">
        <v>110</v>
      </c>
      <c r="D272" s="187" t="s">
        <v>26</v>
      </c>
      <c r="E272" s="26"/>
      <c r="F272" s="29"/>
      <c r="G272" s="6"/>
      <c r="H272" s="126">
        <v>44427</v>
      </c>
      <c r="I272" s="127">
        <v>1800000</v>
      </c>
      <c r="J272" s="126"/>
      <c r="K272" s="127"/>
      <c r="L272" s="126"/>
      <c r="M272" s="127"/>
      <c r="N272" s="126"/>
      <c r="O272" s="127"/>
      <c r="P272" s="126"/>
      <c r="Q272" s="127"/>
      <c r="R272" s="126"/>
      <c r="S272" s="130"/>
      <c r="T272" s="126"/>
      <c r="U272" s="130"/>
      <c r="V272" s="126"/>
      <c r="W272" s="130"/>
      <c r="X272" s="126"/>
      <c r="Y272" s="130"/>
      <c r="Z272" s="126"/>
      <c r="AA272" s="130"/>
      <c r="AB272" s="126"/>
      <c r="AC272" s="130"/>
      <c r="AD272" s="128">
        <f t="shared" si="9"/>
        <v>1800000</v>
      </c>
    </row>
    <row r="273" spans="1:30" x14ac:dyDescent="0.25">
      <c r="A273" s="4" t="s">
        <v>56</v>
      </c>
      <c r="B273" s="78">
        <v>161701045</v>
      </c>
      <c r="C273" s="80" t="s">
        <v>111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128">
        <f t="shared" si="9"/>
        <v>0</v>
      </c>
    </row>
    <row r="274" spans="1:30" x14ac:dyDescent="0.25">
      <c r="A274" s="4" t="s">
        <v>58</v>
      </c>
      <c r="B274" s="78">
        <v>161701046</v>
      </c>
      <c r="C274" s="80" t="s">
        <v>112</v>
      </c>
      <c r="D274" s="40" t="s">
        <v>113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128">
        <f t="shared" si="9"/>
        <v>0</v>
      </c>
    </row>
    <row r="275" spans="1:30" x14ac:dyDescent="0.25">
      <c r="A275" s="4" t="s">
        <v>60</v>
      </c>
      <c r="B275" s="78">
        <v>161701057</v>
      </c>
      <c r="C275" s="80" t="s">
        <v>114</v>
      </c>
      <c r="D275" s="40" t="s">
        <v>113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128">
        <f t="shared" si="9"/>
        <v>0</v>
      </c>
    </row>
    <row r="276" spans="1:30" x14ac:dyDescent="0.25">
      <c r="A276" s="4" t="s">
        <v>62</v>
      </c>
      <c r="B276" s="78">
        <v>161701060</v>
      </c>
      <c r="C276" s="40" t="s">
        <v>115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128">
        <f t="shared" si="9"/>
        <v>0</v>
      </c>
    </row>
    <row r="277" spans="1:30" x14ac:dyDescent="0.25">
      <c r="A277" s="185" t="s">
        <v>64</v>
      </c>
      <c r="B277" s="186">
        <v>161701064</v>
      </c>
      <c r="C277" s="187" t="s">
        <v>116</v>
      </c>
      <c r="D277" s="187" t="s">
        <v>31</v>
      </c>
      <c r="E277" s="26"/>
      <c r="F277" s="29"/>
      <c r="G277" s="6"/>
      <c r="H277" s="126"/>
      <c r="I277" s="127"/>
      <c r="J277" s="126">
        <v>44455</v>
      </c>
      <c r="K277" s="127">
        <v>1800000</v>
      </c>
      <c r="L277" s="126"/>
      <c r="M277" s="127"/>
      <c r="N277" s="126"/>
      <c r="O277" s="127"/>
      <c r="P277" s="126"/>
      <c r="Q277" s="127"/>
      <c r="R277" s="126"/>
      <c r="S277" s="130"/>
      <c r="T277" s="126"/>
      <c r="U277" s="130"/>
      <c r="V277" s="126"/>
      <c r="W277" s="130"/>
      <c r="X277" s="126"/>
      <c r="Y277" s="130"/>
      <c r="Z277" s="126"/>
      <c r="AA277" s="130"/>
      <c r="AB277" s="126"/>
      <c r="AC277" s="130"/>
      <c r="AD277" s="128">
        <f t="shared" si="9"/>
        <v>1800000</v>
      </c>
    </row>
    <row r="278" spans="1:30" x14ac:dyDescent="0.25">
      <c r="A278" s="4" t="s">
        <v>66</v>
      </c>
      <c r="B278" s="78">
        <v>161701069</v>
      </c>
      <c r="C278" s="40" t="s">
        <v>117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128">
        <f t="shared" si="9"/>
        <v>0</v>
      </c>
    </row>
    <row r="279" spans="1:30" x14ac:dyDescent="0.25">
      <c r="A279" s="4" t="s">
        <v>68</v>
      </c>
      <c r="B279" s="78">
        <v>161701070</v>
      </c>
      <c r="C279" s="40" t="s">
        <v>118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128">
        <f t="shared" si="9"/>
        <v>0</v>
      </c>
    </row>
    <row r="280" spans="1:30" x14ac:dyDescent="0.25">
      <c r="A280" s="4" t="s">
        <v>71</v>
      </c>
      <c r="B280" s="78">
        <v>161701074</v>
      </c>
      <c r="C280" s="40" t="s">
        <v>119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128">
        <f t="shared" si="9"/>
        <v>0</v>
      </c>
    </row>
    <row r="281" spans="1:30" x14ac:dyDescent="0.25">
      <c r="A281" s="4" t="s">
        <v>73</v>
      </c>
      <c r="B281" s="78">
        <v>161701075</v>
      </c>
      <c r="C281" s="40" t="s">
        <v>120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128">
        <f t="shared" si="9"/>
        <v>0</v>
      </c>
    </row>
    <row r="282" spans="1:30" x14ac:dyDescent="0.25">
      <c r="A282" s="4" t="s">
        <v>75</v>
      </c>
      <c r="B282" s="78">
        <v>161701076</v>
      </c>
      <c r="C282" s="40" t="s">
        <v>121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128">
        <f t="shared" si="9"/>
        <v>0</v>
      </c>
    </row>
    <row r="283" spans="1:30" x14ac:dyDescent="0.25">
      <c r="A283" s="4" t="s">
        <v>77</v>
      </c>
      <c r="B283" s="78">
        <v>161701078</v>
      </c>
      <c r="C283" s="40" t="s">
        <v>122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128">
        <f t="shared" si="9"/>
        <v>0</v>
      </c>
    </row>
    <row r="284" spans="1:30" x14ac:dyDescent="0.25">
      <c r="A284" s="185" t="s">
        <v>79</v>
      </c>
      <c r="B284" s="186">
        <v>161701081</v>
      </c>
      <c r="C284" s="187" t="s">
        <v>123</v>
      </c>
      <c r="D284" s="187" t="s">
        <v>26</v>
      </c>
      <c r="E284" s="26"/>
      <c r="F284" s="29"/>
      <c r="G284" s="6"/>
      <c r="H284" s="29"/>
      <c r="I284" s="6"/>
      <c r="J284" s="29"/>
      <c r="K284" s="6"/>
      <c r="L284" s="29">
        <v>44481</v>
      </c>
      <c r="M284" s="6">
        <v>450000</v>
      </c>
      <c r="N284" s="29">
        <v>44515</v>
      </c>
      <c r="O284" s="6">
        <v>450000</v>
      </c>
      <c r="P284" s="29">
        <v>44536</v>
      </c>
      <c r="Q284" s="6">
        <v>900000</v>
      </c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128">
        <f t="shared" si="9"/>
        <v>1800000</v>
      </c>
    </row>
    <row r="285" spans="1:30" x14ac:dyDescent="0.25">
      <c r="A285" s="185" t="s">
        <v>81</v>
      </c>
      <c r="B285" s="186">
        <v>161701084</v>
      </c>
      <c r="C285" s="188" t="s">
        <v>124</v>
      </c>
      <c r="D285" s="187" t="s">
        <v>113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128">
        <f t="shared" si="9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129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109">
        <f>SUM(I258:I285)</f>
        <v>7450000</v>
      </c>
      <c r="J287" s="3"/>
      <c r="K287" s="109">
        <f>SUM(K258:K285)</f>
        <v>3600000</v>
      </c>
      <c r="L287" s="3"/>
      <c r="M287" s="27">
        <f>SUM(M258:M285)</f>
        <v>2800000</v>
      </c>
      <c r="N287" s="3"/>
      <c r="O287" s="27">
        <f>SUM(O258:O285)</f>
        <v>1050000</v>
      </c>
      <c r="P287" s="3"/>
      <c r="Q287" s="27">
        <f>SUM(Q258:Q285)</f>
        <v>1300000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128">
        <f>SUM(AD258:AD285)</f>
        <v>16200000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2"/>
      <c r="B289" s="342"/>
      <c r="C289" s="342"/>
      <c r="D289" s="342"/>
      <c r="E289" s="342"/>
      <c r="F289" s="342"/>
      <c r="G289" s="342"/>
      <c r="H289" s="342"/>
      <c r="I289" s="342"/>
      <c r="J289" s="342"/>
      <c r="K289" s="342"/>
      <c r="L289" s="342"/>
      <c r="M289" s="342"/>
      <c r="N289" s="342"/>
      <c r="O289" s="342"/>
      <c r="P289" s="342"/>
      <c r="Q289" s="342"/>
      <c r="R289" s="342"/>
      <c r="S289" s="342"/>
      <c r="T289" s="342"/>
      <c r="U289" s="342"/>
      <c r="V289" s="342"/>
      <c r="W289" s="342"/>
      <c r="X289" s="342"/>
      <c r="Y289" s="342"/>
      <c r="Z289" s="342"/>
      <c r="AA289" s="342"/>
      <c r="AB289" s="342"/>
      <c r="AC289" s="342"/>
      <c r="AD289" s="342"/>
    </row>
    <row r="290" spans="1:30" x14ac:dyDescent="0.25">
      <c r="A290" s="342"/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</row>
    <row r="291" spans="1:30" ht="15" customHeight="1" x14ac:dyDescent="0.25">
      <c r="A291" s="340" t="s">
        <v>0</v>
      </c>
      <c r="B291" s="340"/>
      <c r="C291" s="340"/>
      <c r="D291" s="340" t="s">
        <v>94</v>
      </c>
      <c r="E291" s="340"/>
      <c r="F291" s="340" t="s">
        <v>92</v>
      </c>
      <c r="G291" s="340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  <c r="AA291" s="340"/>
      <c r="AB291" s="340"/>
      <c r="AC291" s="340"/>
      <c r="AD291" s="340"/>
    </row>
    <row r="292" spans="1:30" ht="15" customHeight="1" x14ac:dyDescent="0.25">
      <c r="A292" s="340"/>
      <c r="B292" s="340"/>
      <c r="C292" s="340"/>
      <c r="D292" s="340"/>
      <c r="E292" s="340"/>
      <c r="F292" s="340"/>
      <c r="G292" s="340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  <c r="AA292" s="340"/>
      <c r="AB292" s="340"/>
      <c r="AC292" s="340"/>
      <c r="AD292" s="340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78">
        <v>161701003</v>
      </c>
      <c r="C294" s="80" t="s">
        <v>95</v>
      </c>
      <c r="D294" s="40" t="s">
        <v>26</v>
      </c>
      <c r="E294" s="26"/>
      <c r="F294" s="126">
        <v>44400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78">
        <v>161701005</v>
      </c>
      <c r="C295" s="80" t="s">
        <v>96</v>
      </c>
      <c r="D295" s="40" t="s">
        <v>26</v>
      </c>
      <c r="E295" s="26"/>
      <c r="F295" s="29"/>
      <c r="G295" s="6"/>
      <c r="H295" s="29"/>
      <c r="I295" s="6"/>
      <c r="J295" s="29">
        <v>44460</v>
      </c>
      <c r="K295" s="6">
        <v>100000</v>
      </c>
      <c r="L295" s="29"/>
      <c r="M295" s="6"/>
      <c r="N295" s="29"/>
      <c r="O295" s="6"/>
      <c r="P295" s="29"/>
      <c r="Q295" s="6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10">SUM(G295+I295+K295+M295+O295+Q295+S295+U295+W295+Y295+AA295+AC295)</f>
        <v>100000</v>
      </c>
    </row>
    <row r="296" spans="1:30" x14ac:dyDescent="0.25">
      <c r="A296" s="4" t="s">
        <v>29</v>
      </c>
      <c r="B296" s="78">
        <v>161701011</v>
      </c>
      <c r="C296" s="40" t="s">
        <v>97</v>
      </c>
      <c r="D296" s="40" t="s">
        <v>31</v>
      </c>
      <c r="E296" s="26"/>
      <c r="F296" s="126">
        <v>44404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10"/>
        <v>310000</v>
      </c>
    </row>
    <row r="297" spans="1:30" x14ac:dyDescent="0.25">
      <c r="A297" s="4" t="s">
        <v>32</v>
      </c>
      <c r="B297" s="78">
        <v>161701012</v>
      </c>
      <c r="C297" s="40" t="s">
        <v>98</v>
      </c>
      <c r="D297" s="40" t="s">
        <v>31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10"/>
        <v>310000</v>
      </c>
    </row>
    <row r="298" spans="1:30" x14ac:dyDescent="0.25">
      <c r="A298" s="4" t="s">
        <v>34</v>
      </c>
      <c r="B298" s="64">
        <v>192004117</v>
      </c>
      <c r="C298" s="81" t="s">
        <v>99</v>
      </c>
      <c r="D298" s="40" t="s">
        <v>31</v>
      </c>
      <c r="E298" s="26"/>
      <c r="F298" s="126">
        <v>44438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10"/>
        <v>310000</v>
      </c>
    </row>
    <row r="299" spans="1:30" x14ac:dyDescent="0.25">
      <c r="A299" s="4" t="s">
        <v>36</v>
      </c>
      <c r="B299" s="78">
        <v>161701022</v>
      </c>
      <c r="C299" s="40" t="s">
        <v>100</v>
      </c>
      <c r="D299" s="40" t="s">
        <v>26</v>
      </c>
      <c r="E299" s="26"/>
      <c r="F299" s="126">
        <v>44427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10"/>
        <v>310000</v>
      </c>
    </row>
    <row r="300" spans="1:30" x14ac:dyDescent="0.25">
      <c r="A300" s="4" t="s">
        <v>38</v>
      </c>
      <c r="B300" s="78">
        <v>161701026</v>
      </c>
      <c r="C300" s="40" t="s">
        <v>101</v>
      </c>
      <c r="D300" s="40" t="s">
        <v>26</v>
      </c>
      <c r="E300" s="26"/>
      <c r="F300" s="126">
        <v>44389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10"/>
        <v>310000</v>
      </c>
    </row>
    <row r="301" spans="1:30" x14ac:dyDescent="0.25">
      <c r="A301" s="4" t="s">
        <v>40</v>
      </c>
      <c r="B301" s="78">
        <v>161701029</v>
      </c>
      <c r="C301" s="40" t="s">
        <v>102</v>
      </c>
      <c r="D301" s="40" t="s">
        <v>31</v>
      </c>
      <c r="E301" s="26"/>
      <c r="F301" s="126">
        <v>44379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10"/>
        <v>310000</v>
      </c>
    </row>
    <row r="302" spans="1:30" x14ac:dyDescent="0.25">
      <c r="A302" s="4" t="s">
        <v>42</v>
      </c>
      <c r="B302" s="78">
        <v>161701031</v>
      </c>
      <c r="C302" s="40" t="s">
        <v>103</v>
      </c>
      <c r="D302" s="40" t="s">
        <v>26</v>
      </c>
      <c r="E302" s="26"/>
      <c r="F302" s="126">
        <v>44379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10"/>
        <v>310000</v>
      </c>
    </row>
    <row r="303" spans="1:30" x14ac:dyDescent="0.25">
      <c r="A303" s="4" t="s">
        <v>44</v>
      </c>
      <c r="B303" s="78">
        <v>161701034</v>
      </c>
      <c r="C303" s="40" t="s">
        <v>104</v>
      </c>
      <c r="D303" s="40" t="s">
        <v>26</v>
      </c>
      <c r="E303" s="26"/>
      <c r="F303" s="29"/>
      <c r="G303" s="6"/>
      <c r="H303" s="29"/>
      <c r="I303" s="6"/>
      <c r="J303" s="29"/>
      <c r="K303" s="6"/>
      <c r="L303" s="29"/>
      <c r="M303" s="6"/>
      <c r="N303" s="29"/>
      <c r="O303" s="6"/>
      <c r="P303" s="29"/>
      <c r="Q303" s="6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10"/>
        <v>0</v>
      </c>
    </row>
    <row r="304" spans="1:30" x14ac:dyDescent="0.25">
      <c r="A304" s="4" t="s">
        <v>46</v>
      </c>
      <c r="B304" s="78">
        <v>161701035</v>
      </c>
      <c r="C304" s="40" t="s">
        <v>105</v>
      </c>
      <c r="D304" s="40" t="s">
        <v>31</v>
      </c>
      <c r="E304" s="26"/>
      <c r="F304" s="126">
        <v>44410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10"/>
        <v>310000</v>
      </c>
    </row>
    <row r="305" spans="1:30" x14ac:dyDescent="0.25">
      <c r="A305" s="4" t="s">
        <v>48</v>
      </c>
      <c r="B305" s="78">
        <v>161701038</v>
      </c>
      <c r="C305" s="40" t="s">
        <v>106</v>
      </c>
      <c r="D305" s="40" t="s">
        <v>26</v>
      </c>
      <c r="E305" s="26"/>
      <c r="F305" s="126">
        <v>44378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10"/>
        <v>310000</v>
      </c>
    </row>
    <row r="306" spans="1:30" x14ac:dyDescent="0.25">
      <c r="A306" s="4" t="s">
        <v>50</v>
      </c>
      <c r="B306" s="78">
        <v>161701040</v>
      </c>
      <c r="C306" s="23" t="s">
        <v>107</v>
      </c>
      <c r="D306" s="40" t="s">
        <v>26</v>
      </c>
      <c r="E306" s="26"/>
      <c r="F306" s="126">
        <v>44403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10"/>
        <v>310000</v>
      </c>
    </row>
    <row r="307" spans="1:30" x14ac:dyDescent="0.25">
      <c r="A307" s="11" t="s">
        <v>52</v>
      </c>
      <c r="B307" s="78">
        <v>161701041</v>
      </c>
      <c r="C307" s="80" t="s">
        <v>108</v>
      </c>
      <c r="D307" s="40" t="s">
        <v>109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10"/>
        <v>0</v>
      </c>
    </row>
    <row r="308" spans="1:30" x14ac:dyDescent="0.25">
      <c r="A308" s="4" t="s">
        <v>54</v>
      </c>
      <c r="B308" s="64">
        <v>171802096</v>
      </c>
      <c r="C308" s="82" t="s">
        <v>110</v>
      </c>
      <c r="D308" s="40" t="s">
        <v>26</v>
      </c>
      <c r="E308" s="26"/>
      <c r="F308" s="126">
        <v>44384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10"/>
        <v>310000</v>
      </c>
    </row>
    <row r="309" spans="1:30" x14ac:dyDescent="0.25">
      <c r="A309" s="4" t="s">
        <v>56</v>
      </c>
      <c r="B309" s="78">
        <v>161701045</v>
      </c>
      <c r="C309" s="80" t="s">
        <v>111</v>
      </c>
      <c r="D309" s="40" t="s">
        <v>26</v>
      </c>
      <c r="E309" s="26"/>
      <c r="F309" s="126">
        <v>44455</v>
      </c>
      <c r="G309" s="127">
        <v>560000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10"/>
        <v>560000</v>
      </c>
    </row>
    <row r="310" spans="1:30" x14ac:dyDescent="0.25">
      <c r="A310" s="4" t="s">
        <v>58</v>
      </c>
      <c r="B310" s="78">
        <v>161701046</v>
      </c>
      <c r="C310" s="80" t="s">
        <v>112</v>
      </c>
      <c r="D310" s="40" t="s">
        <v>113</v>
      </c>
      <c r="E310" s="26"/>
      <c r="F310" s="126">
        <v>44435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10"/>
        <v>310000</v>
      </c>
    </row>
    <row r="311" spans="1:30" x14ac:dyDescent="0.25">
      <c r="A311" s="4" t="s">
        <v>60</v>
      </c>
      <c r="B311" s="78">
        <v>161701057</v>
      </c>
      <c r="C311" s="80" t="s">
        <v>114</v>
      </c>
      <c r="D311" s="40" t="s">
        <v>113</v>
      </c>
      <c r="E311" s="26"/>
      <c r="F311" s="126">
        <v>44466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10"/>
        <v>310000</v>
      </c>
    </row>
    <row r="312" spans="1:30" x14ac:dyDescent="0.25">
      <c r="A312" s="4" t="s">
        <v>62</v>
      </c>
      <c r="B312" s="78">
        <v>161701060</v>
      </c>
      <c r="C312" s="40" t="s">
        <v>115</v>
      </c>
      <c r="D312" s="40" t="s">
        <v>26</v>
      </c>
      <c r="E312" s="26"/>
      <c r="F312" s="126">
        <v>44389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10"/>
        <v>310000</v>
      </c>
    </row>
    <row r="313" spans="1:30" x14ac:dyDescent="0.25">
      <c r="A313" s="4" t="s">
        <v>64</v>
      </c>
      <c r="B313" s="78">
        <v>161701064</v>
      </c>
      <c r="C313" s="40" t="s">
        <v>116</v>
      </c>
      <c r="D313" s="40" t="s">
        <v>31</v>
      </c>
      <c r="E313" s="26"/>
      <c r="F313" s="126">
        <v>44455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10"/>
        <v>310000</v>
      </c>
    </row>
    <row r="314" spans="1:30" x14ac:dyDescent="0.25">
      <c r="A314" s="4" t="s">
        <v>66</v>
      </c>
      <c r="B314" s="78">
        <v>161701069</v>
      </c>
      <c r="C314" s="40" t="s">
        <v>117</v>
      </c>
      <c r="D314" s="40" t="s">
        <v>26</v>
      </c>
      <c r="E314" s="26"/>
      <c r="F314" s="126">
        <v>44405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10"/>
        <v>310000</v>
      </c>
    </row>
    <row r="315" spans="1:30" x14ac:dyDescent="0.25">
      <c r="A315" s="4" t="s">
        <v>68</v>
      </c>
      <c r="B315" s="78">
        <v>161701070</v>
      </c>
      <c r="C315" s="40" t="s">
        <v>118</v>
      </c>
      <c r="D315" s="40" t="s">
        <v>26</v>
      </c>
      <c r="E315" s="26"/>
      <c r="F315" s="126">
        <v>44398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10"/>
        <v>310000</v>
      </c>
    </row>
    <row r="316" spans="1:30" x14ac:dyDescent="0.25">
      <c r="A316" s="4" t="s">
        <v>71</v>
      </c>
      <c r="B316" s="78">
        <v>161701074</v>
      </c>
      <c r="C316" s="40" t="s">
        <v>119</v>
      </c>
      <c r="D316" s="40" t="s">
        <v>31</v>
      </c>
      <c r="E316" s="26"/>
      <c r="F316" s="126">
        <v>44398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10"/>
        <v>310000</v>
      </c>
    </row>
    <row r="317" spans="1:30" x14ac:dyDescent="0.25">
      <c r="A317" s="4" t="s">
        <v>73</v>
      </c>
      <c r="B317" s="78">
        <v>161701075</v>
      </c>
      <c r="C317" s="40" t="s">
        <v>120</v>
      </c>
      <c r="D317" s="40" t="s">
        <v>31</v>
      </c>
      <c r="E317" s="26"/>
      <c r="F317" s="126">
        <v>44386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10"/>
        <v>310000</v>
      </c>
    </row>
    <row r="318" spans="1:30" x14ac:dyDescent="0.25">
      <c r="A318" s="4" t="s">
        <v>75</v>
      </c>
      <c r="B318" s="78">
        <v>161701076</v>
      </c>
      <c r="C318" s="40" t="s">
        <v>121</v>
      </c>
      <c r="D318" s="40" t="s">
        <v>26</v>
      </c>
      <c r="E318" s="26"/>
      <c r="F318" s="126">
        <v>44399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10"/>
        <v>310000</v>
      </c>
    </row>
    <row r="319" spans="1:30" x14ac:dyDescent="0.25">
      <c r="A319" s="4" t="s">
        <v>77</v>
      </c>
      <c r="B319" s="78">
        <v>161701078</v>
      </c>
      <c r="C319" s="40" t="s">
        <v>122</v>
      </c>
      <c r="D319" s="40" t="s">
        <v>26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10"/>
        <v>0</v>
      </c>
    </row>
    <row r="320" spans="1:30" x14ac:dyDescent="0.25">
      <c r="A320" s="4" t="s">
        <v>79</v>
      </c>
      <c r="B320" s="78">
        <v>161701081</v>
      </c>
      <c r="C320" s="40" t="s">
        <v>123</v>
      </c>
      <c r="D320" s="40" t="s">
        <v>26</v>
      </c>
      <c r="E320" s="26"/>
      <c r="F320" s="126">
        <v>44377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10"/>
        <v>310000</v>
      </c>
    </row>
    <row r="321" spans="1:30" x14ac:dyDescent="0.25">
      <c r="A321" s="4" t="s">
        <v>81</v>
      </c>
      <c r="B321" s="78">
        <v>161701084</v>
      </c>
      <c r="C321" s="80" t="s">
        <v>124</v>
      </c>
      <c r="D321" s="40" t="s">
        <v>113</v>
      </c>
      <c r="E321" s="26"/>
      <c r="F321" s="126">
        <v>44453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10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7690000</v>
      </c>
      <c r="H323" s="3"/>
      <c r="I323" s="27">
        <f>SUM(I294:I321)</f>
        <v>0</v>
      </c>
      <c r="J323" s="3"/>
      <c r="K323" s="27">
        <f>SUM(K294:K321)</f>
        <v>100000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7790000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2"/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342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</row>
    <row r="326" spans="1:30" x14ac:dyDescent="0.25">
      <c r="A326" s="342"/>
      <c r="B326" s="342"/>
      <c r="C326" s="342"/>
      <c r="D326" s="342"/>
      <c r="E326" s="342"/>
      <c r="F326" s="342"/>
      <c r="G326" s="342"/>
      <c r="H326" s="342"/>
      <c r="I326" s="342"/>
      <c r="J326" s="342"/>
      <c r="K326" s="342"/>
      <c r="L326" s="342"/>
      <c r="M326" s="342"/>
      <c r="N326" s="342"/>
      <c r="O326" s="342"/>
      <c r="P326" s="342"/>
      <c r="Q326" s="342"/>
      <c r="R326" s="342"/>
      <c r="S326" s="342"/>
      <c r="T326" s="342"/>
      <c r="U326" s="342"/>
      <c r="V326" s="342"/>
      <c r="W326" s="342"/>
      <c r="X326" s="342"/>
      <c r="Y326" s="342"/>
      <c r="Z326" s="342"/>
      <c r="AA326" s="342"/>
      <c r="AB326" s="342"/>
      <c r="AC326" s="342"/>
      <c r="AD326" s="342"/>
    </row>
    <row r="327" spans="1:30" x14ac:dyDescent="0.25">
      <c r="A327" s="340" t="s">
        <v>0</v>
      </c>
      <c r="B327" s="340"/>
      <c r="C327" s="340"/>
      <c r="D327" s="340" t="s">
        <v>94</v>
      </c>
      <c r="E327" s="340"/>
      <c r="F327" s="340" t="s">
        <v>93</v>
      </c>
      <c r="G327" s="340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  <c r="AA327" s="340"/>
      <c r="AB327" s="340"/>
      <c r="AC327" s="340"/>
      <c r="AD327" s="340"/>
    </row>
    <row r="328" spans="1:30" x14ac:dyDescent="0.25">
      <c r="A328" s="340"/>
      <c r="B328" s="340"/>
      <c r="C328" s="340"/>
      <c r="D328" s="340"/>
      <c r="E328" s="340"/>
      <c r="F328" s="340"/>
      <c r="G328" s="340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  <c r="AA328" s="340"/>
      <c r="AB328" s="340"/>
      <c r="AC328" s="340"/>
      <c r="AD328" s="340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78">
        <v>161701003</v>
      </c>
      <c r="C330" s="80" t="s">
        <v>95</v>
      </c>
      <c r="D330" s="40" t="s">
        <v>26</v>
      </c>
      <c r="E330" s="26"/>
      <c r="F330" s="126">
        <v>44400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78">
        <v>161701005</v>
      </c>
      <c r="C331" s="80" t="s">
        <v>96</v>
      </c>
      <c r="D331" s="40" t="s">
        <v>26</v>
      </c>
      <c r="E331" s="26"/>
      <c r="F331" s="29"/>
      <c r="G331" s="6"/>
      <c r="H331" s="29"/>
      <c r="I331" s="6"/>
      <c r="J331" s="29"/>
      <c r="K331" s="6"/>
      <c r="L331" s="29"/>
      <c r="M331" s="6"/>
      <c r="N331" s="29"/>
      <c r="O331" s="6"/>
      <c r="P331" s="29"/>
      <c r="Q331" s="6"/>
      <c r="R331" s="29"/>
      <c r="S331" s="5"/>
      <c r="T331" s="29"/>
      <c r="U331" s="5"/>
      <c r="V331" s="29"/>
      <c r="W331" s="5"/>
      <c r="X331" s="29"/>
      <c r="Y331" s="5"/>
      <c r="Z331" s="29"/>
      <c r="AA331" s="5"/>
      <c r="AB331" s="29"/>
      <c r="AC331" s="5"/>
      <c r="AD331" s="128">
        <f t="shared" ref="AD331:AD357" si="11">SUM(G331+I331+K331+M331+O331+Q331+S331+U331+W331+Y331+AA331+AC331)</f>
        <v>0</v>
      </c>
    </row>
    <row r="332" spans="1:30" x14ac:dyDescent="0.25">
      <c r="A332" s="4" t="s">
        <v>29</v>
      </c>
      <c r="B332" s="78">
        <v>161701011</v>
      </c>
      <c r="C332" s="40" t="s">
        <v>97</v>
      </c>
      <c r="D332" s="40" t="s">
        <v>31</v>
      </c>
      <c r="E332" s="26"/>
      <c r="F332" s="29"/>
      <c r="G332" s="6"/>
      <c r="H332" s="29"/>
      <c r="I332" s="6"/>
      <c r="J332" s="29"/>
      <c r="K332" s="6"/>
      <c r="L332" s="29"/>
      <c r="M332" s="6"/>
      <c r="N332" s="29"/>
      <c r="O332" s="6"/>
      <c r="P332" s="29"/>
      <c r="Q332" s="6"/>
      <c r="R332" s="29"/>
      <c r="S332" s="5"/>
      <c r="T332" s="29"/>
      <c r="U332" s="5"/>
      <c r="V332" s="29"/>
      <c r="W332" s="5"/>
      <c r="X332" s="29"/>
      <c r="Y332" s="5"/>
      <c r="Z332" s="29"/>
      <c r="AA332" s="5"/>
      <c r="AB332" s="29"/>
      <c r="AC332" s="5"/>
      <c r="AD332" s="128">
        <f t="shared" si="11"/>
        <v>0</v>
      </c>
    </row>
    <row r="333" spans="1:30" x14ac:dyDescent="0.25">
      <c r="A333" s="4" t="s">
        <v>32</v>
      </c>
      <c r="B333" s="78">
        <v>161701012</v>
      </c>
      <c r="C333" s="40" t="s">
        <v>98</v>
      </c>
      <c r="D333" s="40" t="s">
        <v>31</v>
      </c>
      <c r="E333" s="26"/>
      <c r="F333" s="126">
        <v>44383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1"/>
        <v>240000</v>
      </c>
    </row>
    <row r="334" spans="1:30" x14ac:dyDescent="0.25">
      <c r="A334" s="4" t="s">
        <v>34</v>
      </c>
      <c r="B334" s="64">
        <v>192004117</v>
      </c>
      <c r="C334" s="81" t="s">
        <v>99</v>
      </c>
      <c r="D334" s="40" t="s">
        <v>31</v>
      </c>
      <c r="E334" s="26"/>
      <c r="F334" s="126">
        <v>44438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1"/>
        <v>240000</v>
      </c>
    </row>
    <row r="335" spans="1:30" x14ac:dyDescent="0.25">
      <c r="A335" s="4" t="s">
        <v>36</v>
      </c>
      <c r="B335" s="78">
        <v>161701022</v>
      </c>
      <c r="C335" s="40" t="s">
        <v>100</v>
      </c>
      <c r="D335" s="40" t="s">
        <v>26</v>
      </c>
      <c r="E335" s="26"/>
      <c r="F335" s="126">
        <v>44427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1"/>
        <v>240000</v>
      </c>
    </row>
    <row r="336" spans="1:30" x14ac:dyDescent="0.25">
      <c r="A336" s="4" t="s">
        <v>38</v>
      </c>
      <c r="B336" s="78">
        <v>161701026</v>
      </c>
      <c r="C336" s="40" t="s">
        <v>101</v>
      </c>
      <c r="D336" s="40" t="s">
        <v>26</v>
      </c>
      <c r="E336" s="26"/>
      <c r="F336" s="29"/>
      <c r="G336" s="6"/>
      <c r="H336" s="29"/>
      <c r="I336" s="6"/>
      <c r="J336" s="29"/>
      <c r="K336" s="6"/>
      <c r="L336" s="29"/>
      <c r="M336" s="6"/>
      <c r="N336" s="29"/>
      <c r="O336" s="6"/>
      <c r="P336" s="29"/>
      <c r="Q336" s="6"/>
      <c r="R336" s="29"/>
      <c r="S336" s="5"/>
      <c r="T336" s="29"/>
      <c r="U336" s="5"/>
      <c r="V336" s="29"/>
      <c r="W336" s="5"/>
      <c r="X336" s="29"/>
      <c r="Y336" s="5"/>
      <c r="Z336" s="29"/>
      <c r="AA336" s="5"/>
      <c r="AB336" s="29"/>
      <c r="AC336" s="5"/>
      <c r="AD336" s="128">
        <f t="shared" si="11"/>
        <v>0</v>
      </c>
    </row>
    <row r="337" spans="1:30" x14ac:dyDescent="0.25">
      <c r="A337" s="4" t="s">
        <v>40</v>
      </c>
      <c r="B337" s="78">
        <v>161701029</v>
      </c>
      <c r="C337" s="40" t="s">
        <v>102</v>
      </c>
      <c r="D337" s="40" t="s">
        <v>31</v>
      </c>
      <c r="E337" s="26"/>
      <c r="F337" s="126">
        <v>44379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1"/>
        <v>240000</v>
      </c>
    </row>
    <row r="338" spans="1:30" x14ac:dyDescent="0.25">
      <c r="A338" s="4" t="s">
        <v>42</v>
      </c>
      <c r="B338" s="78">
        <v>161701031</v>
      </c>
      <c r="C338" s="40" t="s">
        <v>103</v>
      </c>
      <c r="D338" s="40" t="s">
        <v>26</v>
      </c>
      <c r="E338" s="26"/>
      <c r="F338" s="126">
        <v>44379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1"/>
        <v>240000</v>
      </c>
    </row>
    <row r="339" spans="1:30" x14ac:dyDescent="0.25">
      <c r="A339" s="4" t="s">
        <v>44</v>
      </c>
      <c r="B339" s="78">
        <v>161701034</v>
      </c>
      <c r="C339" s="40" t="s">
        <v>104</v>
      </c>
      <c r="D339" s="40" t="s">
        <v>26</v>
      </c>
      <c r="E339" s="26"/>
      <c r="F339" s="29"/>
      <c r="G339" s="6"/>
      <c r="H339" s="29"/>
      <c r="I339" s="6"/>
      <c r="J339" s="29"/>
      <c r="K339" s="6"/>
      <c r="L339" s="29"/>
      <c r="M339" s="6"/>
      <c r="N339" s="29"/>
      <c r="O339" s="6"/>
      <c r="P339" s="29"/>
      <c r="Q339" s="6"/>
      <c r="R339" s="29"/>
      <c r="S339" s="5"/>
      <c r="T339" s="29"/>
      <c r="U339" s="5"/>
      <c r="V339" s="29"/>
      <c r="W339" s="5"/>
      <c r="X339" s="29"/>
      <c r="Y339" s="5"/>
      <c r="Z339" s="29"/>
      <c r="AA339" s="5"/>
      <c r="AB339" s="29"/>
      <c r="AC339" s="5"/>
      <c r="AD339" s="128">
        <f t="shared" si="11"/>
        <v>0</v>
      </c>
    </row>
    <row r="340" spans="1:30" x14ac:dyDescent="0.25">
      <c r="A340" s="4" t="s">
        <v>46</v>
      </c>
      <c r="B340" s="78">
        <v>161701035</v>
      </c>
      <c r="C340" s="40" t="s">
        <v>105</v>
      </c>
      <c r="D340" s="40" t="s">
        <v>31</v>
      </c>
      <c r="E340" s="26"/>
      <c r="F340" s="126">
        <v>44410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1"/>
        <v>240000</v>
      </c>
    </row>
    <row r="341" spans="1:30" x14ac:dyDescent="0.25">
      <c r="A341" s="4" t="s">
        <v>48</v>
      </c>
      <c r="B341" s="78">
        <v>161701038</v>
      </c>
      <c r="C341" s="40" t="s">
        <v>106</v>
      </c>
      <c r="D341" s="40" t="s">
        <v>26</v>
      </c>
      <c r="E341" s="26"/>
      <c r="F341" s="126">
        <v>44378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1"/>
        <v>240000</v>
      </c>
    </row>
    <row r="342" spans="1:30" x14ac:dyDescent="0.25">
      <c r="A342" s="4" t="s">
        <v>50</v>
      </c>
      <c r="B342" s="78">
        <v>161701040</v>
      </c>
      <c r="C342" s="23" t="s">
        <v>107</v>
      </c>
      <c r="D342" s="40" t="s">
        <v>26</v>
      </c>
      <c r="E342" s="26"/>
      <c r="F342" s="126">
        <v>44403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1"/>
        <v>240000</v>
      </c>
    </row>
    <row r="343" spans="1:30" x14ac:dyDescent="0.25">
      <c r="A343" s="11" t="s">
        <v>52</v>
      </c>
      <c r="B343" s="78">
        <v>161701041</v>
      </c>
      <c r="C343" s="80" t="s">
        <v>108</v>
      </c>
      <c r="D343" s="40" t="s">
        <v>109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1"/>
        <v>0</v>
      </c>
    </row>
    <row r="344" spans="1:30" x14ac:dyDescent="0.25">
      <c r="A344" s="4" t="s">
        <v>54</v>
      </c>
      <c r="B344" s="64">
        <v>171802096</v>
      </c>
      <c r="C344" s="82" t="s">
        <v>110</v>
      </c>
      <c r="D344" s="40" t="s">
        <v>26</v>
      </c>
      <c r="E344" s="26"/>
      <c r="F344" s="126">
        <v>44384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1"/>
        <v>240000</v>
      </c>
    </row>
    <row r="345" spans="1:30" x14ac:dyDescent="0.25">
      <c r="A345" s="4" t="s">
        <v>56</v>
      </c>
      <c r="B345" s="78">
        <v>161701045</v>
      </c>
      <c r="C345" s="80" t="s">
        <v>111</v>
      </c>
      <c r="D345" s="40" t="s">
        <v>26</v>
      </c>
      <c r="E345" s="26"/>
      <c r="F345" s="126">
        <v>44390</v>
      </c>
      <c r="G345" s="127">
        <v>200000</v>
      </c>
      <c r="H345" s="126"/>
      <c r="I345" s="127"/>
      <c r="J345" s="126"/>
      <c r="K345" s="127">
        <v>40000</v>
      </c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1"/>
        <v>240000</v>
      </c>
    </row>
    <row r="346" spans="1:30" x14ac:dyDescent="0.25">
      <c r="A346" s="4" t="s">
        <v>58</v>
      </c>
      <c r="B346" s="78">
        <v>161701046</v>
      </c>
      <c r="C346" s="80" t="s">
        <v>112</v>
      </c>
      <c r="D346" s="40" t="s">
        <v>113</v>
      </c>
      <c r="E346" s="26"/>
      <c r="F346" s="126">
        <v>44435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1"/>
        <v>240000</v>
      </c>
    </row>
    <row r="347" spans="1:30" x14ac:dyDescent="0.25">
      <c r="A347" s="4" t="s">
        <v>60</v>
      </c>
      <c r="B347" s="78">
        <v>161701057</v>
      </c>
      <c r="C347" s="80" t="s">
        <v>114</v>
      </c>
      <c r="D347" s="40" t="s">
        <v>113</v>
      </c>
      <c r="E347" s="26"/>
      <c r="F347" s="126">
        <v>44466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1"/>
        <v>240000</v>
      </c>
    </row>
    <row r="348" spans="1:30" x14ac:dyDescent="0.25">
      <c r="A348" s="4" t="s">
        <v>62</v>
      </c>
      <c r="B348" s="78">
        <v>161701060</v>
      </c>
      <c r="C348" s="40" t="s">
        <v>115</v>
      </c>
      <c r="D348" s="40" t="s">
        <v>26</v>
      </c>
      <c r="E348" s="26"/>
      <c r="F348" s="126">
        <v>44389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1"/>
        <v>240000</v>
      </c>
    </row>
    <row r="349" spans="1:30" x14ac:dyDescent="0.25">
      <c r="A349" s="4" t="s">
        <v>64</v>
      </c>
      <c r="B349" s="78">
        <v>161701064</v>
      </c>
      <c r="C349" s="40" t="s">
        <v>116</v>
      </c>
      <c r="D349" s="40" t="s">
        <v>31</v>
      </c>
      <c r="E349" s="26"/>
      <c r="F349" s="126">
        <v>44455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1"/>
        <v>240000</v>
      </c>
    </row>
    <row r="350" spans="1:30" x14ac:dyDescent="0.25">
      <c r="A350" s="4" t="s">
        <v>66</v>
      </c>
      <c r="B350" s="78">
        <v>161701069</v>
      </c>
      <c r="C350" s="40" t="s">
        <v>117</v>
      </c>
      <c r="D350" s="40" t="s">
        <v>26</v>
      </c>
      <c r="E350" s="26"/>
      <c r="F350" s="126">
        <v>44405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1"/>
        <v>240000</v>
      </c>
    </row>
    <row r="351" spans="1:30" x14ac:dyDescent="0.25">
      <c r="A351" s="4" t="s">
        <v>68</v>
      </c>
      <c r="B351" s="78">
        <v>161701070</v>
      </c>
      <c r="C351" s="40" t="s">
        <v>118</v>
      </c>
      <c r="D351" s="40" t="s">
        <v>26</v>
      </c>
      <c r="E351" s="26"/>
      <c r="F351" s="126">
        <v>44398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1"/>
        <v>240000</v>
      </c>
    </row>
    <row r="352" spans="1:30" x14ac:dyDescent="0.25">
      <c r="A352" s="4" t="s">
        <v>71</v>
      </c>
      <c r="B352" s="78">
        <v>161701074</v>
      </c>
      <c r="C352" s="40" t="s">
        <v>119</v>
      </c>
      <c r="D352" s="40" t="s">
        <v>31</v>
      </c>
      <c r="E352" s="26"/>
      <c r="F352" s="126">
        <v>44398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1"/>
        <v>240000</v>
      </c>
    </row>
    <row r="353" spans="1:30" x14ac:dyDescent="0.25">
      <c r="A353" s="4" t="s">
        <v>73</v>
      </c>
      <c r="B353" s="78">
        <v>161701075</v>
      </c>
      <c r="C353" s="40" t="s">
        <v>120</v>
      </c>
      <c r="D353" s="40" t="s">
        <v>31</v>
      </c>
      <c r="E353" s="26"/>
      <c r="F353" s="126">
        <v>44386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1"/>
        <v>240000</v>
      </c>
    </row>
    <row r="354" spans="1:30" x14ac:dyDescent="0.25">
      <c r="A354" s="4" t="s">
        <v>75</v>
      </c>
      <c r="B354" s="78">
        <v>161701076</v>
      </c>
      <c r="C354" s="40" t="s">
        <v>121</v>
      </c>
      <c r="D354" s="40" t="s">
        <v>26</v>
      </c>
      <c r="E354" s="26"/>
      <c r="F354" s="126">
        <v>44399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1"/>
        <v>240000</v>
      </c>
    </row>
    <row r="355" spans="1:30" x14ac:dyDescent="0.25">
      <c r="A355" s="4" t="s">
        <v>77</v>
      </c>
      <c r="B355" s="78">
        <v>161701078</v>
      </c>
      <c r="C355" s="40" t="s">
        <v>122</v>
      </c>
      <c r="D355" s="40" t="s">
        <v>26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128">
        <f t="shared" si="11"/>
        <v>0</v>
      </c>
    </row>
    <row r="356" spans="1:30" x14ac:dyDescent="0.25">
      <c r="A356" s="4" t="s">
        <v>79</v>
      </c>
      <c r="B356" s="78">
        <v>161701081</v>
      </c>
      <c r="C356" s="40" t="s">
        <v>123</v>
      </c>
      <c r="D356" s="40" t="s">
        <v>26</v>
      </c>
      <c r="E356" s="26"/>
      <c r="F356" s="126">
        <v>44377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1"/>
        <v>240000</v>
      </c>
    </row>
    <row r="357" spans="1:30" x14ac:dyDescent="0.25">
      <c r="A357" s="4" t="s">
        <v>81</v>
      </c>
      <c r="B357" s="78">
        <v>161701084</v>
      </c>
      <c r="C357" s="80" t="s">
        <v>124</v>
      </c>
      <c r="D357" s="40" t="s">
        <v>113</v>
      </c>
      <c r="E357" s="26"/>
      <c r="F357" s="126">
        <v>44453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1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5240000</v>
      </c>
      <c r="H359" s="3"/>
      <c r="I359" s="27">
        <f>SUM(I330:I357)</f>
        <v>0</v>
      </c>
      <c r="J359" s="3"/>
      <c r="K359" s="27">
        <f>SUM(K330:K357)</f>
        <v>40000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5280000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97E67-44C5-44B1-ACDE-8628600D5395}">
  <sheetPr>
    <tabColor theme="5" tint="0.39997558519241921"/>
  </sheetPr>
  <dimension ref="A3:AF359"/>
  <sheetViews>
    <sheetView topLeftCell="A29" zoomScale="70" zoomScaleNormal="70" workbookViewId="0">
      <selection activeCell="R43" sqref="R43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10.85546875" style="1" bestFit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10.7109375" style="1" bestFit="1" customWidth="1"/>
    <col min="32" max="32" width="26.7109375" style="1" customWidth="1"/>
    <col min="33" max="16384" width="9.140625" style="1"/>
  </cols>
  <sheetData>
    <row r="3" spans="1:32" ht="15" customHeight="1" x14ac:dyDescent="0.25">
      <c r="A3" s="340" t="s">
        <v>0</v>
      </c>
      <c r="B3" s="340"/>
      <c r="C3" s="340"/>
      <c r="D3" s="340" t="s">
        <v>126</v>
      </c>
      <c r="E3" s="340"/>
      <c r="F3" s="340" t="s">
        <v>2</v>
      </c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</row>
    <row r="4" spans="1:32" ht="15" customHeight="1" x14ac:dyDescent="0.25">
      <c r="A4" s="340"/>
      <c r="B4" s="340"/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78">
        <v>161701002</v>
      </c>
      <c r="C6" s="40" t="s">
        <v>127</v>
      </c>
      <c r="D6" s="40" t="s">
        <v>31</v>
      </c>
      <c r="E6" s="95">
        <v>675000</v>
      </c>
      <c r="F6" s="29">
        <v>44379</v>
      </c>
      <c r="G6" s="6">
        <v>675000</v>
      </c>
      <c r="H6" s="126">
        <v>44441</v>
      </c>
      <c r="I6" s="127">
        <v>1350000</v>
      </c>
      <c r="J6" s="126"/>
      <c r="K6" s="127"/>
      <c r="L6" s="29">
        <v>44474</v>
      </c>
      <c r="M6" s="6">
        <v>675000</v>
      </c>
      <c r="N6" s="29">
        <v>44503</v>
      </c>
      <c r="O6" s="6">
        <v>675000</v>
      </c>
      <c r="P6" s="29">
        <v>44540</v>
      </c>
      <c r="Q6" s="6">
        <v>675000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4050000</v>
      </c>
      <c r="AF6" s="128">
        <f>(AD6+AD42+AD78+AD114+AD150+AD186+AD222+AD258+AD294+AD330)</f>
        <v>6350000</v>
      </c>
    </row>
    <row r="7" spans="1:32" x14ac:dyDescent="0.25">
      <c r="A7" s="4" t="s">
        <v>27</v>
      </c>
      <c r="B7" s="79">
        <v>161701006</v>
      </c>
      <c r="C7" s="80" t="s">
        <v>128</v>
      </c>
      <c r="D7" s="40" t="s">
        <v>26</v>
      </c>
      <c r="E7" s="95">
        <v>700000</v>
      </c>
      <c r="F7" s="29">
        <v>44434</v>
      </c>
      <c r="G7" s="6">
        <v>700000</v>
      </c>
      <c r="H7" s="29">
        <v>44421</v>
      </c>
      <c r="I7" s="6">
        <v>700000</v>
      </c>
      <c r="J7" s="29">
        <v>44455</v>
      </c>
      <c r="K7" s="6">
        <v>700000</v>
      </c>
      <c r="L7" s="29">
        <v>44490</v>
      </c>
      <c r="M7" s="6">
        <v>700000</v>
      </c>
      <c r="N7" s="29">
        <v>44536</v>
      </c>
      <c r="O7" s="6">
        <v>700000</v>
      </c>
      <c r="P7" s="29">
        <v>44543</v>
      </c>
      <c r="Q7" s="6">
        <v>700000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4200000</v>
      </c>
      <c r="AF7" s="128">
        <f t="shared" ref="AF7:AF33" si="1">(AD7+AD43+AD79+AD115+AD151+AD187+AD223+AD259+AD295+AD331)</f>
        <v>6190000</v>
      </c>
    </row>
    <row r="8" spans="1:32" x14ac:dyDescent="0.25">
      <c r="A8" s="4" t="s">
        <v>29</v>
      </c>
      <c r="B8" s="78">
        <v>161701008</v>
      </c>
      <c r="C8" s="40" t="s">
        <v>129</v>
      </c>
      <c r="D8" s="40" t="s">
        <v>31</v>
      </c>
      <c r="E8" s="95">
        <v>675000</v>
      </c>
      <c r="F8" s="29">
        <v>44382</v>
      </c>
      <c r="G8" s="6">
        <v>675000</v>
      </c>
      <c r="H8" s="29">
        <v>44420</v>
      </c>
      <c r="I8" s="6">
        <v>675000</v>
      </c>
      <c r="J8" s="29">
        <v>44445</v>
      </c>
      <c r="K8" s="6">
        <v>675000</v>
      </c>
      <c r="L8" s="29">
        <v>44475</v>
      </c>
      <c r="M8" s="6">
        <v>675000</v>
      </c>
      <c r="N8" s="29">
        <v>44508</v>
      </c>
      <c r="O8" s="6">
        <v>675000</v>
      </c>
      <c r="P8" s="29">
        <v>44540</v>
      </c>
      <c r="Q8" s="6">
        <v>675000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4050000</v>
      </c>
      <c r="AF8" s="128">
        <f t="shared" si="1"/>
        <v>8010677</v>
      </c>
    </row>
    <row r="9" spans="1:32" x14ac:dyDescent="0.25">
      <c r="A9" s="4" t="s">
        <v>32</v>
      </c>
      <c r="B9" s="78">
        <v>161701009</v>
      </c>
      <c r="C9" s="40" t="s">
        <v>130</v>
      </c>
      <c r="D9" s="40" t="s">
        <v>26</v>
      </c>
      <c r="E9" s="95">
        <v>700000</v>
      </c>
      <c r="F9" s="29">
        <v>44404</v>
      </c>
      <c r="G9" s="6">
        <v>700000</v>
      </c>
      <c r="H9" s="29">
        <v>44412</v>
      </c>
      <c r="I9" s="6">
        <v>700000</v>
      </c>
      <c r="J9" s="29">
        <v>44445</v>
      </c>
      <c r="K9" s="6">
        <v>700000</v>
      </c>
      <c r="L9" s="29">
        <v>44473</v>
      </c>
      <c r="M9" s="6">
        <v>700000</v>
      </c>
      <c r="N9" s="29">
        <v>44510</v>
      </c>
      <c r="O9" s="6">
        <v>700000</v>
      </c>
      <c r="P9" s="29">
        <v>44531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4200000</v>
      </c>
      <c r="AF9" s="128">
        <f t="shared" si="1"/>
        <v>7750000</v>
      </c>
    </row>
    <row r="10" spans="1:32" x14ac:dyDescent="0.25">
      <c r="A10" s="4" t="s">
        <v>34</v>
      </c>
      <c r="B10" s="78">
        <v>161701010</v>
      </c>
      <c r="C10" s="40" t="s">
        <v>131</v>
      </c>
      <c r="D10" s="40" t="s">
        <v>70</v>
      </c>
      <c r="E10" s="95">
        <v>0</v>
      </c>
      <c r="F10" s="29"/>
      <c r="G10" s="6"/>
      <c r="H10" s="29"/>
      <c r="I10" s="6"/>
      <c r="J10" s="29"/>
      <c r="K10" s="6"/>
      <c r="L10" s="29"/>
      <c r="M10" s="6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0</v>
      </c>
      <c r="AF10" s="128">
        <f t="shared" si="1"/>
        <v>0</v>
      </c>
    </row>
    <row r="11" spans="1:32" x14ac:dyDescent="0.25">
      <c r="A11" s="4" t="s">
        <v>36</v>
      </c>
      <c r="B11" s="78">
        <v>161701013</v>
      </c>
      <c r="C11" s="40" t="s">
        <v>132</v>
      </c>
      <c r="D11" s="40" t="s">
        <v>26</v>
      </c>
      <c r="E11" s="95">
        <v>700000</v>
      </c>
      <c r="F11" s="29">
        <v>44373</v>
      </c>
      <c r="G11" s="6">
        <v>700000</v>
      </c>
      <c r="H11" s="29">
        <v>44414</v>
      </c>
      <c r="I11" s="6">
        <v>700000</v>
      </c>
      <c r="J11" s="29">
        <v>44447</v>
      </c>
      <c r="K11" s="6">
        <v>700000</v>
      </c>
      <c r="L11" s="29">
        <v>44473</v>
      </c>
      <c r="M11" s="6">
        <v>700000</v>
      </c>
      <c r="N11" s="29">
        <v>44508</v>
      </c>
      <c r="O11" s="6">
        <v>700000</v>
      </c>
      <c r="P11" s="29">
        <v>44536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4200000</v>
      </c>
      <c r="AF11" s="128">
        <f t="shared" si="1"/>
        <v>6025000</v>
      </c>
    </row>
    <row r="12" spans="1:32" x14ac:dyDescent="0.25">
      <c r="A12" s="4" t="s">
        <v>38</v>
      </c>
      <c r="B12" s="78">
        <v>161701015</v>
      </c>
      <c r="C12" s="40" t="s">
        <v>133</v>
      </c>
      <c r="D12" s="40" t="s">
        <v>31</v>
      </c>
      <c r="E12" s="95">
        <v>675000</v>
      </c>
      <c r="F12" s="29">
        <v>44410</v>
      </c>
      <c r="G12" s="6">
        <v>675000</v>
      </c>
      <c r="H12" s="29">
        <v>44439</v>
      </c>
      <c r="I12" s="6">
        <v>675000</v>
      </c>
      <c r="J12" s="126">
        <v>44449</v>
      </c>
      <c r="K12" s="127">
        <v>1350000</v>
      </c>
      <c r="L12" s="126"/>
      <c r="M12" s="127"/>
      <c r="N12" s="126">
        <v>44536</v>
      </c>
      <c r="O12" s="127">
        <v>1350000</v>
      </c>
      <c r="P12" s="126"/>
      <c r="Q12" s="127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4050000</v>
      </c>
      <c r="AF12" s="128">
        <f t="shared" si="1"/>
        <v>7750000</v>
      </c>
    </row>
    <row r="13" spans="1:32" x14ac:dyDescent="0.25">
      <c r="A13" s="4" t="s">
        <v>40</v>
      </c>
      <c r="B13" s="78">
        <v>161701016</v>
      </c>
      <c r="C13" s="40" t="s">
        <v>134</v>
      </c>
      <c r="D13" s="40" t="s">
        <v>31</v>
      </c>
      <c r="E13" s="95">
        <v>675000</v>
      </c>
      <c r="F13" s="126">
        <v>44445</v>
      </c>
      <c r="G13" s="127">
        <v>2025000</v>
      </c>
      <c r="H13" s="126"/>
      <c r="I13" s="127"/>
      <c r="J13" s="126"/>
      <c r="K13" s="127"/>
      <c r="L13" s="29"/>
      <c r="M13" s="6"/>
      <c r="N13" s="29"/>
      <c r="O13" s="6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2025000</v>
      </c>
      <c r="AF13" s="128">
        <f t="shared" si="1"/>
        <v>2335000</v>
      </c>
    </row>
    <row r="14" spans="1:32" x14ac:dyDescent="0.25">
      <c r="A14" s="4" t="s">
        <v>42</v>
      </c>
      <c r="B14" s="78">
        <v>161701018</v>
      </c>
      <c r="C14" s="80" t="s">
        <v>135</v>
      </c>
      <c r="D14" s="40" t="s">
        <v>31</v>
      </c>
      <c r="E14" s="95">
        <v>675000</v>
      </c>
      <c r="F14" s="29">
        <v>44382</v>
      </c>
      <c r="G14" s="6">
        <v>675000</v>
      </c>
      <c r="H14" s="29">
        <v>44411</v>
      </c>
      <c r="I14" s="6">
        <v>675000</v>
      </c>
      <c r="J14" s="29">
        <v>44445</v>
      </c>
      <c r="K14" s="6">
        <v>675000</v>
      </c>
      <c r="L14" s="29">
        <v>44474</v>
      </c>
      <c r="M14" s="6">
        <v>675000</v>
      </c>
      <c r="N14" s="29">
        <v>44503</v>
      </c>
      <c r="O14" s="6">
        <v>675000</v>
      </c>
      <c r="P14" s="29">
        <v>44533</v>
      </c>
      <c r="Q14" s="6">
        <v>675000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4050000</v>
      </c>
      <c r="AF14" s="128">
        <f t="shared" si="1"/>
        <v>8150000</v>
      </c>
    </row>
    <row r="15" spans="1:32" x14ac:dyDescent="0.25">
      <c r="A15" s="4" t="s">
        <v>44</v>
      </c>
      <c r="B15" s="79">
        <v>161701019</v>
      </c>
      <c r="C15" s="40" t="s">
        <v>136</v>
      </c>
      <c r="D15" s="40" t="s">
        <v>26</v>
      </c>
      <c r="E15" s="95">
        <v>700000</v>
      </c>
      <c r="F15" s="29">
        <v>44384</v>
      </c>
      <c r="G15" s="6">
        <v>700000</v>
      </c>
      <c r="H15" s="29">
        <v>44414</v>
      </c>
      <c r="I15" s="6">
        <v>700000</v>
      </c>
      <c r="J15" s="29">
        <v>44441</v>
      </c>
      <c r="K15" s="6">
        <v>700000</v>
      </c>
      <c r="L15" s="29">
        <v>44470</v>
      </c>
      <c r="M15" s="6">
        <v>700000</v>
      </c>
      <c r="N15" s="29">
        <v>44511</v>
      </c>
      <c r="O15" s="6">
        <v>700000</v>
      </c>
      <c r="P15" s="29">
        <v>44531</v>
      </c>
      <c r="Q15" s="6">
        <v>700000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4200000</v>
      </c>
      <c r="AF15" s="128">
        <f t="shared" si="1"/>
        <v>6250000</v>
      </c>
    </row>
    <row r="16" spans="1:32" x14ac:dyDescent="0.25">
      <c r="A16" s="4" t="s">
        <v>46</v>
      </c>
      <c r="B16" s="78">
        <v>161701024</v>
      </c>
      <c r="C16" s="40" t="s">
        <v>137</v>
      </c>
      <c r="D16" s="40" t="s">
        <v>70</v>
      </c>
      <c r="E16" s="95">
        <v>625000</v>
      </c>
      <c r="F16" s="29"/>
      <c r="G16" s="6"/>
      <c r="H16" s="29"/>
      <c r="I16" s="6"/>
      <c r="J16" s="29"/>
      <c r="K16" s="6"/>
      <c r="L16" s="29"/>
      <c r="M16" s="6"/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0</v>
      </c>
      <c r="AF16" s="128">
        <f t="shared" si="1"/>
        <v>0</v>
      </c>
    </row>
    <row r="17" spans="1:32" x14ac:dyDescent="0.25">
      <c r="A17" s="4" t="s">
        <v>48</v>
      </c>
      <c r="B17" s="78">
        <v>161701027</v>
      </c>
      <c r="C17" s="40" t="s">
        <v>138</v>
      </c>
      <c r="D17" s="40" t="s">
        <v>26</v>
      </c>
      <c r="E17" s="95">
        <v>700000</v>
      </c>
      <c r="F17" s="29">
        <v>44382</v>
      </c>
      <c r="G17" s="6">
        <v>700000</v>
      </c>
      <c r="H17" s="29">
        <v>44424</v>
      </c>
      <c r="I17" s="6">
        <v>700000</v>
      </c>
      <c r="J17" s="285">
        <v>44459</v>
      </c>
      <c r="K17" s="6">
        <v>700000</v>
      </c>
      <c r="L17" s="29">
        <v>44488</v>
      </c>
      <c r="M17" s="6">
        <v>700000</v>
      </c>
      <c r="N17" s="29">
        <v>44518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5425000</v>
      </c>
    </row>
    <row r="18" spans="1:32" x14ac:dyDescent="0.25">
      <c r="A18" s="4" t="s">
        <v>50</v>
      </c>
      <c r="B18" s="78">
        <v>161701028</v>
      </c>
      <c r="C18" s="40" t="s">
        <v>139</v>
      </c>
      <c r="D18" s="40" t="s">
        <v>26</v>
      </c>
      <c r="E18" s="95">
        <v>700000</v>
      </c>
      <c r="F18" s="29">
        <v>44384</v>
      </c>
      <c r="G18" s="6">
        <v>700000</v>
      </c>
      <c r="H18" s="29">
        <v>44412</v>
      </c>
      <c r="I18" s="6">
        <v>700000</v>
      </c>
      <c r="J18" s="29">
        <v>44441</v>
      </c>
      <c r="K18" s="6">
        <v>700000</v>
      </c>
      <c r="L18" s="29">
        <v>44473</v>
      </c>
      <c r="M18" s="6">
        <v>700000</v>
      </c>
      <c r="N18" s="29">
        <v>44503</v>
      </c>
      <c r="O18" s="6">
        <v>700000</v>
      </c>
      <c r="P18" s="29">
        <v>44532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128">
        <f t="shared" si="1"/>
        <v>6550000</v>
      </c>
    </row>
    <row r="19" spans="1:32" x14ac:dyDescent="0.25">
      <c r="A19" s="11" t="s">
        <v>52</v>
      </c>
      <c r="B19" s="78">
        <v>161701033</v>
      </c>
      <c r="C19" s="40" t="s">
        <v>140</v>
      </c>
      <c r="D19" s="40" t="s">
        <v>26</v>
      </c>
      <c r="E19" s="95">
        <v>700000</v>
      </c>
      <c r="F19" s="29">
        <v>44385</v>
      </c>
      <c r="G19" s="6">
        <v>700000</v>
      </c>
      <c r="H19" s="29">
        <v>44445</v>
      </c>
      <c r="I19" s="6">
        <v>700000</v>
      </c>
      <c r="J19" s="29">
        <v>44445</v>
      </c>
      <c r="K19" s="6">
        <v>700000</v>
      </c>
      <c r="L19" s="29">
        <v>44481</v>
      </c>
      <c r="M19" s="6">
        <v>700000</v>
      </c>
      <c r="N19" s="29">
        <v>44540</v>
      </c>
      <c r="O19" s="6">
        <v>700000</v>
      </c>
      <c r="P19" s="29">
        <v>44540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6410000</v>
      </c>
    </row>
    <row r="20" spans="1:32" x14ac:dyDescent="0.25">
      <c r="A20" s="4" t="s">
        <v>54</v>
      </c>
      <c r="B20" s="78">
        <v>161701037</v>
      </c>
      <c r="C20" s="40" t="s">
        <v>141</v>
      </c>
      <c r="D20" s="40" t="s">
        <v>26</v>
      </c>
      <c r="E20" s="95">
        <v>700000</v>
      </c>
      <c r="F20" s="29">
        <v>44411</v>
      </c>
      <c r="G20" s="6">
        <v>700000</v>
      </c>
      <c r="H20" s="29">
        <v>44440</v>
      </c>
      <c r="I20" s="6">
        <v>700000</v>
      </c>
      <c r="J20" s="29">
        <v>44456</v>
      </c>
      <c r="K20" s="6">
        <v>700000</v>
      </c>
      <c r="L20" s="29">
        <v>44502</v>
      </c>
      <c r="M20" s="6">
        <v>700000</v>
      </c>
      <c r="N20" s="126">
        <v>44532</v>
      </c>
      <c r="O20" s="127">
        <v>1400000</v>
      </c>
      <c r="P20" s="126"/>
      <c r="Q20" s="127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7375000</v>
      </c>
    </row>
    <row r="21" spans="1:32" x14ac:dyDescent="0.25">
      <c r="A21" s="4" t="s">
        <v>56</v>
      </c>
      <c r="B21" s="78">
        <v>161701047</v>
      </c>
      <c r="C21" s="40" t="s">
        <v>142</v>
      </c>
      <c r="D21" s="40" t="s">
        <v>70</v>
      </c>
      <c r="E21" s="95">
        <v>0</v>
      </c>
      <c r="F21" s="29"/>
      <c r="G21" s="6"/>
      <c r="H21" s="29"/>
      <c r="I21" s="6"/>
      <c r="J21" s="29"/>
      <c r="K21" s="6"/>
      <c r="L21" s="29"/>
      <c r="M21" s="6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0</v>
      </c>
      <c r="AF21" s="128">
        <f t="shared" si="1"/>
        <v>0</v>
      </c>
    </row>
    <row r="22" spans="1:32" x14ac:dyDescent="0.25">
      <c r="A22" s="4" t="s">
        <v>58</v>
      </c>
      <c r="B22" s="78">
        <v>161701050</v>
      </c>
      <c r="C22" s="80" t="s">
        <v>143</v>
      </c>
      <c r="D22" s="40" t="s">
        <v>31</v>
      </c>
      <c r="E22" s="95">
        <v>650000</v>
      </c>
      <c r="F22" s="29">
        <v>44400</v>
      </c>
      <c r="G22" s="6">
        <v>650000</v>
      </c>
      <c r="H22" s="126">
        <v>44452</v>
      </c>
      <c r="I22" s="127">
        <v>1300000</v>
      </c>
      <c r="J22" s="126"/>
      <c r="K22" s="127"/>
      <c r="L22" s="29">
        <v>44529</v>
      </c>
      <c r="M22" s="6">
        <v>680000</v>
      </c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2630000</v>
      </c>
      <c r="AF22" s="128">
        <f t="shared" si="1"/>
        <v>4180000</v>
      </c>
    </row>
    <row r="23" spans="1:32" x14ac:dyDescent="0.25">
      <c r="A23" s="4" t="s">
        <v>60</v>
      </c>
      <c r="B23" s="78">
        <v>161701051</v>
      </c>
      <c r="C23" s="40" t="s">
        <v>144</v>
      </c>
      <c r="D23" s="40" t="s">
        <v>31</v>
      </c>
      <c r="E23" s="95">
        <v>675000</v>
      </c>
      <c r="F23" s="29">
        <v>44373</v>
      </c>
      <c r="G23" s="6">
        <v>675000</v>
      </c>
      <c r="H23" s="29">
        <v>44411</v>
      </c>
      <c r="I23" s="6">
        <v>675000</v>
      </c>
      <c r="J23" s="29">
        <v>44441</v>
      </c>
      <c r="K23" s="6">
        <v>675000</v>
      </c>
      <c r="L23" s="29">
        <v>44470</v>
      </c>
      <c r="M23" s="6">
        <v>675000</v>
      </c>
      <c r="N23" s="29">
        <v>44508</v>
      </c>
      <c r="O23" s="6">
        <v>675000</v>
      </c>
      <c r="P23" s="29">
        <v>44529</v>
      </c>
      <c r="Q23" s="6">
        <v>675000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4050000</v>
      </c>
      <c r="AF23" s="128">
        <f t="shared" si="1"/>
        <v>7600000</v>
      </c>
    </row>
    <row r="24" spans="1:32" x14ac:dyDescent="0.25">
      <c r="A24" s="4" t="s">
        <v>62</v>
      </c>
      <c r="B24" s="78">
        <v>161701052</v>
      </c>
      <c r="C24" s="40" t="s">
        <v>145</v>
      </c>
      <c r="D24" s="40" t="s">
        <v>31</v>
      </c>
      <c r="E24" s="95">
        <v>675000</v>
      </c>
      <c r="F24" s="126">
        <v>44410</v>
      </c>
      <c r="G24" s="127">
        <v>1350000</v>
      </c>
      <c r="H24" s="126"/>
      <c r="I24" s="127"/>
      <c r="J24" s="126">
        <v>44487</v>
      </c>
      <c r="K24" s="127">
        <v>1350000</v>
      </c>
      <c r="L24" s="126"/>
      <c r="M24" s="127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2700000</v>
      </c>
      <c r="AF24" s="128">
        <f t="shared" si="1"/>
        <v>3010000</v>
      </c>
    </row>
    <row r="25" spans="1:32" x14ac:dyDescent="0.25">
      <c r="A25" s="4" t="s">
        <v>64</v>
      </c>
      <c r="B25" s="78">
        <v>161701053</v>
      </c>
      <c r="C25" s="40" t="s">
        <v>146</v>
      </c>
      <c r="D25" s="40" t="s">
        <v>31</v>
      </c>
      <c r="E25" s="95">
        <v>625000</v>
      </c>
      <c r="F25" s="29"/>
      <c r="G25" s="6"/>
      <c r="H25" s="29"/>
      <c r="I25" s="6"/>
      <c r="J25" s="29"/>
      <c r="K25" s="6"/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0</v>
      </c>
      <c r="AF25" s="128">
        <f t="shared" si="1"/>
        <v>0</v>
      </c>
    </row>
    <row r="26" spans="1:32" x14ac:dyDescent="0.25">
      <c r="A26" s="4" t="s">
        <v>66</v>
      </c>
      <c r="B26" s="78">
        <v>161701056</v>
      </c>
      <c r="C26" s="40" t="s">
        <v>147</v>
      </c>
      <c r="D26" s="40" t="s">
        <v>26</v>
      </c>
      <c r="E26" s="95">
        <v>700000</v>
      </c>
      <c r="F26" s="126">
        <v>44426</v>
      </c>
      <c r="G26" s="127">
        <v>1400000</v>
      </c>
      <c r="H26" s="126"/>
      <c r="I26" s="127"/>
      <c r="J26" s="29">
        <v>44483</v>
      </c>
      <c r="K26" s="6">
        <v>700000</v>
      </c>
      <c r="L26" s="29">
        <v>44509</v>
      </c>
      <c r="M26" s="6">
        <v>700000</v>
      </c>
      <c r="N26" s="29">
        <v>44510</v>
      </c>
      <c r="O26" s="6">
        <v>700000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3500000</v>
      </c>
      <c r="AF26" s="128">
        <f t="shared" si="1"/>
        <v>5010000</v>
      </c>
    </row>
    <row r="27" spans="1:32" x14ac:dyDescent="0.25">
      <c r="A27" s="4" t="s">
        <v>68</v>
      </c>
      <c r="B27" s="78">
        <v>161701059</v>
      </c>
      <c r="C27" s="40" t="s">
        <v>148</v>
      </c>
      <c r="D27" s="40" t="s">
        <v>26</v>
      </c>
      <c r="E27" s="95">
        <v>700000</v>
      </c>
      <c r="F27" s="29">
        <v>44434</v>
      </c>
      <c r="G27" s="176">
        <v>700000</v>
      </c>
      <c r="H27" s="285">
        <v>44460</v>
      </c>
      <c r="I27" s="6">
        <v>700000</v>
      </c>
      <c r="J27" s="29">
        <v>44473</v>
      </c>
      <c r="K27" s="6">
        <v>700000</v>
      </c>
      <c r="L27" s="29"/>
      <c r="M27" s="6"/>
      <c r="N27" s="29">
        <v>44503</v>
      </c>
      <c r="O27" s="6">
        <v>700000</v>
      </c>
      <c r="P27" s="29">
        <v>44533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3500000</v>
      </c>
      <c r="AF27" s="128">
        <f t="shared" si="1"/>
        <v>5560000</v>
      </c>
    </row>
    <row r="28" spans="1:32" x14ac:dyDescent="0.25">
      <c r="A28" s="4" t="s">
        <v>71</v>
      </c>
      <c r="B28" s="78">
        <v>161701062</v>
      </c>
      <c r="C28" s="80" t="s">
        <v>149</v>
      </c>
      <c r="D28" s="40" t="s">
        <v>26</v>
      </c>
      <c r="E28" s="95">
        <v>650000</v>
      </c>
      <c r="F28" s="174">
        <v>44375</v>
      </c>
      <c r="G28" s="173">
        <v>650000</v>
      </c>
      <c r="H28" s="175">
        <v>44411</v>
      </c>
      <c r="I28" s="6">
        <v>650000</v>
      </c>
      <c r="J28" s="29">
        <v>44440</v>
      </c>
      <c r="K28" s="6">
        <v>650000</v>
      </c>
      <c r="L28" s="29">
        <v>44473</v>
      </c>
      <c r="M28" s="6">
        <v>650000</v>
      </c>
      <c r="N28" s="29">
        <v>44503</v>
      </c>
      <c r="O28" s="6">
        <v>650000</v>
      </c>
      <c r="P28" s="29">
        <v>44532</v>
      </c>
      <c r="Q28" s="6">
        <v>650000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3900000</v>
      </c>
      <c r="AF28" s="128">
        <f t="shared" si="1"/>
        <v>7830000</v>
      </c>
    </row>
    <row r="29" spans="1:32" x14ac:dyDescent="0.25">
      <c r="A29" s="4" t="s">
        <v>73</v>
      </c>
      <c r="B29" s="78">
        <v>161701063</v>
      </c>
      <c r="C29" s="40" t="s">
        <v>150</v>
      </c>
      <c r="D29" s="40" t="s">
        <v>26</v>
      </c>
      <c r="E29" s="95">
        <v>700000</v>
      </c>
      <c r="F29" s="174">
        <v>44385</v>
      </c>
      <c r="G29" s="173">
        <v>700000</v>
      </c>
      <c r="H29" s="175">
        <v>44441</v>
      </c>
      <c r="I29" s="6">
        <v>700000</v>
      </c>
      <c r="J29" s="29">
        <v>44470</v>
      </c>
      <c r="K29" s="6">
        <v>700000</v>
      </c>
      <c r="L29" s="29">
        <v>44487</v>
      </c>
      <c r="M29" s="6">
        <v>700000</v>
      </c>
      <c r="N29" s="29">
        <v>44524</v>
      </c>
      <c r="O29" s="6">
        <v>700000</v>
      </c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3500000</v>
      </c>
      <c r="AF29" s="128">
        <f t="shared" si="1"/>
        <v>7100000</v>
      </c>
    </row>
    <row r="30" spans="1:32" x14ac:dyDescent="0.25">
      <c r="A30" s="4" t="s">
        <v>75</v>
      </c>
      <c r="B30" s="78">
        <v>161701068</v>
      </c>
      <c r="C30" s="40" t="s">
        <v>151</v>
      </c>
      <c r="D30" s="40" t="s">
        <v>31</v>
      </c>
      <c r="E30" s="95">
        <v>675000</v>
      </c>
      <c r="F30" s="29">
        <v>44373</v>
      </c>
      <c r="G30" s="177">
        <v>675000</v>
      </c>
      <c r="H30" s="29">
        <v>44453</v>
      </c>
      <c r="I30" s="6">
        <v>675000</v>
      </c>
      <c r="J30" s="29">
        <v>44453</v>
      </c>
      <c r="K30" s="6">
        <v>675000</v>
      </c>
      <c r="L30" s="29">
        <v>44483</v>
      </c>
      <c r="M30" s="6">
        <v>675000</v>
      </c>
      <c r="N30" s="29">
        <v>44522</v>
      </c>
      <c r="O30" s="6">
        <v>675000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3375000</v>
      </c>
      <c r="AF30" s="128">
        <f t="shared" si="1"/>
        <v>6725000</v>
      </c>
    </row>
    <row r="31" spans="1:32" x14ac:dyDescent="0.25">
      <c r="A31" s="4" t="s">
        <v>77</v>
      </c>
      <c r="B31" s="78">
        <v>161701071</v>
      </c>
      <c r="C31" s="40" t="s">
        <v>152</v>
      </c>
      <c r="D31" s="40" t="s">
        <v>26</v>
      </c>
      <c r="E31" s="95">
        <v>700000</v>
      </c>
      <c r="F31" s="126">
        <v>44433</v>
      </c>
      <c r="G31" s="127">
        <v>1400000</v>
      </c>
      <c r="H31" s="126"/>
      <c r="I31" s="127"/>
      <c r="J31" s="29">
        <v>44480</v>
      </c>
      <c r="K31" s="6">
        <v>700000</v>
      </c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2100000</v>
      </c>
      <c r="AF31" s="128">
        <f t="shared" si="1"/>
        <v>2200000</v>
      </c>
    </row>
    <row r="32" spans="1:32" x14ac:dyDescent="0.25">
      <c r="A32" s="4" t="s">
        <v>79</v>
      </c>
      <c r="B32" s="78">
        <v>161701080</v>
      </c>
      <c r="C32" s="40" t="s">
        <v>153</v>
      </c>
      <c r="D32" s="40" t="s">
        <v>26</v>
      </c>
      <c r="E32" s="95">
        <v>650000</v>
      </c>
      <c r="F32" s="29"/>
      <c r="G32" s="6"/>
      <c r="H32" s="29"/>
      <c r="I32" s="6"/>
      <c r="J32" s="29"/>
      <c r="K32" s="6"/>
      <c r="L32" s="29"/>
      <c r="M32" s="6"/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0</v>
      </c>
      <c r="AF32" s="128">
        <f t="shared" si="1"/>
        <v>0</v>
      </c>
    </row>
    <row r="33" spans="1:32" x14ac:dyDescent="0.25">
      <c r="A33" s="4" t="s">
        <v>81</v>
      </c>
      <c r="B33" s="78">
        <v>161701082</v>
      </c>
      <c r="C33" s="40" t="s">
        <v>154</v>
      </c>
      <c r="D33" s="40" t="s">
        <v>26</v>
      </c>
      <c r="E33" s="95">
        <v>700000</v>
      </c>
      <c r="F33" s="29">
        <v>44375</v>
      </c>
      <c r="G33" s="6">
        <v>700000</v>
      </c>
      <c r="H33" s="29">
        <v>44420</v>
      </c>
      <c r="I33" s="6">
        <v>700000</v>
      </c>
      <c r="J33" s="29">
        <v>44440</v>
      </c>
      <c r="K33" s="6">
        <v>700000</v>
      </c>
      <c r="L33" s="29">
        <v>44483</v>
      </c>
      <c r="M33" s="6">
        <v>700000</v>
      </c>
      <c r="N33" s="29">
        <v>44524</v>
      </c>
      <c r="O33" s="6">
        <v>700000</v>
      </c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3500000</v>
      </c>
      <c r="AF33" s="128">
        <f t="shared" si="1"/>
        <v>5550000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19225000</v>
      </c>
      <c r="H35" s="3"/>
      <c r="I35" s="109">
        <f>SUM(I6:I33)</f>
        <v>14375000</v>
      </c>
      <c r="J35" s="3"/>
      <c r="K35" s="109">
        <f>SUM(K6:K33)</f>
        <v>15150000</v>
      </c>
      <c r="L35" s="3"/>
      <c r="M35" s="109">
        <f>SUM(M6:M33)</f>
        <v>12405000</v>
      </c>
      <c r="N35" s="3"/>
      <c r="O35" s="109">
        <f>SUM(O6:O33)</f>
        <v>14475000</v>
      </c>
      <c r="P35" s="3"/>
      <c r="Q35" s="27">
        <f>SUM(Q6:Q33)</f>
        <v>8250000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83880000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</row>
    <row r="38" spans="1:32" x14ac:dyDescent="0.25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42"/>
      <c r="AD38" s="342"/>
    </row>
    <row r="39" spans="1:32" ht="15" customHeight="1" x14ac:dyDescent="0.25">
      <c r="A39" s="340" t="s">
        <v>0</v>
      </c>
      <c r="B39" s="340"/>
      <c r="C39" s="340"/>
      <c r="D39" s="340" t="s">
        <v>126</v>
      </c>
      <c r="E39" s="340"/>
      <c r="F39" s="340" t="s">
        <v>85</v>
      </c>
      <c r="G39" s="340"/>
      <c r="H39" s="340"/>
      <c r="I39" s="340"/>
      <c r="J39" s="340"/>
      <c r="K39" s="340"/>
      <c r="L39" s="340"/>
      <c r="M39" s="340"/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</row>
    <row r="40" spans="1:32" ht="15" customHeight="1" x14ac:dyDescent="0.25">
      <c r="A40" s="340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78">
        <v>161701002</v>
      </c>
      <c r="C42" s="40" t="s">
        <v>127</v>
      </c>
      <c r="D42" s="40" t="s">
        <v>31</v>
      </c>
      <c r="E42" s="26">
        <v>200000</v>
      </c>
      <c r="F42" s="29">
        <v>44379</v>
      </c>
      <c r="G42" s="6">
        <v>200000</v>
      </c>
      <c r="H42" s="126">
        <v>44441</v>
      </c>
      <c r="I42" s="127">
        <v>400000</v>
      </c>
      <c r="J42" s="126"/>
      <c r="K42" s="127"/>
      <c r="L42" s="29">
        <v>44474</v>
      </c>
      <c r="M42" s="6">
        <v>200000</v>
      </c>
      <c r="N42" s="29">
        <v>44503</v>
      </c>
      <c r="O42" s="6">
        <v>200000</v>
      </c>
      <c r="P42" s="29">
        <v>44540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79">
        <v>161701006</v>
      </c>
      <c r="C43" s="80" t="s">
        <v>128</v>
      </c>
      <c r="D43" s="40" t="s">
        <v>26</v>
      </c>
      <c r="E43" s="26">
        <v>200000</v>
      </c>
      <c r="F43" s="29">
        <v>44434</v>
      </c>
      <c r="G43" s="6">
        <v>200000</v>
      </c>
      <c r="H43" s="29">
        <v>44421</v>
      </c>
      <c r="I43" s="6">
        <v>200000</v>
      </c>
      <c r="J43" s="29">
        <v>44455</v>
      </c>
      <c r="K43" s="6">
        <v>200000</v>
      </c>
      <c r="L43" s="29">
        <v>44490</v>
      </c>
      <c r="M43" s="6">
        <v>200000</v>
      </c>
      <c r="N43" s="29">
        <v>44536</v>
      </c>
      <c r="O43" s="6">
        <v>200000</v>
      </c>
      <c r="P43" s="29">
        <v>44543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78">
        <v>161701008</v>
      </c>
      <c r="C44" s="40" t="s">
        <v>129</v>
      </c>
      <c r="D44" s="40" t="s">
        <v>31</v>
      </c>
      <c r="E44" s="26">
        <v>200000</v>
      </c>
      <c r="F44" s="29">
        <v>44382</v>
      </c>
      <c r="G44" s="6">
        <v>200000</v>
      </c>
      <c r="H44" s="29">
        <v>44420</v>
      </c>
      <c r="I44" s="6">
        <v>200000</v>
      </c>
      <c r="J44" s="29">
        <v>44445</v>
      </c>
      <c r="K44" s="6">
        <v>200000</v>
      </c>
      <c r="L44" s="29">
        <v>44475</v>
      </c>
      <c r="M44" s="6">
        <v>200000</v>
      </c>
      <c r="N44" s="29">
        <v>44508</v>
      </c>
      <c r="O44" s="6">
        <v>200000</v>
      </c>
      <c r="P44" s="29">
        <v>44540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78">
        <v>161701009</v>
      </c>
      <c r="C45" s="40" t="s">
        <v>130</v>
      </c>
      <c r="D45" s="40" t="s">
        <v>26</v>
      </c>
      <c r="E45" s="26">
        <v>200000</v>
      </c>
      <c r="F45" s="29">
        <v>44404</v>
      </c>
      <c r="G45" s="6">
        <v>200000</v>
      </c>
      <c r="H45" s="29">
        <v>44412</v>
      </c>
      <c r="I45" s="6">
        <v>200000</v>
      </c>
      <c r="J45" s="29">
        <v>44445</v>
      </c>
      <c r="K45" s="6">
        <v>200000</v>
      </c>
      <c r="L45" s="29">
        <v>44473</v>
      </c>
      <c r="M45" s="6">
        <v>200000</v>
      </c>
      <c r="N45" s="29">
        <v>44510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78">
        <v>161701010</v>
      </c>
      <c r="C46" s="40" t="s">
        <v>131</v>
      </c>
      <c r="D46" s="40" t="s">
        <v>70</v>
      </c>
      <c r="E46" s="26">
        <v>200000</v>
      </c>
      <c r="F46" s="29"/>
      <c r="G46" s="6"/>
      <c r="H46" s="29"/>
      <c r="I46" s="6"/>
      <c r="J46" s="29"/>
      <c r="K46" s="6"/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0</v>
      </c>
    </row>
    <row r="47" spans="1:32" x14ac:dyDescent="0.25">
      <c r="A47" s="4" t="s">
        <v>36</v>
      </c>
      <c r="B47" s="78">
        <v>161701013</v>
      </c>
      <c r="C47" s="40" t="s">
        <v>132</v>
      </c>
      <c r="D47" s="40" t="s">
        <v>26</v>
      </c>
      <c r="E47" s="26">
        <v>200000</v>
      </c>
      <c r="F47" s="29">
        <v>44373</v>
      </c>
      <c r="G47" s="6">
        <v>200000</v>
      </c>
      <c r="H47" s="29">
        <v>44414</v>
      </c>
      <c r="I47" s="6">
        <v>200000</v>
      </c>
      <c r="J47" s="29">
        <v>44447</v>
      </c>
      <c r="K47" s="6">
        <v>200000</v>
      </c>
      <c r="L47" s="29">
        <v>44473</v>
      </c>
      <c r="M47" s="6">
        <v>200000</v>
      </c>
      <c r="N47" s="29">
        <v>44508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78">
        <v>161701015</v>
      </c>
      <c r="C48" s="40" t="s">
        <v>133</v>
      </c>
      <c r="D48" s="40" t="s">
        <v>31</v>
      </c>
      <c r="E48" s="26">
        <v>200000</v>
      </c>
      <c r="F48" s="29">
        <v>44410</v>
      </c>
      <c r="G48" s="6">
        <v>200000</v>
      </c>
      <c r="H48" s="29">
        <v>44439</v>
      </c>
      <c r="I48" s="6">
        <v>200000</v>
      </c>
      <c r="J48" s="126">
        <v>44449</v>
      </c>
      <c r="K48" s="127">
        <v>400000</v>
      </c>
      <c r="L48" s="126"/>
      <c r="M48" s="127"/>
      <c r="N48" s="126">
        <v>44536</v>
      </c>
      <c r="O48" s="127">
        <v>400000</v>
      </c>
      <c r="P48" s="126"/>
      <c r="Q48" s="127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78">
        <v>161701016</v>
      </c>
      <c r="C49" s="40" t="s">
        <v>134</v>
      </c>
      <c r="D49" s="40" t="s">
        <v>31</v>
      </c>
      <c r="E49" s="26">
        <v>200000</v>
      </c>
      <c r="F49" s="29"/>
      <c r="G49" s="6"/>
      <c r="H49" s="29"/>
      <c r="I49" s="6"/>
      <c r="J49" s="29"/>
      <c r="K49" s="6"/>
      <c r="L49" s="29"/>
      <c r="M49" s="6"/>
      <c r="N49" s="29"/>
      <c r="O49" s="6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0</v>
      </c>
    </row>
    <row r="50" spans="1:30" x14ac:dyDescent="0.25">
      <c r="A50" s="4" t="s">
        <v>42</v>
      </c>
      <c r="B50" s="78">
        <v>161701018</v>
      </c>
      <c r="C50" s="80" t="s">
        <v>135</v>
      </c>
      <c r="D50" s="40" t="s">
        <v>31</v>
      </c>
      <c r="E50" s="26">
        <v>200000</v>
      </c>
      <c r="F50" s="29">
        <v>44382</v>
      </c>
      <c r="G50" s="6">
        <v>200000</v>
      </c>
      <c r="H50" s="29">
        <v>44411</v>
      </c>
      <c r="I50" s="6">
        <v>200000</v>
      </c>
      <c r="J50" s="29">
        <v>44445</v>
      </c>
      <c r="K50" s="6">
        <v>200000</v>
      </c>
      <c r="L50" s="29">
        <v>44474</v>
      </c>
      <c r="M50" s="6">
        <v>200000</v>
      </c>
      <c r="N50" s="29">
        <v>44503</v>
      </c>
      <c r="O50" s="6">
        <v>200000</v>
      </c>
      <c r="P50" s="29">
        <v>44533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79">
        <v>161701019</v>
      </c>
      <c r="C51" s="40" t="s">
        <v>136</v>
      </c>
      <c r="D51" s="40" t="s">
        <v>26</v>
      </c>
      <c r="E51" s="26">
        <v>200000</v>
      </c>
      <c r="F51" s="29">
        <v>44384</v>
      </c>
      <c r="G51" s="6">
        <v>200000</v>
      </c>
      <c r="H51" s="29">
        <v>44414</v>
      </c>
      <c r="I51" s="6">
        <v>200000</v>
      </c>
      <c r="J51" s="29">
        <v>44441</v>
      </c>
      <c r="K51" s="6">
        <v>200000</v>
      </c>
      <c r="L51" s="29">
        <v>44470</v>
      </c>
      <c r="M51" s="6">
        <v>200000</v>
      </c>
      <c r="N51" s="29">
        <v>44511</v>
      </c>
      <c r="O51" s="6">
        <v>200000</v>
      </c>
      <c r="P51" s="29">
        <v>44531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78">
        <v>161701024</v>
      </c>
      <c r="C52" s="40" t="s">
        <v>137</v>
      </c>
      <c r="D52" s="40" t="s">
        <v>70</v>
      </c>
      <c r="E52" s="26">
        <v>200000</v>
      </c>
      <c r="F52" s="29"/>
      <c r="G52" s="6"/>
      <c r="H52" s="29"/>
      <c r="I52" s="6"/>
      <c r="J52" s="29"/>
      <c r="K52" s="6"/>
      <c r="L52" s="29"/>
      <c r="M52" s="6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0</v>
      </c>
    </row>
    <row r="53" spans="1:30" x14ac:dyDescent="0.25">
      <c r="A53" s="4" t="s">
        <v>48</v>
      </c>
      <c r="B53" s="78">
        <v>161701027</v>
      </c>
      <c r="C53" s="40" t="s">
        <v>138</v>
      </c>
      <c r="D53" s="40" t="s">
        <v>26</v>
      </c>
      <c r="E53" s="26">
        <v>200000</v>
      </c>
      <c r="F53" s="29">
        <v>44382</v>
      </c>
      <c r="G53" s="6">
        <v>200000</v>
      </c>
      <c r="H53" s="29">
        <v>44424</v>
      </c>
      <c r="I53" s="6">
        <v>200000</v>
      </c>
      <c r="J53" s="285">
        <v>44459</v>
      </c>
      <c r="K53" s="6">
        <v>200000</v>
      </c>
      <c r="L53" s="29">
        <v>44488</v>
      </c>
      <c r="M53" s="6">
        <v>200000</v>
      </c>
      <c r="N53" s="29">
        <v>44518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1000000</v>
      </c>
    </row>
    <row r="54" spans="1:30" x14ac:dyDescent="0.25">
      <c r="A54" s="4" t="s">
        <v>50</v>
      </c>
      <c r="B54" s="78">
        <v>161701028</v>
      </c>
      <c r="C54" s="40" t="s">
        <v>139</v>
      </c>
      <c r="D54" s="40" t="s">
        <v>26</v>
      </c>
      <c r="E54" s="26">
        <v>200000</v>
      </c>
      <c r="F54" s="29">
        <v>44384</v>
      </c>
      <c r="G54" s="6">
        <v>200000</v>
      </c>
      <c r="H54" s="29">
        <v>44412</v>
      </c>
      <c r="I54" s="6">
        <v>200000</v>
      </c>
      <c r="J54" s="29">
        <v>44441</v>
      </c>
      <c r="K54" s="6">
        <v>200000</v>
      </c>
      <c r="L54" s="29">
        <v>44473</v>
      </c>
      <c r="M54" s="6">
        <v>200000</v>
      </c>
      <c r="N54" s="29">
        <v>44503</v>
      </c>
      <c r="O54" s="6">
        <v>200000</v>
      </c>
      <c r="P54" s="29">
        <v>44532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78">
        <v>161701033</v>
      </c>
      <c r="C55" s="40" t="s">
        <v>140</v>
      </c>
      <c r="D55" s="40" t="s">
        <v>26</v>
      </c>
      <c r="E55" s="26">
        <v>200000</v>
      </c>
      <c r="F55" s="29">
        <v>44385</v>
      </c>
      <c r="G55" s="6">
        <v>200000</v>
      </c>
      <c r="H55" s="29">
        <v>44445</v>
      </c>
      <c r="I55" s="6">
        <v>200000</v>
      </c>
      <c r="J55" s="29">
        <v>44445</v>
      </c>
      <c r="K55" s="6">
        <v>200000</v>
      </c>
      <c r="L55" s="29">
        <v>44481</v>
      </c>
      <c r="M55" s="6">
        <v>200000</v>
      </c>
      <c r="N55" s="29">
        <v>44540</v>
      </c>
      <c r="O55" s="6">
        <v>200000</v>
      </c>
      <c r="P55" s="29">
        <v>44540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78">
        <v>161701037</v>
      </c>
      <c r="C56" s="40" t="s">
        <v>141</v>
      </c>
      <c r="D56" s="40" t="s">
        <v>26</v>
      </c>
      <c r="E56" s="26">
        <v>200000</v>
      </c>
      <c r="F56" s="29">
        <v>44411</v>
      </c>
      <c r="G56" s="6">
        <v>200000</v>
      </c>
      <c r="H56" s="29">
        <v>44440</v>
      </c>
      <c r="I56" s="6">
        <v>200000</v>
      </c>
      <c r="J56" s="29">
        <v>44456</v>
      </c>
      <c r="K56" s="6">
        <v>200000</v>
      </c>
      <c r="L56" s="29">
        <v>44502</v>
      </c>
      <c r="M56" s="6">
        <v>200000</v>
      </c>
      <c r="N56" s="126">
        <v>44532</v>
      </c>
      <c r="O56" s="127">
        <v>400000</v>
      </c>
      <c r="P56" s="126"/>
      <c r="Q56" s="127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78">
        <v>161701047</v>
      </c>
      <c r="C57" s="40" t="s">
        <v>142</v>
      </c>
      <c r="D57" s="40" t="s">
        <v>70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0</v>
      </c>
    </row>
    <row r="58" spans="1:30" x14ac:dyDescent="0.25">
      <c r="A58" s="4" t="s">
        <v>58</v>
      </c>
      <c r="B58" s="78">
        <v>161701050</v>
      </c>
      <c r="C58" s="80" t="s">
        <v>143</v>
      </c>
      <c r="D58" s="40" t="s">
        <v>31</v>
      </c>
      <c r="E58" s="26">
        <v>200000</v>
      </c>
      <c r="F58" s="29">
        <v>44400</v>
      </c>
      <c r="G58" s="6">
        <v>200000</v>
      </c>
      <c r="H58" s="126">
        <v>44452</v>
      </c>
      <c r="I58" s="127">
        <v>400000</v>
      </c>
      <c r="J58" s="126"/>
      <c r="K58" s="127"/>
      <c r="L58" s="126">
        <v>44529</v>
      </c>
      <c r="M58" s="127">
        <v>400000</v>
      </c>
      <c r="N58" s="126"/>
      <c r="O58" s="127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1000000</v>
      </c>
    </row>
    <row r="59" spans="1:30" x14ac:dyDescent="0.25">
      <c r="A59" s="4" t="s">
        <v>60</v>
      </c>
      <c r="B59" s="78">
        <v>161701051</v>
      </c>
      <c r="C59" s="40" t="s">
        <v>144</v>
      </c>
      <c r="D59" s="40" t="s">
        <v>31</v>
      </c>
      <c r="E59" s="26">
        <v>200000</v>
      </c>
      <c r="F59" s="29">
        <v>44373</v>
      </c>
      <c r="G59" s="6">
        <v>200000</v>
      </c>
      <c r="H59" s="29">
        <v>44411</v>
      </c>
      <c r="I59" s="6">
        <v>200000</v>
      </c>
      <c r="J59" s="29">
        <v>44441</v>
      </c>
      <c r="K59" s="6">
        <v>200000</v>
      </c>
      <c r="L59" s="29">
        <v>44470</v>
      </c>
      <c r="M59" s="6">
        <v>200000</v>
      </c>
      <c r="N59" s="29">
        <v>44508</v>
      </c>
      <c r="O59" s="6">
        <v>200000</v>
      </c>
      <c r="P59" s="29">
        <v>44529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78">
        <v>161701052</v>
      </c>
      <c r="C60" s="40" t="s">
        <v>145</v>
      </c>
      <c r="D60" s="40" t="s">
        <v>31</v>
      </c>
      <c r="E60" s="26">
        <v>0</v>
      </c>
      <c r="F60" s="29"/>
      <c r="G60" s="6"/>
      <c r="H60" s="29"/>
      <c r="I60" s="6"/>
      <c r="J60" s="29"/>
      <c r="K60" s="6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0</v>
      </c>
    </row>
    <row r="61" spans="1:30" x14ac:dyDescent="0.25">
      <c r="A61" s="4" t="s">
        <v>64</v>
      </c>
      <c r="B61" s="78">
        <v>161701053</v>
      </c>
      <c r="C61" s="40" t="s">
        <v>146</v>
      </c>
      <c r="D61" s="40" t="s">
        <v>31</v>
      </c>
      <c r="E61" s="26">
        <v>200000</v>
      </c>
      <c r="F61" s="29"/>
      <c r="G61" s="6"/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0</v>
      </c>
    </row>
    <row r="62" spans="1:30" x14ac:dyDescent="0.25">
      <c r="A62" s="4" t="s">
        <v>66</v>
      </c>
      <c r="B62" s="78">
        <v>161701056</v>
      </c>
      <c r="C62" s="40" t="s">
        <v>147</v>
      </c>
      <c r="D62" s="40" t="s">
        <v>26</v>
      </c>
      <c r="E62" s="26">
        <v>200000</v>
      </c>
      <c r="F62" s="126">
        <v>44426</v>
      </c>
      <c r="G62" s="127">
        <v>400000</v>
      </c>
      <c r="H62" s="126"/>
      <c r="I62" s="127"/>
      <c r="J62" s="29">
        <v>44483</v>
      </c>
      <c r="K62" s="6">
        <v>200000</v>
      </c>
      <c r="L62" s="29">
        <v>44509</v>
      </c>
      <c r="M62" s="6">
        <v>200000</v>
      </c>
      <c r="N62" s="29">
        <v>44510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1000000</v>
      </c>
    </row>
    <row r="63" spans="1:30" x14ac:dyDescent="0.25">
      <c r="A63" s="4" t="s">
        <v>68</v>
      </c>
      <c r="B63" s="78">
        <v>161701059</v>
      </c>
      <c r="C63" s="40" t="s">
        <v>148</v>
      </c>
      <c r="D63" s="40" t="s">
        <v>26</v>
      </c>
      <c r="E63" s="26">
        <v>200000</v>
      </c>
      <c r="F63" s="29">
        <v>44434</v>
      </c>
      <c r="G63" s="6">
        <v>200000</v>
      </c>
      <c r="H63" s="286">
        <v>44533</v>
      </c>
      <c r="I63" s="127">
        <v>610000</v>
      </c>
      <c r="J63" s="126"/>
      <c r="K63" s="127"/>
      <c r="L63" s="126"/>
      <c r="M63" s="127"/>
      <c r="N63" s="29">
        <v>44503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1010000</v>
      </c>
    </row>
    <row r="64" spans="1:30" x14ac:dyDescent="0.25">
      <c r="A64" s="4" t="s">
        <v>71</v>
      </c>
      <c r="B64" s="78">
        <v>161701062</v>
      </c>
      <c r="C64" s="80" t="s">
        <v>149</v>
      </c>
      <c r="D64" s="40" t="s">
        <v>26</v>
      </c>
      <c r="E64" s="26">
        <v>200000</v>
      </c>
      <c r="F64" s="29">
        <v>44375</v>
      </c>
      <c r="G64" s="6">
        <v>200000</v>
      </c>
      <c r="H64" s="29">
        <v>44411</v>
      </c>
      <c r="I64" s="6">
        <v>200000</v>
      </c>
      <c r="J64" s="29">
        <v>44440</v>
      </c>
      <c r="K64" s="6">
        <v>200000</v>
      </c>
      <c r="L64" s="29">
        <v>44473</v>
      </c>
      <c r="M64" s="6">
        <v>200000</v>
      </c>
      <c r="N64" s="29">
        <v>44503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78">
        <v>161701063</v>
      </c>
      <c r="C65" s="40" t="s">
        <v>150</v>
      </c>
      <c r="D65" s="40" t="s">
        <v>26</v>
      </c>
      <c r="E65" s="26">
        <v>200000</v>
      </c>
      <c r="F65" s="29">
        <v>44385</v>
      </c>
      <c r="G65" s="6">
        <v>200000</v>
      </c>
      <c r="H65" s="29">
        <v>44441</v>
      </c>
      <c r="I65" s="6">
        <v>200000</v>
      </c>
      <c r="J65" s="29">
        <v>44470</v>
      </c>
      <c r="K65" s="6">
        <v>200000</v>
      </c>
      <c r="L65" s="29">
        <v>44487</v>
      </c>
      <c r="M65" s="6">
        <v>200000</v>
      </c>
      <c r="N65" s="29">
        <v>44524</v>
      </c>
      <c r="O65" s="6">
        <v>200000</v>
      </c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1000000</v>
      </c>
    </row>
    <row r="66" spans="1:30" x14ac:dyDescent="0.25">
      <c r="A66" s="4" t="s">
        <v>75</v>
      </c>
      <c r="B66" s="78">
        <v>161701068</v>
      </c>
      <c r="C66" s="40" t="s">
        <v>151</v>
      </c>
      <c r="D66" s="40" t="s">
        <v>31</v>
      </c>
      <c r="E66" s="26">
        <v>200000</v>
      </c>
      <c r="F66" s="29">
        <v>44373</v>
      </c>
      <c r="G66" s="6">
        <v>200000</v>
      </c>
      <c r="H66" s="29">
        <v>44453</v>
      </c>
      <c r="I66" s="6">
        <v>200000</v>
      </c>
      <c r="J66" s="29">
        <v>44453</v>
      </c>
      <c r="K66" s="6">
        <v>200000</v>
      </c>
      <c r="L66" s="29">
        <v>44483</v>
      </c>
      <c r="M66" s="6">
        <v>200000</v>
      </c>
      <c r="N66" s="29">
        <v>44522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1000000</v>
      </c>
    </row>
    <row r="67" spans="1:30" x14ac:dyDescent="0.25">
      <c r="A67" s="4" t="s">
        <v>77</v>
      </c>
      <c r="B67" s="78">
        <v>161701071</v>
      </c>
      <c r="C67" s="40" t="s">
        <v>152</v>
      </c>
      <c r="D67" s="40" t="s">
        <v>26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78">
        <v>161701080</v>
      </c>
      <c r="C68" s="40" t="s">
        <v>153</v>
      </c>
      <c r="D68" s="40" t="s">
        <v>26</v>
      </c>
      <c r="E68" s="26">
        <v>200000</v>
      </c>
      <c r="F68" s="29"/>
      <c r="G68" s="6"/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0</v>
      </c>
    </row>
    <row r="69" spans="1:30" x14ac:dyDescent="0.25">
      <c r="A69" s="4" t="s">
        <v>81</v>
      </c>
      <c r="B69" s="78">
        <v>161701082</v>
      </c>
      <c r="C69" s="40" t="s">
        <v>154</v>
      </c>
      <c r="D69" s="40" t="s">
        <v>26</v>
      </c>
      <c r="E69" s="26">
        <v>200000</v>
      </c>
      <c r="F69" s="29">
        <v>44375</v>
      </c>
      <c r="G69" s="6">
        <v>200000</v>
      </c>
      <c r="H69" s="29">
        <v>44420</v>
      </c>
      <c r="I69" s="6">
        <v>200000</v>
      </c>
      <c r="J69" s="29">
        <v>44440</v>
      </c>
      <c r="K69" s="6">
        <v>200000</v>
      </c>
      <c r="L69" s="29">
        <v>44483</v>
      </c>
      <c r="M69" s="6">
        <v>200000</v>
      </c>
      <c r="N69" s="29">
        <v>44524</v>
      </c>
      <c r="O69" s="6">
        <v>200000</v>
      </c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4200000</v>
      </c>
      <c r="H71" s="3"/>
      <c r="I71" s="27">
        <f>SUM(I42:I69)</f>
        <v>4610000</v>
      </c>
      <c r="J71" s="3"/>
      <c r="K71" s="27">
        <f>SUM(K42:K69)</f>
        <v>3600000</v>
      </c>
      <c r="L71" s="3"/>
      <c r="M71" s="27">
        <f>SUM(M42:M69)</f>
        <v>3800000</v>
      </c>
      <c r="N71" s="3"/>
      <c r="O71" s="27">
        <f>SUM(O42:O69)</f>
        <v>4200000</v>
      </c>
      <c r="P71" s="3"/>
      <c r="Q71" s="27">
        <f>SUM(Q42:Q69)</f>
        <v>2000000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22410000</v>
      </c>
    </row>
    <row r="72" spans="1:30" x14ac:dyDescent="0.25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 s="342"/>
      <c r="AD72" s="342"/>
    </row>
    <row r="73" spans="1:30" x14ac:dyDescent="0.25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 s="342"/>
      <c r="AD73" s="342"/>
    </row>
    <row r="74" spans="1:30" x14ac:dyDescent="0.25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</row>
    <row r="75" spans="1:30" ht="15" customHeight="1" x14ac:dyDescent="0.25">
      <c r="A75" s="340" t="s">
        <v>0</v>
      </c>
      <c r="B75" s="340"/>
      <c r="C75" s="340"/>
      <c r="D75" s="340" t="s">
        <v>126</v>
      </c>
      <c r="E75" s="340"/>
      <c r="F75" s="340" t="s">
        <v>86</v>
      </c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</row>
    <row r="76" spans="1:30" ht="15" customHeight="1" x14ac:dyDescent="0.25">
      <c r="A76" s="340"/>
      <c r="B76" s="340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40"/>
      <c r="AC76" s="340"/>
      <c r="AD76" s="340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8">
        <v>161701002</v>
      </c>
      <c r="C78" s="40" t="s">
        <v>127</v>
      </c>
      <c r="D78" s="40" t="s">
        <v>31</v>
      </c>
      <c r="E78" s="26"/>
      <c r="F78" s="29"/>
      <c r="G78" s="6"/>
      <c r="H78" s="126">
        <v>44441</v>
      </c>
      <c r="I78" s="127">
        <v>100000</v>
      </c>
      <c r="J78" s="126"/>
      <c r="K78" s="127"/>
      <c r="L78" s="29">
        <v>44474</v>
      </c>
      <c r="M78" s="6">
        <v>50000</v>
      </c>
      <c r="N78" s="29">
        <v>44503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79">
        <v>161701006</v>
      </c>
      <c r="C79" s="80" t="s">
        <v>128</v>
      </c>
      <c r="D79" s="40" t="s">
        <v>26</v>
      </c>
      <c r="E79" s="26"/>
      <c r="F79" s="29"/>
      <c r="G79" s="6"/>
      <c r="H79" s="126">
        <v>44455</v>
      </c>
      <c r="I79" s="127">
        <v>120000</v>
      </c>
      <c r="J79" s="126"/>
      <c r="K79" s="127"/>
      <c r="L79" s="29">
        <v>44490</v>
      </c>
      <c r="M79" s="6">
        <v>60000</v>
      </c>
      <c r="N79" s="29">
        <v>44536</v>
      </c>
      <c r="O79" s="6">
        <v>60000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240000</v>
      </c>
    </row>
    <row r="80" spans="1:30" x14ac:dyDescent="0.25">
      <c r="A80" s="4" t="s">
        <v>29</v>
      </c>
      <c r="B80" s="78">
        <v>161701008</v>
      </c>
      <c r="C80" s="40" t="s">
        <v>129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78">
        <v>161701009</v>
      </c>
      <c r="C81" s="40" t="s">
        <v>130</v>
      </c>
      <c r="D81" s="40" t="s">
        <v>26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78">
        <v>161701010</v>
      </c>
      <c r="C82" s="40" t="s">
        <v>131</v>
      </c>
      <c r="D82" s="40" t="s">
        <v>70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78">
        <v>161701013</v>
      </c>
      <c r="C83" s="40" t="s">
        <v>132</v>
      </c>
      <c r="D83" s="40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78">
        <v>161701015</v>
      </c>
      <c r="C84" s="40" t="s">
        <v>133</v>
      </c>
      <c r="D84" s="40" t="s">
        <v>31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78">
        <v>161701016</v>
      </c>
      <c r="C85" s="40" t="s">
        <v>134</v>
      </c>
      <c r="D85" s="40" t="s">
        <v>31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78">
        <v>161701018</v>
      </c>
      <c r="C86" s="80" t="s">
        <v>135</v>
      </c>
      <c r="D86" s="40" t="s">
        <v>31</v>
      </c>
      <c r="E86" s="26"/>
      <c r="F86" s="29"/>
      <c r="G86" s="6"/>
      <c r="H86" s="126">
        <v>44445</v>
      </c>
      <c r="I86" s="127">
        <v>100000</v>
      </c>
      <c r="J86" s="126"/>
      <c r="K86" s="127"/>
      <c r="L86" s="29">
        <v>44474</v>
      </c>
      <c r="M86" s="6">
        <v>50000</v>
      </c>
      <c r="N86" s="29">
        <v>44503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79">
        <v>161701019</v>
      </c>
      <c r="C87" s="40" t="s">
        <v>136</v>
      </c>
      <c r="D87" s="40" t="s">
        <v>26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78">
        <v>161701024</v>
      </c>
      <c r="C88" s="40" t="s">
        <v>137</v>
      </c>
      <c r="D88" s="40" t="s">
        <v>70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78">
        <v>161701027</v>
      </c>
      <c r="C89" s="40" t="s">
        <v>138</v>
      </c>
      <c r="D89" s="40" t="s">
        <v>26</v>
      </c>
      <c r="E89" s="26"/>
      <c r="F89" s="29"/>
      <c r="G89" s="6"/>
      <c r="H89" s="286">
        <v>44459</v>
      </c>
      <c r="I89" s="127">
        <v>100000</v>
      </c>
      <c r="J89" s="126"/>
      <c r="K89" s="127"/>
      <c r="L89" s="126">
        <v>44488</v>
      </c>
      <c r="M89" s="127">
        <v>100000</v>
      </c>
      <c r="N89" s="126"/>
      <c r="O89" s="127"/>
      <c r="P89" s="29">
        <v>44518</v>
      </c>
      <c r="Q89" s="6">
        <v>50000</v>
      </c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250000</v>
      </c>
    </row>
    <row r="90" spans="1:30" x14ac:dyDescent="0.25">
      <c r="A90" s="4" t="s">
        <v>50</v>
      </c>
      <c r="B90" s="78">
        <v>161701028</v>
      </c>
      <c r="C90" s="40" t="s">
        <v>139</v>
      </c>
      <c r="D90" s="40" t="s">
        <v>26</v>
      </c>
      <c r="E90" s="26"/>
      <c r="F90" s="29"/>
      <c r="G90" s="6"/>
      <c r="H90" s="126">
        <v>44441</v>
      </c>
      <c r="I90" s="127">
        <v>100000</v>
      </c>
      <c r="J90" s="126"/>
      <c r="K90" s="127"/>
      <c r="L90" s="29">
        <v>44473</v>
      </c>
      <c r="M90" s="6">
        <v>100000</v>
      </c>
      <c r="N90" s="29">
        <v>44503</v>
      </c>
      <c r="O90" s="6">
        <v>100000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300000</v>
      </c>
    </row>
    <row r="91" spans="1:30" x14ac:dyDescent="0.25">
      <c r="A91" s="11" t="s">
        <v>52</v>
      </c>
      <c r="B91" s="78">
        <v>161701033</v>
      </c>
      <c r="C91" s="40" t="s">
        <v>140</v>
      </c>
      <c r="D91" s="40" t="s">
        <v>26</v>
      </c>
      <c r="E91" s="26"/>
      <c r="F91" s="29"/>
      <c r="G91" s="6"/>
      <c r="H91" s="29"/>
      <c r="I91" s="6"/>
      <c r="J91" s="29"/>
      <c r="K91" s="6"/>
      <c r="L91" s="29">
        <v>44481</v>
      </c>
      <c r="M91" s="6">
        <v>50000</v>
      </c>
      <c r="N91" s="29">
        <v>44540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100000</v>
      </c>
    </row>
    <row r="92" spans="1:30" x14ac:dyDescent="0.25">
      <c r="A92" s="4" t="s">
        <v>54</v>
      </c>
      <c r="B92" s="78">
        <v>161701037</v>
      </c>
      <c r="C92" s="40" t="s">
        <v>141</v>
      </c>
      <c r="D92" s="40" t="s">
        <v>26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78">
        <v>161701047</v>
      </c>
      <c r="C93" s="40" t="s">
        <v>142</v>
      </c>
      <c r="D93" s="40" t="s">
        <v>70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78">
        <v>161701050</v>
      </c>
      <c r="C94" s="80" t="s">
        <v>143</v>
      </c>
      <c r="D94" s="40" t="s">
        <v>31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78">
        <v>161701051</v>
      </c>
      <c r="C95" s="40" t="s">
        <v>144</v>
      </c>
      <c r="D95" s="40" t="s">
        <v>31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78">
        <v>161701052</v>
      </c>
      <c r="C96" s="40" t="s">
        <v>145</v>
      </c>
      <c r="D96" s="40" t="s">
        <v>31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78">
        <v>161701053</v>
      </c>
      <c r="C97" s="40" t="s">
        <v>146</v>
      </c>
      <c r="D97" s="40" t="s">
        <v>31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78">
        <v>161701056</v>
      </c>
      <c r="C98" s="40" t="s">
        <v>147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78">
        <v>161701059</v>
      </c>
      <c r="C99" s="40" t="s">
        <v>148</v>
      </c>
      <c r="D99" s="40" t="s">
        <v>26</v>
      </c>
      <c r="E99" s="26"/>
      <c r="F99" s="29"/>
      <c r="G99" s="6"/>
      <c r="H99" s="126">
        <v>44503</v>
      </c>
      <c r="I99" s="127">
        <v>200000</v>
      </c>
      <c r="J99" s="126"/>
      <c r="K99" s="127"/>
      <c r="L99" s="126"/>
      <c r="M99" s="127"/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78">
        <v>161701062</v>
      </c>
      <c r="C100" s="80" t="s">
        <v>149</v>
      </c>
      <c r="D100" s="40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78">
        <v>161701063</v>
      </c>
      <c r="C101" s="40" t="s">
        <v>150</v>
      </c>
      <c r="D101" s="40" t="s">
        <v>26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78">
        <v>161701068</v>
      </c>
      <c r="C102" s="40" t="s">
        <v>151</v>
      </c>
      <c r="D102" s="40" t="s">
        <v>31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78">
        <v>161701071</v>
      </c>
      <c r="C103" s="40" t="s">
        <v>152</v>
      </c>
      <c r="D103" s="40" t="s">
        <v>26</v>
      </c>
      <c r="E103" s="26"/>
      <c r="F103" s="29"/>
      <c r="G103" s="6"/>
      <c r="H103" s="126">
        <v>44480</v>
      </c>
      <c r="I103" s="127">
        <v>100000</v>
      </c>
      <c r="J103" s="126"/>
      <c r="K103" s="127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100000</v>
      </c>
    </row>
    <row r="104" spans="1:30" x14ac:dyDescent="0.25">
      <c r="A104" s="4" t="s">
        <v>79</v>
      </c>
      <c r="B104" s="78">
        <v>161701080</v>
      </c>
      <c r="C104" s="40" t="s">
        <v>153</v>
      </c>
      <c r="D104" s="40" t="s">
        <v>26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78">
        <v>161701082</v>
      </c>
      <c r="C105" s="40" t="s">
        <v>154</v>
      </c>
      <c r="D105" s="40" t="s">
        <v>26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820000</v>
      </c>
      <c r="J107" s="3"/>
      <c r="K107" s="27">
        <f>SUM(K78:K105)</f>
        <v>0</v>
      </c>
      <c r="L107" s="3"/>
      <c r="M107" s="27">
        <f>SUM(M78:M105)</f>
        <v>410000</v>
      </c>
      <c r="N107" s="3"/>
      <c r="O107" s="27">
        <f>SUM(O78:O105)</f>
        <v>310000</v>
      </c>
      <c r="P107" s="3"/>
      <c r="Q107" s="27">
        <f>SUM(Q78:Q105)</f>
        <v>50000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1590000</v>
      </c>
    </row>
    <row r="108" spans="1:30" x14ac:dyDescent="0.25">
      <c r="A108" s="342"/>
      <c r="B108" s="342"/>
      <c r="C108" s="342"/>
      <c r="D108" s="342"/>
      <c r="E108" s="342"/>
      <c r="F108" s="342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</row>
    <row r="109" spans="1:30" x14ac:dyDescent="0.25">
      <c r="A109" s="342"/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</row>
    <row r="110" spans="1:30" x14ac:dyDescent="0.25">
      <c r="A110" s="342"/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342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</row>
    <row r="111" spans="1:30" ht="15" customHeight="1" x14ac:dyDescent="0.25">
      <c r="A111" s="340" t="s">
        <v>0</v>
      </c>
      <c r="B111" s="340"/>
      <c r="C111" s="340"/>
      <c r="D111" s="340" t="s">
        <v>126</v>
      </c>
      <c r="E111" s="340"/>
      <c r="F111" s="340" t="s">
        <v>87</v>
      </c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</row>
    <row r="112" spans="1:30" ht="15" customHeight="1" x14ac:dyDescent="0.25">
      <c r="A112" s="340"/>
      <c r="B112" s="340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8">
        <v>161701002</v>
      </c>
      <c r="C114" s="40" t="s">
        <v>127</v>
      </c>
      <c r="D114" s="40" t="s">
        <v>31</v>
      </c>
      <c r="E114" s="26">
        <v>50000</v>
      </c>
      <c r="F114" s="29">
        <v>44379</v>
      </c>
      <c r="G114" s="6">
        <v>100000</v>
      </c>
      <c r="H114" s="126">
        <v>44441</v>
      </c>
      <c r="I114" s="127">
        <v>100000</v>
      </c>
      <c r="J114" s="126"/>
      <c r="K114" s="127"/>
      <c r="L114" s="29">
        <v>44474</v>
      </c>
      <c r="M114" s="6">
        <v>50000</v>
      </c>
      <c r="N114" s="29">
        <v>44503</v>
      </c>
      <c r="O114" s="6">
        <v>50000</v>
      </c>
      <c r="P114" s="29">
        <v>44540</v>
      </c>
      <c r="Q114" s="6">
        <v>50000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350000</v>
      </c>
    </row>
    <row r="115" spans="1:30" x14ac:dyDescent="0.25">
      <c r="A115" s="4" t="s">
        <v>27</v>
      </c>
      <c r="B115" s="79">
        <v>161701006</v>
      </c>
      <c r="C115" s="80" t="s">
        <v>128</v>
      </c>
      <c r="D115" s="40" t="s">
        <v>26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78">
        <v>161701008</v>
      </c>
      <c r="C116" s="40" t="s">
        <v>129</v>
      </c>
      <c r="D116" s="40" t="s">
        <v>31</v>
      </c>
      <c r="E116" s="26">
        <v>50000</v>
      </c>
      <c r="F116" s="29">
        <v>44382</v>
      </c>
      <c r="G116" s="6">
        <v>50000</v>
      </c>
      <c r="H116" s="29">
        <v>44420</v>
      </c>
      <c r="I116" s="6">
        <v>50000</v>
      </c>
      <c r="J116" s="29">
        <v>44445</v>
      </c>
      <c r="K116" s="6">
        <v>50000</v>
      </c>
      <c r="L116" s="29"/>
      <c r="M116" s="6"/>
      <c r="N116" s="29">
        <v>44508</v>
      </c>
      <c r="O116" s="6">
        <v>50000</v>
      </c>
      <c r="P116" s="29">
        <v>44540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250000</v>
      </c>
    </row>
    <row r="117" spans="1:30" x14ac:dyDescent="0.25">
      <c r="A117" s="4" t="s">
        <v>32</v>
      </c>
      <c r="B117" s="78">
        <v>161701009</v>
      </c>
      <c r="C117" s="40" t="s">
        <v>130</v>
      </c>
      <c r="D117" s="40" t="s">
        <v>26</v>
      </c>
      <c r="E117" s="26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0</v>
      </c>
    </row>
    <row r="118" spans="1:30" x14ac:dyDescent="0.25">
      <c r="A118" s="4" t="s">
        <v>34</v>
      </c>
      <c r="B118" s="78">
        <v>161701010</v>
      </c>
      <c r="C118" s="40" t="s">
        <v>131</v>
      </c>
      <c r="D118" s="40" t="s">
        <v>70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0</v>
      </c>
    </row>
    <row r="119" spans="1:30" x14ac:dyDescent="0.25">
      <c r="A119" s="4" t="s">
        <v>36</v>
      </c>
      <c r="B119" s="78">
        <v>161701013</v>
      </c>
      <c r="C119" s="40" t="s">
        <v>132</v>
      </c>
      <c r="D119" s="40" t="s">
        <v>26</v>
      </c>
      <c r="E119" s="26">
        <v>25000</v>
      </c>
      <c r="F119" s="29">
        <v>44373</v>
      </c>
      <c r="G119" s="6">
        <v>25000</v>
      </c>
      <c r="H119" s="29">
        <v>44414</v>
      </c>
      <c r="I119" s="6">
        <v>50000</v>
      </c>
      <c r="J119" s="29">
        <v>44447</v>
      </c>
      <c r="K119" s="6">
        <v>50000</v>
      </c>
      <c r="L119" s="29">
        <v>44473</v>
      </c>
      <c r="M119" s="6">
        <v>50000</v>
      </c>
      <c r="N119" s="29">
        <v>44508</v>
      </c>
      <c r="O119" s="6">
        <v>50000</v>
      </c>
      <c r="P119" s="29">
        <v>44536</v>
      </c>
      <c r="Q119" s="6">
        <v>50000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275000</v>
      </c>
    </row>
    <row r="120" spans="1:30" x14ac:dyDescent="0.25">
      <c r="A120" s="4" t="s">
        <v>38</v>
      </c>
      <c r="B120" s="78">
        <v>161701015</v>
      </c>
      <c r="C120" s="40" t="s">
        <v>133</v>
      </c>
      <c r="D120" s="40" t="s">
        <v>31</v>
      </c>
      <c r="E120" s="26">
        <v>25000</v>
      </c>
      <c r="F120" s="29">
        <v>44410</v>
      </c>
      <c r="G120" s="6">
        <v>25000</v>
      </c>
      <c r="H120" s="29">
        <v>44439</v>
      </c>
      <c r="I120" s="6">
        <v>25000</v>
      </c>
      <c r="J120" s="126">
        <v>44449</v>
      </c>
      <c r="K120" s="127">
        <v>50000</v>
      </c>
      <c r="L120" s="126"/>
      <c r="M120" s="127"/>
      <c r="N120" s="126">
        <v>44536</v>
      </c>
      <c r="O120" s="127">
        <v>50000</v>
      </c>
      <c r="P120" s="126"/>
      <c r="Q120" s="127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78">
        <v>161701016</v>
      </c>
      <c r="C121" s="40" t="s">
        <v>134</v>
      </c>
      <c r="D121" s="40" t="s">
        <v>31</v>
      </c>
      <c r="E121" s="26">
        <v>25000</v>
      </c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0</v>
      </c>
    </row>
    <row r="122" spans="1:30" x14ac:dyDescent="0.25">
      <c r="A122" s="4" t="s">
        <v>42</v>
      </c>
      <c r="B122" s="78">
        <v>161701018</v>
      </c>
      <c r="C122" s="80" t="s">
        <v>135</v>
      </c>
      <c r="D122" s="40" t="s">
        <v>31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79">
        <v>161701019</v>
      </c>
      <c r="C123" s="40" t="s">
        <v>136</v>
      </c>
      <c r="D123" s="40" t="s">
        <v>26</v>
      </c>
      <c r="E123" s="26">
        <v>50000</v>
      </c>
      <c r="F123" s="29">
        <v>44384</v>
      </c>
      <c r="G123" s="6">
        <v>50000</v>
      </c>
      <c r="H123" s="29">
        <v>44414</v>
      </c>
      <c r="I123" s="6">
        <v>50000</v>
      </c>
      <c r="J123" s="29">
        <v>44441</v>
      </c>
      <c r="K123" s="6">
        <v>50000</v>
      </c>
      <c r="L123" s="29">
        <v>44470</v>
      </c>
      <c r="M123" s="6">
        <v>50000</v>
      </c>
      <c r="N123" s="29">
        <v>44511</v>
      </c>
      <c r="O123" s="6">
        <v>50000</v>
      </c>
      <c r="P123" s="29">
        <v>44531</v>
      </c>
      <c r="Q123" s="6">
        <v>50000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300000</v>
      </c>
    </row>
    <row r="124" spans="1:30" x14ac:dyDescent="0.25">
      <c r="A124" s="4" t="s">
        <v>46</v>
      </c>
      <c r="B124" s="78">
        <v>161701024</v>
      </c>
      <c r="C124" s="40" t="s">
        <v>137</v>
      </c>
      <c r="D124" s="40" t="s">
        <v>70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78">
        <v>161701027</v>
      </c>
      <c r="C125" s="40" t="s">
        <v>138</v>
      </c>
      <c r="D125" s="40" t="s">
        <v>26</v>
      </c>
      <c r="E125" s="26">
        <v>25000</v>
      </c>
      <c r="F125" s="29">
        <v>44382</v>
      </c>
      <c r="G125" s="6">
        <v>25000</v>
      </c>
      <c r="H125" s="29">
        <v>44424</v>
      </c>
      <c r="I125" s="6">
        <v>25000</v>
      </c>
      <c r="J125" s="285">
        <v>44459</v>
      </c>
      <c r="K125" s="6">
        <v>25000</v>
      </c>
      <c r="L125" s="29">
        <v>44488</v>
      </c>
      <c r="M125" s="6">
        <v>25000</v>
      </c>
      <c r="N125" s="29">
        <v>44518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125000</v>
      </c>
    </row>
    <row r="126" spans="1:30" x14ac:dyDescent="0.25">
      <c r="A126" s="4" t="s">
        <v>50</v>
      </c>
      <c r="B126" s="78">
        <v>161701028</v>
      </c>
      <c r="C126" s="40" t="s">
        <v>139</v>
      </c>
      <c r="D126" s="40" t="s">
        <v>26</v>
      </c>
      <c r="E126" s="26">
        <v>50000</v>
      </c>
      <c r="F126" s="29">
        <v>44384</v>
      </c>
      <c r="G126" s="6">
        <v>50000</v>
      </c>
      <c r="H126" s="29">
        <v>44412</v>
      </c>
      <c r="I126" s="6">
        <v>50000</v>
      </c>
      <c r="J126" s="29">
        <v>44441</v>
      </c>
      <c r="K126" s="6">
        <v>50000</v>
      </c>
      <c r="L126" s="29">
        <v>44473</v>
      </c>
      <c r="M126" s="6">
        <v>50000</v>
      </c>
      <c r="N126" s="29">
        <v>44503</v>
      </c>
      <c r="O126" s="6">
        <v>50000</v>
      </c>
      <c r="P126" s="29">
        <v>44532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300000</v>
      </c>
    </row>
    <row r="127" spans="1:30" x14ac:dyDescent="0.25">
      <c r="A127" s="11" t="s">
        <v>52</v>
      </c>
      <c r="B127" s="78">
        <v>161701033</v>
      </c>
      <c r="C127" s="40" t="s">
        <v>140</v>
      </c>
      <c r="D127" s="40" t="s">
        <v>26</v>
      </c>
      <c r="E127" s="26">
        <v>100000</v>
      </c>
      <c r="F127" s="29">
        <v>44385</v>
      </c>
      <c r="G127" s="6">
        <v>100000</v>
      </c>
      <c r="H127" s="29">
        <v>44445</v>
      </c>
      <c r="I127" s="6">
        <v>100000</v>
      </c>
      <c r="J127" s="29">
        <v>44445</v>
      </c>
      <c r="K127" s="6">
        <v>100000</v>
      </c>
      <c r="L127" s="29">
        <v>44481</v>
      </c>
      <c r="M127" s="6">
        <v>100000</v>
      </c>
      <c r="N127" s="29">
        <v>44540</v>
      </c>
      <c r="O127" s="6">
        <v>100000</v>
      </c>
      <c r="P127" s="29">
        <v>44540</v>
      </c>
      <c r="Q127" s="6">
        <v>100000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600000</v>
      </c>
    </row>
    <row r="128" spans="1:30" x14ac:dyDescent="0.25">
      <c r="A128" s="4" t="s">
        <v>54</v>
      </c>
      <c r="B128" s="78">
        <v>161701037</v>
      </c>
      <c r="C128" s="40" t="s">
        <v>141</v>
      </c>
      <c r="D128" s="40" t="s">
        <v>26</v>
      </c>
      <c r="E128" s="26">
        <v>50000</v>
      </c>
      <c r="F128" s="29">
        <v>44411</v>
      </c>
      <c r="G128" s="6">
        <v>50000</v>
      </c>
      <c r="H128" s="29">
        <v>44440</v>
      </c>
      <c r="I128" s="6">
        <v>25000</v>
      </c>
      <c r="J128" s="29">
        <v>44456</v>
      </c>
      <c r="K128" s="6">
        <v>25000</v>
      </c>
      <c r="L128" s="29">
        <v>44502</v>
      </c>
      <c r="M128" s="6">
        <v>25000</v>
      </c>
      <c r="N128" s="126">
        <v>44532</v>
      </c>
      <c r="O128" s="127">
        <v>50000</v>
      </c>
      <c r="P128" s="126"/>
      <c r="Q128" s="127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175000</v>
      </c>
    </row>
    <row r="129" spans="1:30" x14ac:dyDescent="0.25">
      <c r="A129" s="4" t="s">
        <v>56</v>
      </c>
      <c r="B129" s="78">
        <v>161701047</v>
      </c>
      <c r="C129" s="40" t="s">
        <v>142</v>
      </c>
      <c r="D129" s="40" t="s">
        <v>70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0</v>
      </c>
    </row>
    <row r="130" spans="1:30" x14ac:dyDescent="0.25">
      <c r="A130" s="4" t="s">
        <v>58</v>
      </c>
      <c r="B130" s="78">
        <v>161701050</v>
      </c>
      <c r="C130" s="80" t="s">
        <v>143</v>
      </c>
      <c r="D130" s="40" t="s">
        <v>31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0</v>
      </c>
    </row>
    <row r="131" spans="1:30" x14ac:dyDescent="0.25">
      <c r="A131" s="4" t="s">
        <v>60</v>
      </c>
      <c r="B131" s="78">
        <v>161701051</v>
      </c>
      <c r="C131" s="40" t="s">
        <v>144</v>
      </c>
      <c r="D131" s="40" t="s">
        <v>31</v>
      </c>
      <c r="E131" s="26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0</v>
      </c>
    </row>
    <row r="132" spans="1:30" x14ac:dyDescent="0.25">
      <c r="A132" s="4" t="s">
        <v>62</v>
      </c>
      <c r="B132" s="78">
        <v>161701052</v>
      </c>
      <c r="C132" s="40" t="s">
        <v>145</v>
      </c>
      <c r="D132" s="40" t="s">
        <v>31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78">
        <v>161701053</v>
      </c>
      <c r="C133" s="40" t="s">
        <v>146</v>
      </c>
      <c r="D133" s="40" t="s">
        <v>31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0</v>
      </c>
    </row>
    <row r="134" spans="1:30" x14ac:dyDescent="0.25">
      <c r="A134" s="4" t="s">
        <v>66</v>
      </c>
      <c r="B134" s="78">
        <v>161701056</v>
      </c>
      <c r="C134" s="40" t="s">
        <v>147</v>
      </c>
      <c r="D134" s="40" t="s">
        <v>26</v>
      </c>
      <c r="E134" s="26">
        <v>100000</v>
      </c>
      <c r="F134" s="126">
        <v>44426</v>
      </c>
      <c r="G134" s="127">
        <v>200000</v>
      </c>
      <c r="H134" s="126"/>
      <c r="I134" s="127"/>
      <c r="J134" s="126">
        <v>44510</v>
      </c>
      <c r="K134" s="127">
        <v>200000</v>
      </c>
      <c r="L134" s="126"/>
      <c r="M134" s="127"/>
      <c r="N134" s="126"/>
      <c r="O134" s="127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400000</v>
      </c>
    </row>
    <row r="135" spans="1:30" x14ac:dyDescent="0.25">
      <c r="A135" s="4" t="s">
        <v>68</v>
      </c>
      <c r="B135" s="78">
        <v>161701059</v>
      </c>
      <c r="C135" s="40" t="s">
        <v>148</v>
      </c>
      <c r="D135" s="40" t="s">
        <v>26</v>
      </c>
      <c r="E135" s="26">
        <v>100000</v>
      </c>
      <c r="F135" s="29">
        <v>44434</v>
      </c>
      <c r="G135" s="6">
        <v>100000</v>
      </c>
      <c r="H135" s="285">
        <v>44460</v>
      </c>
      <c r="I135" s="6">
        <v>50000</v>
      </c>
      <c r="J135" s="29">
        <v>44473</v>
      </c>
      <c r="K135" s="6">
        <v>100000</v>
      </c>
      <c r="L135" s="29"/>
      <c r="M135" s="6"/>
      <c r="N135" s="29">
        <v>44503</v>
      </c>
      <c r="O135" s="6">
        <v>50000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300000</v>
      </c>
    </row>
    <row r="136" spans="1:30" x14ac:dyDescent="0.25">
      <c r="A136" s="4" t="s">
        <v>71</v>
      </c>
      <c r="B136" s="78">
        <v>161701062</v>
      </c>
      <c r="C136" s="80" t="s">
        <v>149</v>
      </c>
      <c r="D136" s="40" t="s">
        <v>26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0</v>
      </c>
    </row>
    <row r="137" spans="1:30" x14ac:dyDescent="0.25">
      <c r="A137" s="4" t="s">
        <v>73</v>
      </c>
      <c r="B137" s="78">
        <v>161701063</v>
      </c>
      <c r="C137" s="40" t="s">
        <v>150</v>
      </c>
      <c r="D137" s="40" t="s">
        <v>26</v>
      </c>
      <c r="E137" s="26">
        <v>50000</v>
      </c>
      <c r="F137" s="29">
        <v>44385</v>
      </c>
      <c r="G137" s="6">
        <v>50000</v>
      </c>
      <c r="H137" s="29">
        <v>44441</v>
      </c>
      <c r="I137" s="6">
        <v>50000</v>
      </c>
      <c r="J137" s="29">
        <v>44470</v>
      </c>
      <c r="K137" s="6">
        <v>50000</v>
      </c>
      <c r="L137" s="29">
        <v>44487</v>
      </c>
      <c r="M137" s="6">
        <v>50000</v>
      </c>
      <c r="N137" s="29">
        <v>44524</v>
      </c>
      <c r="O137" s="6">
        <v>50000</v>
      </c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250000</v>
      </c>
    </row>
    <row r="138" spans="1:30" x14ac:dyDescent="0.25">
      <c r="A138" s="4" t="s">
        <v>75</v>
      </c>
      <c r="B138" s="78">
        <v>161701068</v>
      </c>
      <c r="C138" s="40" t="s">
        <v>151</v>
      </c>
      <c r="D138" s="40" t="s">
        <v>31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78">
        <v>161701071</v>
      </c>
      <c r="C139" s="40" t="s">
        <v>152</v>
      </c>
      <c r="D139" s="40" t="s">
        <v>26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0</v>
      </c>
    </row>
    <row r="140" spans="1:30" x14ac:dyDescent="0.25">
      <c r="A140" s="4" t="s">
        <v>79</v>
      </c>
      <c r="B140" s="78">
        <v>161701080</v>
      </c>
      <c r="C140" s="40" t="s">
        <v>153</v>
      </c>
      <c r="D140" s="40" t="s">
        <v>26</v>
      </c>
      <c r="E140" s="26">
        <v>50000</v>
      </c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0</v>
      </c>
    </row>
    <row r="141" spans="1:30" x14ac:dyDescent="0.25">
      <c r="A141" s="4" t="s">
        <v>81</v>
      </c>
      <c r="B141" s="78">
        <v>161701082</v>
      </c>
      <c r="C141" s="40" t="s">
        <v>154</v>
      </c>
      <c r="D141" s="40" t="s">
        <v>26</v>
      </c>
      <c r="E141" s="26">
        <v>100000</v>
      </c>
      <c r="F141" s="29">
        <v>44375</v>
      </c>
      <c r="G141" s="6">
        <v>100000</v>
      </c>
      <c r="H141" s="29">
        <v>44420</v>
      </c>
      <c r="I141" s="6">
        <v>100000</v>
      </c>
      <c r="J141" s="29">
        <v>44440</v>
      </c>
      <c r="K141" s="6">
        <v>100000</v>
      </c>
      <c r="L141" s="29">
        <v>44483</v>
      </c>
      <c r="M141" s="6">
        <v>100000</v>
      </c>
      <c r="N141" s="29">
        <v>44524</v>
      </c>
      <c r="O141" s="6">
        <v>100000</v>
      </c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500000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925000</v>
      </c>
      <c r="H143" s="3"/>
      <c r="I143" s="27">
        <f>SUM(I114:I141)</f>
        <v>675000</v>
      </c>
      <c r="J143" s="3"/>
      <c r="K143" s="27">
        <f>SUM(K114:K141)</f>
        <v>850000</v>
      </c>
      <c r="L143" s="3"/>
      <c r="M143" s="27">
        <f>SUM(M114:M141)</f>
        <v>500000</v>
      </c>
      <c r="N143" s="3"/>
      <c r="O143" s="27">
        <f>SUM(O114:O141)</f>
        <v>675000</v>
      </c>
      <c r="P143" s="3"/>
      <c r="Q143" s="27">
        <f>SUM(Q114:Q141)</f>
        <v>350000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3975000</v>
      </c>
    </row>
    <row r="144" spans="1:30" x14ac:dyDescent="0.25">
      <c r="A144" s="342"/>
      <c r="B144" s="342"/>
      <c r="C144" s="342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2"/>
      <c r="T144" s="342"/>
      <c r="U144" s="342"/>
      <c r="V144" s="342"/>
      <c r="W144" s="342"/>
      <c r="X144" s="342"/>
      <c r="Y144" s="342"/>
      <c r="Z144" s="342"/>
      <c r="AA144" s="342"/>
      <c r="AB144" s="342"/>
      <c r="AC144" s="342"/>
      <c r="AD144" s="342"/>
    </row>
    <row r="145" spans="1:30" x14ac:dyDescent="0.25">
      <c r="A145" s="342"/>
      <c r="B145" s="342"/>
      <c r="C145" s="342"/>
      <c r="D145" s="342"/>
      <c r="E145" s="342"/>
      <c r="F145" s="342"/>
      <c r="G145" s="342"/>
      <c r="H145" s="342"/>
      <c r="I145" s="342"/>
      <c r="J145" s="342"/>
      <c r="K145" s="342"/>
      <c r="L145" s="342"/>
      <c r="M145" s="342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  <c r="AB145" s="342"/>
      <c r="AC145" s="342"/>
      <c r="AD145" s="342"/>
    </row>
    <row r="146" spans="1:30" x14ac:dyDescent="0.25">
      <c r="A146" s="342"/>
      <c r="B146" s="342"/>
      <c r="C146" s="342"/>
      <c r="D146" s="342"/>
      <c r="E146" s="342"/>
      <c r="F146" s="342"/>
      <c r="G146" s="342"/>
      <c r="H146" s="342"/>
      <c r="I146" s="342"/>
      <c r="J146" s="342"/>
      <c r="K146" s="342"/>
      <c r="L146" s="342"/>
      <c r="M146" s="342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  <c r="AB146" s="342"/>
      <c r="AC146" s="342"/>
      <c r="AD146" s="342"/>
    </row>
    <row r="147" spans="1:30" ht="15" customHeight="1" x14ac:dyDescent="0.25">
      <c r="A147" s="340" t="s">
        <v>0</v>
      </c>
      <c r="B147" s="340"/>
      <c r="C147" s="340"/>
      <c r="D147" s="340" t="s">
        <v>126</v>
      </c>
      <c r="E147" s="340"/>
      <c r="F147" s="340" t="s">
        <v>88</v>
      </c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</row>
    <row r="148" spans="1:30" ht="15" customHeight="1" x14ac:dyDescent="0.25">
      <c r="A148" s="340"/>
      <c r="B148" s="340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8">
        <v>161701002</v>
      </c>
      <c r="C150" s="40" t="s">
        <v>127</v>
      </c>
      <c r="D150" s="40" t="s">
        <v>31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79">
        <v>161701006</v>
      </c>
      <c r="C151" s="80" t="s">
        <v>128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8">
        <v>161701008</v>
      </c>
      <c r="C152" s="40" t="s">
        <v>129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78">
        <v>161701009</v>
      </c>
      <c r="C153" s="40" t="s">
        <v>130</v>
      </c>
      <c r="D153" s="40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78">
        <v>161701010</v>
      </c>
      <c r="C154" s="40" t="s">
        <v>131</v>
      </c>
      <c r="D154" s="40" t="s">
        <v>70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78">
        <v>161701013</v>
      </c>
      <c r="C155" s="40" t="s">
        <v>132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78">
        <v>161701015</v>
      </c>
      <c r="C156" s="40" t="s">
        <v>133</v>
      </c>
      <c r="D156" s="40" t="s">
        <v>31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78">
        <v>161701016</v>
      </c>
      <c r="C157" s="40" t="s">
        <v>134</v>
      </c>
      <c r="D157" s="40" t="s">
        <v>31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8">
        <v>161701018</v>
      </c>
      <c r="C158" s="80" t="s">
        <v>135</v>
      </c>
      <c r="D158" s="40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79">
        <v>161701019</v>
      </c>
      <c r="C159" s="40" t="s">
        <v>136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78">
        <v>161701024</v>
      </c>
      <c r="C160" s="40" t="s">
        <v>137</v>
      </c>
      <c r="D160" s="40" t="s">
        <v>70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161701027</v>
      </c>
      <c r="C161" s="40" t="s">
        <v>138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8">
        <v>161701028</v>
      </c>
      <c r="C162" s="40" t="s">
        <v>139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78">
        <v>161701033</v>
      </c>
      <c r="C163" s="40" t="s">
        <v>140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78">
        <v>161701037</v>
      </c>
      <c r="C164" s="40" t="s">
        <v>141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78">
        <v>161701047</v>
      </c>
      <c r="C165" s="40" t="s">
        <v>142</v>
      </c>
      <c r="D165" s="40" t="s">
        <v>70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78">
        <v>161701050</v>
      </c>
      <c r="C166" s="80" t="s">
        <v>143</v>
      </c>
      <c r="D166" s="40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8">
        <v>161701051</v>
      </c>
      <c r="C167" s="40" t="s">
        <v>144</v>
      </c>
      <c r="D167" s="40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8">
        <v>161701052</v>
      </c>
      <c r="C168" s="40" t="s">
        <v>145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78">
        <v>161701053</v>
      </c>
      <c r="C169" s="40" t="s">
        <v>146</v>
      </c>
      <c r="D169" s="40" t="s">
        <v>31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78">
        <v>161701056</v>
      </c>
      <c r="C170" s="40" t="s">
        <v>147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78">
        <v>161701059</v>
      </c>
      <c r="C171" s="40" t="s">
        <v>148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78">
        <v>161701062</v>
      </c>
      <c r="C172" s="80" t="s">
        <v>149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8">
        <v>161701063</v>
      </c>
      <c r="C173" s="40" t="s">
        <v>150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78">
        <v>161701068</v>
      </c>
      <c r="C174" s="40" t="s">
        <v>151</v>
      </c>
      <c r="D174" s="40" t="s">
        <v>31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78">
        <v>161701071</v>
      </c>
      <c r="C175" s="40" t="s">
        <v>152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78">
        <v>161701080</v>
      </c>
      <c r="C176" s="40" t="s">
        <v>153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78">
        <v>161701082</v>
      </c>
      <c r="C177" s="40" t="s">
        <v>154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0</v>
      </c>
      <c r="J179" s="3"/>
      <c r="K179" s="27">
        <f>SUM(K150:K177)</f>
        <v>0</v>
      </c>
      <c r="L179" s="3"/>
      <c r="M179" s="27">
        <f>SUM(M150:M177)</f>
        <v>0</v>
      </c>
      <c r="N179" s="3"/>
      <c r="O179" s="27">
        <f>SUM(O150:O177)</f>
        <v>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0</v>
      </c>
    </row>
    <row r="180" spans="1:30" x14ac:dyDescent="0.25">
      <c r="A180" s="342"/>
      <c r="B180" s="342"/>
      <c r="C180" s="342"/>
      <c r="D180" s="342"/>
      <c r="E180" s="342"/>
      <c r="F180" s="342"/>
      <c r="G180" s="342"/>
      <c r="H180" s="342"/>
      <c r="I180" s="342"/>
      <c r="J180" s="342"/>
      <c r="K180" s="342"/>
      <c r="L180" s="342"/>
      <c r="M180" s="342"/>
      <c r="N180" s="342"/>
      <c r="O180" s="342"/>
      <c r="P180" s="342"/>
      <c r="Q180" s="342"/>
      <c r="R180" s="342"/>
      <c r="S180" s="342"/>
      <c r="T180" s="342"/>
      <c r="U180" s="342"/>
      <c r="V180" s="342"/>
      <c r="W180" s="342"/>
      <c r="X180" s="342"/>
      <c r="Y180" s="342"/>
      <c r="Z180" s="342"/>
      <c r="AA180" s="342"/>
      <c r="AB180" s="342"/>
      <c r="AC180" s="342"/>
      <c r="AD180" s="342"/>
    </row>
    <row r="181" spans="1:30" x14ac:dyDescent="0.25">
      <c r="A181" s="342"/>
      <c r="B181" s="342"/>
      <c r="C181" s="342"/>
      <c r="D181" s="342"/>
      <c r="E181" s="342"/>
      <c r="F181" s="342"/>
      <c r="G181" s="342"/>
      <c r="H181" s="342"/>
      <c r="I181" s="342"/>
      <c r="J181" s="342"/>
      <c r="K181" s="342"/>
      <c r="L181" s="342"/>
      <c r="M181" s="342"/>
      <c r="N181" s="342"/>
      <c r="O181" s="342"/>
      <c r="P181" s="342"/>
      <c r="Q181" s="342"/>
      <c r="R181" s="342"/>
      <c r="S181" s="342"/>
      <c r="T181" s="342"/>
      <c r="U181" s="342"/>
      <c r="V181" s="342"/>
      <c r="W181" s="342"/>
      <c r="X181" s="342"/>
      <c r="Y181" s="342"/>
      <c r="Z181" s="342"/>
      <c r="AA181" s="342"/>
      <c r="AB181" s="342"/>
      <c r="AC181" s="342"/>
      <c r="AD181" s="342"/>
    </row>
    <row r="182" spans="1:30" x14ac:dyDescent="0.25">
      <c r="A182" s="342"/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342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</row>
    <row r="183" spans="1:30" ht="15" customHeight="1" x14ac:dyDescent="0.25">
      <c r="A183" s="340" t="s">
        <v>0</v>
      </c>
      <c r="B183" s="340"/>
      <c r="C183" s="340"/>
      <c r="D183" s="340" t="s">
        <v>126</v>
      </c>
      <c r="E183" s="340"/>
      <c r="F183" s="340" t="s">
        <v>89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</row>
    <row r="184" spans="1:30" ht="15" customHeight="1" x14ac:dyDescent="0.25">
      <c r="A184" s="340"/>
      <c r="B184" s="340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8">
        <v>161701002</v>
      </c>
      <c r="C186" s="40" t="s">
        <v>127</v>
      </c>
      <c r="D186" s="40" t="s">
        <v>31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9">
        <v>161701006</v>
      </c>
      <c r="C187" s="80" t="s">
        <v>128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8">
        <v>161701008</v>
      </c>
      <c r="C188" s="40" t="s">
        <v>129</v>
      </c>
      <c r="D188" s="40" t="s">
        <v>31</v>
      </c>
      <c r="E188" s="26"/>
      <c r="F188" s="29"/>
      <c r="G188" s="6"/>
      <c r="H188" s="29">
        <v>44420</v>
      </c>
      <c r="I188" s="6">
        <v>100000</v>
      </c>
      <c r="J188" s="29">
        <v>44445</v>
      </c>
      <c r="K188" s="6">
        <v>90000</v>
      </c>
      <c r="L188" s="29">
        <v>44475</v>
      </c>
      <c r="M188" s="6">
        <v>90000</v>
      </c>
      <c r="N188" s="29">
        <v>44508</v>
      </c>
      <c r="O188" s="6">
        <v>90000</v>
      </c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370000</v>
      </c>
    </row>
    <row r="189" spans="1:30" x14ac:dyDescent="0.25">
      <c r="A189" s="4" t="s">
        <v>32</v>
      </c>
      <c r="B189" s="78">
        <v>161701009</v>
      </c>
      <c r="C189" s="40" t="s">
        <v>130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78">
        <v>161701010</v>
      </c>
      <c r="C190" s="40" t="s">
        <v>131</v>
      </c>
      <c r="D190" s="40" t="s">
        <v>70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78">
        <v>161701013</v>
      </c>
      <c r="C191" s="40" t="s">
        <v>132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78">
        <v>161701015</v>
      </c>
      <c r="C192" s="40" t="s">
        <v>133</v>
      </c>
      <c r="D192" s="40" t="s">
        <v>31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8">
        <v>161701016</v>
      </c>
      <c r="C193" s="40" t="s">
        <v>134</v>
      </c>
      <c r="D193" s="40" t="s">
        <v>31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8">
        <v>161701018</v>
      </c>
      <c r="C194" s="80" t="s">
        <v>135</v>
      </c>
      <c r="D194" s="40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9">
        <v>161701019</v>
      </c>
      <c r="C195" s="40" t="s">
        <v>136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78">
        <v>161701024</v>
      </c>
      <c r="C196" s="40" t="s">
        <v>137</v>
      </c>
      <c r="D196" s="40" t="s">
        <v>70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161701027</v>
      </c>
      <c r="C197" s="40" t="s">
        <v>138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8">
        <v>161701028</v>
      </c>
      <c r="C198" s="40" t="s">
        <v>139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8">
        <v>161701033</v>
      </c>
      <c r="C199" s="40" t="s">
        <v>140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8">
        <v>161701037</v>
      </c>
      <c r="C200" s="40" t="s">
        <v>141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8">
        <v>161701047</v>
      </c>
      <c r="C201" s="40" t="s">
        <v>142</v>
      </c>
      <c r="D201" s="40" t="s">
        <v>70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78">
        <v>161701050</v>
      </c>
      <c r="C202" s="80" t="s">
        <v>143</v>
      </c>
      <c r="D202" s="40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8">
        <v>161701051</v>
      </c>
      <c r="C203" s="40" t="s">
        <v>144</v>
      </c>
      <c r="D203" s="40" t="s">
        <v>31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78">
        <v>161701052</v>
      </c>
      <c r="C204" s="40" t="s">
        <v>145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78">
        <v>161701053</v>
      </c>
      <c r="C205" s="40" t="s">
        <v>146</v>
      </c>
      <c r="D205" s="40" t="s">
        <v>31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78">
        <v>161701056</v>
      </c>
      <c r="C206" s="40" t="s">
        <v>147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78">
        <v>161701059</v>
      </c>
      <c r="C207" s="40" t="s">
        <v>148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78">
        <v>161701062</v>
      </c>
      <c r="C208" s="80" t="s">
        <v>149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8">
        <v>161701063</v>
      </c>
      <c r="C209" s="40" t="s">
        <v>150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78">
        <v>161701068</v>
      </c>
      <c r="C210" s="40" t="s">
        <v>151</v>
      </c>
      <c r="D210" s="40" t="s">
        <v>31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8">
        <v>161701071</v>
      </c>
      <c r="C211" s="40" t="s">
        <v>152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78">
        <v>161701080</v>
      </c>
      <c r="C212" s="40" t="s">
        <v>153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8">
        <v>161701082</v>
      </c>
      <c r="C213" s="40" t="s">
        <v>154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100000</v>
      </c>
      <c r="J215" s="3"/>
      <c r="K215" s="27">
        <f>SUM(K186:K213)</f>
        <v>90000</v>
      </c>
      <c r="L215" s="3"/>
      <c r="M215" s="27">
        <f>SUM(M186:M213)</f>
        <v>90000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370000</v>
      </c>
    </row>
    <row r="216" spans="1:30" x14ac:dyDescent="0.25">
      <c r="A216" s="342"/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342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</row>
    <row r="217" spans="1:30" x14ac:dyDescent="0.25">
      <c r="A217" s="342"/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342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</row>
    <row r="218" spans="1:30" x14ac:dyDescent="0.25">
      <c r="A218" s="342"/>
      <c r="B218" s="342"/>
      <c r="C218" s="342"/>
      <c r="D218" s="342"/>
      <c r="E218" s="342"/>
      <c r="F218" s="342"/>
      <c r="G218" s="342"/>
      <c r="H218" s="342"/>
      <c r="I218" s="342"/>
      <c r="J218" s="342"/>
      <c r="K218" s="342"/>
      <c r="L218" s="342"/>
      <c r="M218" s="342"/>
      <c r="N218" s="342"/>
      <c r="O218" s="342"/>
      <c r="P218" s="342"/>
      <c r="Q218" s="342"/>
      <c r="R218" s="342"/>
      <c r="S218" s="342"/>
      <c r="T218" s="342"/>
      <c r="U218" s="342"/>
      <c r="V218" s="342"/>
      <c r="W218" s="342"/>
      <c r="X218" s="342"/>
      <c r="Y218" s="342"/>
      <c r="Z218" s="342"/>
      <c r="AA218" s="342"/>
      <c r="AB218" s="342"/>
      <c r="AC218" s="342"/>
      <c r="AD218" s="342"/>
    </row>
    <row r="219" spans="1:30" ht="15" customHeight="1" x14ac:dyDescent="0.25">
      <c r="A219" s="340" t="s">
        <v>0</v>
      </c>
      <c r="B219" s="340"/>
      <c r="C219" s="340"/>
      <c r="D219" s="340" t="s">
        <v>126</v>
      </c>
      <c r="E219" s="340"/>
      <c r="F219" s="340" t="s">
        <v>90</v>
      </c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</row>
    <row r="220" spans="1:30" ht="15" customHeight="1" x14ac:dyDescent="0.25">
      <c r="A220" s="340"/>
      <c r="B220" s="340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8">
        <v>161701002</v>
      </c>
      <c r="C222" s="40" t="s">
        <v>127</v>
      </c>
      <c r="D222" s="40" t="s">
        <v>31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9">
        <v>161701006</v>
      </c>
      <c r="C223" s="80" t="s">
        <v>128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8">
        <v>161701008</v>
      </c>
      <c r="C224" s="40" t="s">
        <v>129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78">
        <v>161701009</v>
      </c>
      <c r="C225" s="40" t="s">
        <v>130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78">
        <v>161701010</v>
      </c>
      <c r="C226" s="40" t="s">
        <v>131</v>
      </c>
      <c r="D226" s="40" t="s">
        <v>70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8">
        <v>161701013</v>
      </c>
      <c r="C227" s="40" t="s">
        <v>132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78">
        <v>161701015</v>
      </c>
      <c r="C228" s="40" t="s">
        <v>133</v>
      </c>
      <c r="D228" s="40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8">
        <v>161701016</v>
      </c>
      <c r="C229" s="40" t="s">
        <v>134</v>
      </c>
      <c r="D229" s="40" t="s">
        <v>31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8">
        <v>161701018</v>
      </c>
      <c r="C230" s="80" t="s">
        <v>135</v>
      </c>
      <c r="D230" s="40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126">
        <v>44533</v>
      </c>
      <c r="O230" s="127">
        <v>350000</v>
      </c>
      <c r="P230" s="126"/>
      <c r="Q230" s="127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350000</v>
      </c>
    </row>
    <row r="231" spans="1:30" x14ac:dyDescent="0.25">
      <c r="A231" s="4" t="s">
        <v>44</v>
      </c>
      <c r="B231" s="79">
        <v>161701019</v>
      </c>
      <c r="C231" s="40" t="s">
        <v>136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78">
        <v>161701024</v>
      </c>
      <c r="C232" s="40" t="s">
        <v>137</v>
      </c>
      <c r="D232" s="40" t="s">
        <v>70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161701027</v>
      </c>
      <c r="C233" s="40" t="s">
        <v>138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8">
        <v>161701028</v>
      </c>
      <c r="C234" s="40" t="s">
        <v>139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8">
        <v>161701033</v>
      </c>
      <c r="C235" s="40" t="s">
        <v>140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8">
        <v>161701037</v>
      </c>
      <c r="C236" s="40" t="s">
        <v>141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8">
        <v>161701047</v>
      </c>
      <c r="C237" s="40" t="s">
        <v>142</v>
      </c>
      <c r="D237" s="40" t="s">
        <v>70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78">
        <v>161701050</v>
      </c>
      <c r="C238" s="80" t="s">
        <v>143</v>
      </c>
      <c r="D238" s="40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8">
        <v>161701051</v>
      </c>
      <c r="C239" s="40" t="s">
        <v>144</v>
      </c>
      <c r="D239" s="40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8">
        <v>161701052</v>
      </c>
      <c r="C240" s="40" t="s">
        <v>145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78">
        <v>161701053</v>
      </c>
      <c r="C241" s="40" t="s">
        <v>146</v>
      </c>
      <c r="D241" s="40" t="s">
        <v>31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78">
        <v>161701056</v>
      </c>
      <c r="C242" s="40" t="s">
        <v>147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78">
        <v>161701059</v>
      </c>
      <c r="C243" s="40" t="s">
        <v>148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78">
        <v>161701062</v>
      </c>
      <c r="C244" s="80" t="s">
        <v>149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126">
        <v>44532</v>
      </c>
      <c r="O244" s="127">
        <v>380000</v>
      </c>
      <c r="P244" s="126"/>
      <c r="Q244" s="127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380000</v>
      </c>
    </row>
    <row r="245" spans="1:30" x14ac:dyDescent="0.25">
      <c r="A245" s="4" t="s">
        <v>73</v>
      </c>
      <c r="B245" s="78">
        <v>161701063</v>
      </c>
      <c r="C245" s="40" t="s">
        <v>150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78">
        <v>161701068</v>
      </c>
      <c r="C246" s="40" t="s">
        <v>151</v>
      </c>
      <c r="D246" s="40" t="s">
        <v>31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8">
        <v>161701071</v>
      </c>
      <c r="C247" s="40" t="s">
        <v>152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8">
        <v>161701080</v>
      </c>
      <c r="C248" s="40" t="s">
        <v>153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8">
        <v>161701082</v>
      </c>
      <c r="C249" s="40" t="s">
        <v>154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730000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730000</v>
      </c>
    </row>
    <row r="252" spans="1:30" x14ac:dyDescent="0.25">
      <c r="A252" s="342"/>
      <c r="B252" s="342"/>
      <c r="C252" s="342"/>
      <c r="D252" s="342"/>
      <c r="E252" s="342"/>
      <c r="F252" s="342"/>
      <c r="G252" s="342"/>
      <c r="H252" s="342"/>
      <c r="I252" s="342"/>
      <c r="J252" s="342"/>
      <c r="K252" s="342"/>
      <c r="L252" s="342"/>
      <c r="M252" s="342"/>
      <c r="N252" s="342"/>
      <c r="O252" s="342"/>
      <c r="P252" s="342"/>
      <c r="Q252" s="342"/>
      <c r="R252" s="342"/>
      <c r="S252" s="342"/>
      <c r="T252" s="342"/>
      <c r="U252" s="342"/>
      <c r="V252" s="342"/>
      <c r="W252" s="342"/>
      <c r="X252" s="342"/>
      <c r="Y252" s="342"/>
      <c r="Z252" s="342"/>
      <c r="AA252" s="342"/>
      <c r="AB252" s="342"/>
      <c r="AC252" s="342"/>
      <c r="AD252" s="342"/>
    </row>
    <row r="253" spans="1:30" x14ac:dyDescent="0.25">
      <c r="A253" s="342"/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342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</row>
    <row r="254" spans="1:30" x14ac:dyDescent="0.25">
      <c r="A254" s="342"/>
      <c r="B254" s="342"/>
      <c r="C254" s="342"/>
      <c r="D254" s="342"/>
      <c r="E254" s="342"/>
      <c r="F254" s="342"/>
      <c r="G254" s="342"/>
      <c r="H254" s="342"/>
      <c r="I254" s="342"/>
      <c r="J254" s="342"/>
      <c r="K254" s="342"/>
      <c r="L254" s="342"/>
      <c r="M254" s="342"/>
      <c r="N254" s="342"/>
      <c r="O254" s="342"/>
      <c r="P254" s="342"/>
      <c r="Q254" s="342"/>
      <c r="R254" s="342"/>
      <c r="S254" s="342"/>
      <c r="T254" s="342"/>
      <c r="U254" s="342"/>
      <c r="V254" s="342"/>
      <c r="W254" s="342"/>
      <c r="X254" s="342"/>
      <c r="Y254" s="342"/>
      <c r="Z254" s="342"/>
      <c r="AA254" s="342"/>
      <c r="AB254" s="342"/>
      <c r="AC254" s="342"/>
      <c r="AD254" s="342"/>
    </row>
    <row r="255" spans="1:30" ht="15" customHeight="1" x14ac:dyDescent="0.25">
      <c r="A255" s="340" t="s">
        <v>0</v>
      </c>
      <c r="B255" s="340"/>
      <c r="C255" s="340"/>
      <c r="D255" s="340" t="s">
        <v>126</v>
      </c>
      <c r="E255" s="340"/>
      <c r="F255" s="340" t="s">
        <v>91</v>
      </c>
      <c r="G255" s="340"/>
      <c r="H255" s="340"/>
      <c r="I255" s="340"/>
      <c r="J255" s="340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  <c r="AA255" s="340"/>
      <c r="AB255" s="340"/>
      <c r="AC255" s="340"/>
      <c r="AD255" s="340"/>
    </row>
    <row r="256" spans="1:30" ht="15" customHeight="1" x14ac:dyDescent="0.25">
      <c r="A256" s="340"/>
      <c r="B256" s="340"/>
      <c r="C256" s="340"/>
      <c r="D256" s="340"/>
      <c r="E256" s="340"/>
      <c r="F256" s="340"/>
      <c r="G256" s="340"/>
      <c r="H256" s="340"/>
      <c r="I256" s="340"/>
      <c r="J256" s="340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  <c r="AA256" s="340"/>
      <c r="AB256" s="340"/>
      <c r="AC256" s="340"/>
      <c r="AD256" s="340"/>
    </row>
    <row r="257" spans="1:31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  <c r="AE257" s="288"/>
    </row>
    <row r="258" spans="1:31" x14ac:dyDescent="0.25">
      <c r="A258" s="4" t="s">
        <v>24</v>
      </c>
      <c r="B258" s="78">
        <v>161701002</v>
      </c>
      <c r="C258" s="40" t="s">
        <v>127</v>
      </c>
      <c r="D258" s="40" t="s">
        <v>31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1" x14ac:dyDescent="0.25">
      <c r="A259" s="4" t="s">
        <v>27</v>
      </c>
      <c r="B259" s="79">
        <v>161701006</v>
      </c>
      <c r="C259" s="80" t="s">
        <v>128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1" x14ac:dyDescent="0.25">
      <c r="A260" s="185" t="s">
        <v>29</v>
      </c>
      <c r="B260" s="186">
        <v>161701008</v>
      </c>
      <c r="C260" s="187" t="s">
        <v>129</v>
      </c>
      <c r="D260" s="187" t="s">
        <v>31</v>
      </c>
      <c r="E260" s="26"/>
      <c r="F260" s="29"/>
      <c r="G260" s="6"/>
      <c r="H260" s="29">
        <v>44420</v>
      </c>
      <c r="I260" s="6">
        <v>300000</v>
      </c>
      <c r="J260" s="29">
        <v>44445</v>
      </c>
      <c r="K260" s="6">
        <v>300000</v>
      </c>
      <c r="L260" s="29">
        <v>44475</v>
      </c>
      <c r="M260" s="6">
        <v>300000</v>
      </c>
      <c r="N260" s="29">
        <v>44508</v>
      </c>
      <c r="O260" s="6">
        <v>300000</v>
      </c>
      <c r="P260" s="29">
        <v>44540</v>
      </c>
      <c r="Q260" s="6">
        <v>390677</v>
      </c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1590677</v>
      </c>
    </row>
    <row r="261" spans="1:31" x14ac:dyDescent="0.25">
      <c r="A261" s="185" t="s">
        <v>32</v>
      </c>
      <c r="B261" s="186">
        <v>161701009</v>
      </c>
      <c r="C261" s="187" t="s">
        <v>130</v>
      </c>
      <c r="D261" s="187" t="s">
        <v>26</v>
      </c>
      <c r="E261" s="26"/>
      <c r="F261" s="29"/>
      <c r="G261" s="6"/>
      <c r="H261" s="126"/>
      <c r="I261" s="127"/>
      <c r="J261" s="126">
        <v>44445</v>
      </c>
      <c r="K261" s="127">
        <v>300000</v>
      </c>
      <c r="L261" s="126">
        <v>44473</v>
      </c>
      <c r="M261" s="127">
        <v>500000</v>
      </c>
      <c r="N261" s="126">
        <v>44510</v>
      </c>
      <c r="O261" s="127">
        <v>1000000</v>
      </c>
      <c r="P261" s="126"/>
      <c r="Q261" s="127"/>
      <c r="R261" s="126"/>
      <c r="S261" s="130"/>
      <c r="T261" s="126"/>
      <c r="U261" s="130"/>
      <c r="V261" s="126"/>
      <c r="W261" s="130"/>
      <c r="X261" s="126"/>
      <c r="Y261" s="130"/>
      <c r="Z261" s="126"/>
      <c r="AA261" s="130"/>
      <c r="AB261" s="126"/>
      <c r="AC261" s="130"/>
      <c r="AD261" s="30">
        <f t="shared" si="8"/>
        <v>1800000</v>
      </c>
    </row>
    <row r="262" spans="1:31" x14ac:dyDescent="0.25">
      <c r="A262" s="185" t="s">
        <v>34</v>
      </c>
      <c r="B262" s="186">
        <v>161701010</v>
      </c>
      <c r="C262" s="187" t="s">
        <v>131</v>
      </c>
      <c r="D262" s="187" t="s">
        <v>70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1" x14ac:dyDescent="0.25">
      <c r="A263" s="4" t="s">
        <v>36</v>
      </c>
      <c r="B263" s="78">
        <v>161701013</v>
      </c>
      <c r="C263" s="40" t="s">
        <v>132</v>
      </c>
      <c r="D263" s="40" t="s">
        <v>26</v>
      </c>
      <c r="E263" s="26"/>
      <c r="F263" s="29"/>
      <c r="G263" s="6"/>
      <c r="H263" s="121"/>
      <c r="I263" s="120"/>
      <c r="J263" s="121"/>
      <c r="K263" s="120"/>
      <c r="L263" s="121"/>
      <c r="M263" s="120"/>
      <c r="N263" s="121"/>
      <c r="O263" s="120"/>
      <c r="P263" s="121"/>
      <c r="Q263" s="120"/>
      <c r="R263" s="121"/>
      <c r="S263" s="270"/>
      <c r="T263" s="121"/>
      <c r="U263" s="270"/>
      <c r="V263" s="121"/>
      <c r="W263" s="270"/>
      <c r="X263" s="121"/>
      <c r="Y263" s="270"/>
      <c r="Z263" s="121"/>
      <c r="AA263" s="270"/>
      <c r="AB263" s="121"/>
      <c r="AC263" s="270"/>
      <c r="AD263" s="30">
        <f t="shared" si="8"/>
        <v>0</v>
      </c>
    </row>
    <row r="264" spans="1:31" x14ac:dyDescent="0.25">
      <c r="A264" s="185" t="s">
        <v>38</v>
      </c>
      <c r="B264" s="186">
        <v>161701015</v>
      </c>
      <c r="C264" s="187" t="s">
        <v>133</v>
      </c>
      <c r="D264" s="187" t="s">
        <v>31</v>
      </c>
      <c r="E264" s="26"/>
      <c r="F264" s="29"/>
      <c r="G264" s="6"/>
      <c r="H264" s="126">
        <v>44449</v>
      </c>
      <c r="I264" s="127">
        <v>1800000</v>
      </c>
      <c r="J264" s="126"/>
      <c r="K264" s="127"/>
      <c r="L264" s="126"/>
      <c r="M264" s="127"/>
      <c r="N264" s="126"/>
      <c r="O264" s="127"/>
      <c r="P264" s="126"/>
      <c r="Q264" s="127"/>
      <c r="R264" s="126"/>
      <c r="S264" s="130"/>
      <c r="T264" s="126"/>
      <c r="U264" s="130"/>
      <c r="V264" s="126"/>
      <c r="W264" s="130"/>
      <c r="X264" s="126"/>
      <c r="Y264" s="130"/>
      <c r="Z264" s="126"/>
      <c r="AA264" s="130"/>
      <c r="AB264" s="126"/>
      <c r="AC264" s="130"/>
      <c r="AD264" s="30">
        <f t="shared" si="8"/>
        <v>1800000</v>
      </c>
    </row>
    <row r="265" spans="1:31" x14ac:dyDescent="0.25">
      <c r="A265" s="4" t="s">
        <v>40</v>
      </c>
      <c r="B265" s="78">
        <v>161701016</v>
      </c>
      <c r="C265" s="40" t="s">
        <v>134</v>
      </c>
      <c r="D265" s="40" t="s">
        <v>31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1" x14ac:dyDescent="0.25">
      <c r="A266" s="185" t="s">
        <v>42</v>
      </c>
      <c r="B266" s="186">
        <v>161701018</v>
      </c>
      <c r="C266" s="188" t="s">
        <v>135</v>
      </c>
      <c r="D266" s="187" t="s">
        <v>31</v>
      </c>
      <c r="E266" s="26"/>
      <c r="F266" s="29"/>
      <c r="G266" s="6"/>
      <c r="H266" s="126">
        <v>44445</v>
      </c>
      <c r="I266" s="127">
        <v>1800000</v>
      </c>
      <c r="J266" s="126"/>
      <c r="K266" s="127"/>
      <c r="L266" s="126"/>
      <c r="M266" s="127"/>
      <c r="N266" s="126"/>
      <c r="O266" s="127"/>
      <c r="P266" s="126"/>
      <c r="Q266" s="127"/>
      <c r="R266" s="126"/>
      <c r="S266" s="130"/>
      <c r="T266" s="126"/>
      <c r="U266" s="130"/>
      <c r="V266" s="126"/>
      <c r="W266" s="130"/>
      <c r="X266" s="126"/>
      <c r="Y266" s="130"/>
      <c r="Z266" s="126"/>
      <c r="AA266" s="130"/>
      <c r="AB266" s="126"/>
      <c r="AC266" s="130"/>
      <c r="AD266" s="30">
        <f t="shared" si="8"/>
        <v>1800000</v>
      </c>
    </row>
    <row r="267" spans="1:31" x14ac:dyDescent="0.25">
      <c r="A267" s="4" t="s">
        <v>44</v>
      </c>
      <c r="B267" s="79">
        <v>161701019</v>
      </c>
      <c r="C267" s="40" t="s">
        <v>136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1" x14ac:dyDescent="0.25">
      <c r="A268" s="4" t="s">
        <v>46</v>
      </c>
      <c r="B268" s="78">
        <v>161701024</v>
      </c>
      <c r="C268" s="40" t="s">
        <v>137</v>
      </c>
      <c r="D268" s="40" t="s">
        <v>70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1" x14ac:dyDescent="0.25">
      <c r="A269" s="4" t="s">
        <v>48</v>
      </c>
      <c r="B269" s="78">
        <v>161701027</v>
      </c>
      <c r="C269" s="40" t="s">
        <v>138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1" x14ac:dyDescent="0.25">
      <c r="A270" s="4" t="s">
        <v>50</v>
      </c>
      <c r="B270" s="78">
        <v>161701028</v>
      </c>
      <c r="C270" s="40" t="s">
        <v>139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1" x14ac:dyDescent="0.25">
      <c r="A271" s="277" t="s">
        <v>52</v>
      </c>
      <c r="B271" s="171">
        <v>161701033</v>
      </c>
      <c r="C271" s="160" t="s">
        <v>140</v>
      </c>
      <c r="D271" s="16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1" x14ac:dyDescent="0.25">
      <c r="A272" s="185" t="s">
        <v>54</v>
      </c>
      <c r="B272" s="186">
        <v>161701037</v>
      </c>
      <c r="C272" s="187" t="s">
        <v>141</v>
      </c>
      <c r="D272" s="187" t="s">
        <v>26</v>
      </c>
      <c r="E272" s="26"/>
      <c r="F272" s="29"/>
      <c r="G272" s="6"/>
      <c r="H272" s="126">
        <v>44413</v>
      </c>
      <c r="I272" s="127">
        <v>300000</v>
      </c>
      <c r="J272" s="126">
        <v>44426</v>
      </c>
      <c r="K272" s="127">
        <v>1000000</v>
      </c>
      <c r="L272" s="126">
        <v>44502</v>
      </c>
      <c r="M272" s="127">
        <v>500000</v>
      </c>
      <c r="N272" s="126"/>
      <c r="O272" s="127"/>
      <c r="P272" s="126"/>
      <c r="Q272" s="127"/>
      <c r="R272" s="126"/>
      <c r="S272" s="130"/>
      <c r="T272" s="126"/>
      <c r="U272" s="130"/>
      <c r="V272" s="126"/>
      <c r="W272" s="130"/>
      <c r="X272" s="126"/>
      <c r="Y272" s="130"/>
      <c r="Z272" s="126"/>
      <c r="AA272" s="130"/>
      <c r="AB272" s="126"/>
      <c r="AC272" s="130"/>
      <c r="AD272" s="30">
        <f t="shared" si="8"/>
        <v>1800000</v>
      </c>
    </row>
    <row r="273" spans="1:31" x14ac:dyDescent="0.25">
      <c r="A273" s="185" t="s">
        <v>56</v>
      </c>
      <c r="B273" s="186">
        <v>161701047</v>
      </c>
      <c r="C273" s="187" t="s">
        <v>142</v>
      </c>
      <c r="D273" s="187" t="s">
        <v>70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1" x14ac:dyDescent="0.25">
      <c r="A274" s="4" t="s">
        <v>58</v>
      </c>
      <c r="B274" s="78">
        <v>161701050</v>
      </c>
      <c r="C274" s="80" t="s">
        <v>143</v>
      </c>
      <c r="D274" s="40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1" x14ac:dyDescent="0.25">
      <c r="A275" s="185" t="s">
        <v>60</v>
      </c>
      <c r="B275" s="186">
        <v>161701051</v>
      </c>
      <c r="C275" s="187" t="s">
        <v>144</v>
      </c>
      <c r="D275" s="187" t="s">
        <v>31</v>
      </c>
      <c r="E275" s="26"/>
      <c r="F275" s="29"/>
      <c r="G275" s="6"/>
      <c r="H275" s="126">
        <v>44411</v>
      </c>
      <c r="I275" s="127">
        <v>600000</v>
      </c>
      <c r="J275" s="126">
        <v>44441</v>
      </c>
      <c r="K275" s="127">
        <v>600000</v>
      </c>
      <c r="L275" s="126">
        <v>44470</v>
      </c>
      <c r="M275" s="127">
        <v>600000</v>
      </c>
      <c r="N275" s="126"/>
      <c r="O275" s="127"/>
      <c r="P275" s="126"/>
      <c r="Q275" s="127"/>
      <c r="R275" s="126"/>
      <c r="S275" s="130"/>
      <c r="T275" s="126"/>
      <c r="U275" s="130"/>
      <c r="V275" s="126"/>
      <c r="W275" s="130"/>
      <c r="X275" s="126"/>
      <c r="Y275" s="130"/>
      <c r="Z275" s="126"/>
      <c r="AA275" s="130"/>
      <c r="AB275" s="126"/>
      <c r="AC275" s="130"/>
      <c r="AD275" s="30">
        <f t="shared" si="8"/>
        <v>1800000</v>
      </c>
    </row>
    <row r="276" spans="1:31" x14ac:dyDescent="0.25">
      <c r="A276" s="4" t="s">
        <v>62</v>
      </c>
      <c r="B276" s="78">
        <v>161701052</v>
      </c>
      <c r="C276" s="40" t="s">
        <v>145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1" x14ac:dyDescent="0.25">
      <c r="A277" s="4" t="s">
        <v>64</v>
      </c>
      <c r="B277" s="78">
        <v>161701053</v>
      </c>
      <c r="C277" s="40" t="s">
        <v>146</v>
      </c>
      <c r="D277" s="40" t="s">
        <v>31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1" x14ac:dyDescent="0.25">
      <c r="A278" s="4" t="s">
        <v>66</v>
      </c>
      <c r="B278" s="78">
        <v>161701056</v>
      </c>
      <c r="C278" s="40" t="s">
        <v>147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1" x14ac:dyDescent="0.25">
      <c r="A279" s="4" t="s">
        <v>68</v>
      </c>
      <c r="B279" s="78">
        <v>161701059</v>
      </c>
      <c r="C279" s="40" t="s">
        <v>148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1" x14ac:dyDescent="0.25">
      <c r="A280" s="185" t="s">
        <v>71</v>
      </c>
      <c r="B280" s="186">
        <v>161701062</v>
      </c>
      <c r="C280" s="188" t="s">
        <v>149</v>
      </c>
      <c r="D280" s="187" t="s">
        <v>26</v>
      </c>
      <c r="E280" s="26"/>
      <c r="F280" s="29"/>
      <c r="G280" s="6"/>
      <c r="H280" s="126">
        <v>44414</v>
      </c>
      <c r="I280" s="127">
        <v>600000</v>
      </c>
      <c r="J280" s="126">
        <v>44440</v>
      </c>
      <c r="K280" s="127">
        <v>600000</v>
      </c>
      <c r="L280" s="126">
        <v>44473</v>
      </c>
      <c r="M280" s="127">
        <v>600000</v>
      </c>
      <c r="N280" s="126"/>
      <c r="O280" s="127"/>
      <c r="P280" s="126"/>
      <c r="Q280" s="127"/>
      <c r="R280" s="126"/>
      <c r="S280" s="130"/>
      <c r="T280" s="126"/>
      <c r="U280" s="130"/>
      <c r="V280" s="126"/>
      <c r="W280" s="130"/>
      <c r="X280" s="126"/>
      <c r="Y280" s="130"/>
      <c r="Z280" s="126"/>
      <c r="AA280" s="130"/>
      <c r="AB280" s="126"/>
      <c r="AC280" s="130"/>
      <c r="AD280" s="30">
        <f t="shared" si="8"/>
        <v>1800000</v>
      </c>
      <c r="AE280" s="278"/>
    </row>
    <row r="281" spans="1:31" x14ac:dyDescent="0.25">
      <c r="A281" s="185" t="s">
        <v>73</v>
      </c>
      <c r="B281" s="186">
        <v>161701063</v>
      </c>
      <c r="C281" s="187" t="s">
        <v>150</v>
      </c>
      <c r="D281" s="187" t="s">
        <v>26</v>
      </c>
      <c r="E281" s="26"/>
      <c r="F281" s="29"/>
      <c r="G281" s="6"/>
      <c r="H281" s="126"/>
      <c r="I281" s="127"/>
      <c r="J281" s="126">
        <v>44470</v>
      </c>
      <c r="K281" s="127">
        <v>600000</v>
      </c>
      <c r="L281" s="126">
        <v>44487</v>
      </c>
      <c r="M281" s="127">
        <v>600000</v>
      </c>
      <c r="N281" s="126">
        <v>44524</v>
      </c>
      <c r="O281" s="127">
        <v>600000</v>
      </c>
      <c r="P281" s="126"/>
      <c r="Q281" s="127"/>
      <c r="R281" s="126"/>
      <c r="S281" s="130"/>
      <c r="T281" s="126"/>
      <c r="U281" s="130"/>
      <c r="V281" s="126"/>
      <c r="W281" s="130"/>
      <c r="X281" s="126"/>
      <c r="Y281" s="130"/>
      <c r="Z281" s="126"/>
      <c r="AA281" s="130"/>
      <c r="AB281" s="126"/>
      <c r="AC281" s="130"/>
      <c r="AD281" s="30">
        <f t="shared" si="8"/>
        <v>1800000</v>
      </c>
      <c r="AE281" s="278"/>
    </row>
    <row r="282" spans="1:31" x14ac:dyDescent="0.25">
      <c r="A282" s="185" t="s">
        <v>75</v>
      </c>
      <c r="B282" s="186">
        <v>161701068</v>
      </c>
      <c r="C282" s="187" t="s">
        <v>151</v>
      </c>
      <c r="D282" s="187" t="s">
        <v>31</v>
      </c>
      <c r="E282" s="26"/>
      <c r="F282" s="29"/>
      <c r="G282" s="6"/>
      <c r="H282" s="126">
        <v>44414</v>
      </c>
      <c r="I282" s="127">
        <v>1800000</v>
      </c>
      <c r="J282" s="126"/>
      <c r="K282" s="127"/>
      <c r="L282" s="126"/>
      <c r="M282" s="127"/>
      <c r="N282" s="126"/>
      <c r="O282" s="127"/>
      <c r="P282" s="126"/>
      <c r="Q282" s="127"/>
      <c r="R282" s="126"/>
      <c r="S282" s="130"/>
      <c r="T282" s="126"/>
      <c r="U282" s="130"/>
      <c r="V282" s="126"/>
      <c r="W282" s="130"/>
      <c r="X282" s="126"/>
      <c r="Y282" s="130"/>
      <c r="Z282" s="126"/>
      <c r="AA282" s="130"/>
      <c r="AB282" s="126"/>
      <c r="AC282" s="130"/>
      <c r="AD282" s="30">
        <f t="shared" si="8"/>
        <v>1800000</v>
      </c>
      <c r="AE282" s="278"/>
    </row>
    <row r="283" spans="1:31" x14ac:dyDescent="0.25">
      <c r="A283" s="4" t="s">
        <v>77</v>
      </c>
      <c r="B283" s="78">
        <v>161701071</v>
      </c>
      <c r="C283" s="40" t="s">
        <v>152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1" x14ac:dyDescent="0.25">
      <c r="A284" s="4" t="s">
        <v>79</v>
      </c>
      <c r="B284" s="78">
        <v>161701080</v>
      </c>
      <c r="C284" s="40" t="s">
        <v>153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1" x14ac:dyDescent="0.25">
      <c r="A285" s="4" t="s">
        <v>81</v>
      </c>
      <c r="B285" s="78">
        <v>161701082</v>
      </c>
      <c r="C285" s="40" t="s">
        <v>154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1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1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7200000</v>
      </c>
      <c r="J287" s="3"/>
      <c r="K287" s="27">
        <f>SUM(K258:K285)</f>
        <v>3400000</v>
      </c>
      <c r="L287" s="3"/>
      <c r="M287" s="27">
        <f>SUM(M258:M285)</f>
        <v>3100000</v>
      </c>
      <c r="N287" s="3"/>
      <c r="O287" s="27">
        <f>SUM(O258:O285)</f>
        <v>1900000</v>
      </c>
      <c r="P287" s="3"/>
      <c r="Q287" s="27">
        <f>SUM(Q258:Q285)</f>
        <v>390677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15990677</v>
      </c>
    </row>
    <row r="288" spans="1:31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2"/>
      <c r="B289" s="342"/>
      <c r="C289" s="342"/>
      <c r="D289" s="342"/>
      <c r="E289" s="342"/>
      <c r="F289" s="342"/>
      <c r="G289" s="342"/>
      <c r="H289" s="342"/>
      <c r="I289" s="342"/>
      <c r="J289" s="342"/>
      <c r="K289" s="342"/>
      <c r="L289" s="342"/>
      <c r="M289" s="342"/>
      <c r="N289" s="342"/>
      <c r="O289" s="342"/>
      <c r="P289" s="342"/>
      <c r="Q289" s="342"/>
      <c r="R289" s="342"/>
      <c r="S289" s="342"/>
      <c r="T289" s="342"/>
      <c r="U289" s="342"/>
      <c r="V289" s="342"/>
      <c r="W289" s="342"/>
      <c r="X289" s="342"/>
      <c r="Y289" s="342"/>
      <c r="Z289" s="342"/>
      <c r="AA289" s="342"/>
      <c r="AB289" s="342"/>
      <c r="AC289" s="342"/>
      <c r="AD289" s="342"/>
    </row>
    <row r="290" spans="1:30" x14ac:dyDescent="0.25">
      <c r="A290" s="342"/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</row>
    <row r="291" spans="1:30" ht="15" customHeight="1" x14ac:dyDescent="0.25">
      <c r="A291" s="340" t="s">
        <v>0</v>
      </c>
      <c r="B291" s="340"/>
      <c r="C291" s="340"/>
      <c r="D291" s="340" t="s">
        <v>126</v>
      </c>
      <c r="E291" s="340"/>
      <c r="F291" s="340" t="s">
        <v>92</v>
      </c>
      <c r="G291" s="340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  <c r="AA291" s="340"/>
      <c r="AB291" s="340"/>
      <c r="AC291" s="340"/>
      <c r="AD291" s="340"/>
    </row>
    <row r="292" spans="1:30" ht="15" customHeight="1" x14ac:dyDescent="0.25">
      <c r="A292" s="340"/>
      <c r="B292" s="340"/>
      <c r="C292" s="340"/>
      <c r="D292" s="340"/>
      <c r="E292" s="340"/>
      <c r="F292" s="340"/>
      <c r="G292" s="340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  <c r="AA292" s="340"/>
      <c r="AB292" s="340"/>
      <c r="AC292" s="340"/>
      <c r="AD292" s="340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78">
        <v>161701002</v>
      </c>
      <c r="C294" s="40" t="s">
        <v>127</v>
      </c>
      <c r="D294" s="40" t="s">
        <v>31</v>
      </c>
      <c r="E294" s="26"/>
      <c r="F294" s="126">
        <v>44379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79">
        <v>161701006</v>
      </c>
      <c r="C295" s="80" t="s">
        <v>128</v>
      </c>
      <c r="D295" s="40" t="s">
        <v>26</v>
      </c>
      <c r="E295" s="26"/>
      <c r="F295" s="126">
        <v>44434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78">
        <v>161701008</v>
      </c>
      <c r="C296" s="40" t="s">
        <v>129</v>
      </c>
      <c r="D296" s="40" t="s">
        <v>31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78">
        <v>161701009</v>
      </c>
      <c r="C297" s="40" t="s">
        <v>130</v>
      </c>
      <c r="D297" s="40" t="s">
        <v>26</v>
      </c>
      <c r="E297" s="26"/>
      <c r="F297" s="126">
        <v>44404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78">
        <v>161701010</v>
      </c>
      <c r="C298" s="40" t="s">
        <v>131</v>
      </c>
      <c r="D298" s="40" t="s">
        <v>70</v>
      </c>
      <c r="E298" s="26"/>
      <c r="F298" s="29"/>
      <c r="G298" s="6"/>
      <c r="H298" s="29"/>
      <c r="I298" s="6"/>
      <c r="J298" s="29"/>
      <c r="K298" s="6"/>
      <c r="L298" s="29"/>
      <c r="M298" s="6"/>
      <c r="N298" s="29"/>
      <c r="O298" s="6"/>
      <c r="P298" s="29"/>
      <c r="Q298" s="6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0</v>
      </c>
    </row>
    <row r="299" spans="1:30" x14ac:dyDescent="0.25">
      <c r="A299" s="4" t="s">
        <v>36</v>
      </c>
      <c r="B299" s="78">
        <v>161701013</v>
      </c>
      <c r="C299" s="40" t="s">
        <v>132</v>
      </c>
      <c r="D299" s="40" t="s">
        <v>26</v>
      </c>
      <c r="E299" s="26"/>
      <c r="F299" s="126">
        <v>44373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78">
        <v>161701015</v>
      </c>
      <c r="C300" s="40" t="s">
        <v>133</v>
      </c>
      <c r="D300" s="40" t="s">
        <v>31</v>
      </c>
      <c r="E300" s="26"/>
      <c r="F300" s="126">
        <v>44410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78">
        <v>161701016</v>
      </c>
      <c r="C301" s="40" t="s">
        <v>134</v>
      </c>
      <c r="D301" s="40" t="s">
        <v>31</v>
      </c>
      <c r="E301" s="26"/>
      <c r="F301" s="126">
        <v>44445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78">
        <v>161701018</v>
      </c>
      <c r="C302" s="80" t="s">
        <v>135</v>
      </c>
      <c r="D302" s="40" t="s">
        <v>31</v>
      </c>
      <c r="E302" s="26"/>
      <c r="F302" s="126">
        <v>44382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79">
        <v>161701019</v>
      </c>
      <c r="C303" s="40" t="s">
        <v>136</v>
      </c>
      <c r="D303" s="40" t="s">
        <v>26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78">
        <v>161701024</v>
      </c>
      <c r="C304" s="40" t="s">
        <v>137</v>
      </c>
      <c r="D304" s="40" t="s">
        <v>70</v>
      </c>
      <c r="E304" s="26"/>
      <c r="F304" s="29"/>
      <c r="G304" s="6"/>
      <c r="H304" s="29"/>
      <c r="I304" s="6"/>
      <c r="J304" s="29"/>
      <c r="K304" s="6"/>
      <c r="L304" s="29"/>
      <c r="M304" s="6"/>
      <c r="N304" s="29"/>
      <c r="O304" s="6"/>
      <c r="P304" s="29"/>
      <c r="Q304" s="6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0</v>
      </c>
    </row>
    <row r="305" spans="1:30" x14ac:dyDescent="0.25">
      <c r="A305" s="4" t="s">
        <v>48</v>
      </c>
      <c r="B305" s="78">
        <v>161701027</v>
      </c>
      <c r="C305" s="40" t="s">
        <v>138</v>
      </c>
      <c r="D305" s="40" t="s">
        <v>26</v>
      </c>
      <c r="E305" s="26"/>
      <c r="F305" s="126">
        <v>44382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78">
        <v>161701028</v>
      </c>
      <c r="C306" s="40" t="s">
        <v>139</v>
      </c>
      <c r="D306" s="40" t="s">
        <v>26</v>
      </c>
      <c r="E306" s="26"/>
      <c r="F306" s="126">
        <v>44384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78">
        <v>161701033</v>
      </c>
      <c r="C307" s="40" t="s">
        <v>140</v>
      </c>
      <c r="D307" s="40" t="s">
        <v>26</v>
      </c>
      <c r="E307" s="26"/>
      <c r="F307" s="126">
        <v>44385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78">
        <v>161701037</v>
      </c>
      <c r="C308" s="40" t="s">
        <v>141</v>
      </c>
      <c r="D308" s="40" t="s">
        <v>26</v>
      </c>
      <c r="E308" s="26"/>
      <c r="F308" s="29"/>
      <c r="G308" s="6"/>
      <c r="H308" s="29"/>
      <c r="I308" s="6"/>
      <c r="J308" s="29"/>
      <c r="K308" s="6"/>
      <c r="L308" s="29"/>
      <c r="M308" s="6"/>
      <c r="N308" s="29"/>
      <c r="O308" s="6"/>
      <c r="P308" s="29"/>
      <c r="Q308" s="6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0</v>
      </c>
    </row>
    <row r="309" spans="1:30" x14ac:dyDescent="0.25">
      <c r="A309" s="4" t="s">
        <v>56</v>
      </c>
      <c r="B309" s="78">
        <v>161701047</v>
      </c>
      <c r="C309" s="40" t="s">
        <v>142</v>
      </c>
      <c r="D309" s="40" t="s">
        <v>70</v>
      </c>
      <c r="E309" s="26"/>
      <c r="F309" s="29"/>
      <c r="G309" s="6"/>
      <c r="H309" s="29"/>
      <c r="I309" s="6"/>
      <c r="J309" s="29"/>
      <c r="K309" s="6"/>
      <c r="L309" s="29"/>
      <c r="M309" s="6"/>
      <c r="N309" s="29"/>
      <c r="O309" s="6"/>
      <c r="P309" s="29"/>
      <c r="Q309" s="6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0</v>
      </c>
    </row>
    <row r="310" spans="1:30" x14ac:dyDescent="0.25">
      <c r="A310" s="4" t="s">
        <v>58</v>
      </c>
      <c r="B310" s="78">
        <v>161701050</v>
      </c>
      <c r="C310" s="80" t="s">
        <v>143</v>
      </c>
      <c r="D310" s="40" t="s">
        <v>31</v>
      </c>
      <c r="E310" s="26"/>
      <c r="F310" s="126">
        <v>44400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78">
        <v>161701051</v>
      </c>
      <c r="C311" s="40" t="s">
        <v>144</v>
      </c>
      <c r="D311" s="40" t="s">
        <v>31</v>
      </c>
      <c r="E311" s="26"/>
      <c r="F311" s="126">
        <v>44373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78">
        <v>161701052</v>
      </c>
      <c r="C312" s="40" t="s">
        <v>145</v>
      </c>
      <c r="D312" s="40" t="s">
        <v>31</v>
      </c>
      <c r="E312" s="26"/>
      <c r="F312" s="126">
        <v>44410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78">
        <v>161701053</v>
      </c>
      <c r="C313" s="40" t="s">
        <v>146</v>
      </c>
      <c r="D313" s="40" t="s">
        <v>31</v>
      </c>
      <c r="E313" s="26"/>
      <c r="F313" s="29"/>
      <c r="G313" s="6"/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0</v>
      </c>
    </row>
    <row r="314" spans="1:30" x14ac:dyDescent="0.25">
      <c r="A314" s="4" t="s">
        <v>66</v>
      </c>
      <c r="B314" s="78">
        <v>161701056</v>
      </c>
      <c r="C314" s="40" t="s">
        <v>147</v>
      </c>
      <c r="D314" s="40" t="s">
        <v>26</v>
      </c>
      <c r="E314" s="26"/>
      <c r="F314" s="29">
        <v>44426</v>
      </c>
      <c r="G314" s="6">
        <v>110000</v>
      </c>
      <c r="H314" s="29"/>
      <c r="I314" s="6"/>
      <c r="J314" s="29"/>
      <c r="K314" s="6"/>
      <c r="L314" s="29"/>
      <c r="M314" s="6"/>
      <c r="N314" s="29"/>
      <c r="O314" s="6"/>
      <c r="P314" s="29"/>
      <c r="Q314" s="6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110000</v>
      </c>
    </row>
    <row r="315" spans="1:30" x14ac:dyDescent="0.25">
      <c r="A315" s="4" t="s">
        <v>68</v>
      </c>
      <c r="B315" s="78">
        <v>161701059</v>
      </c>
      <c r="C315" s="40" t="s">
        <v>148</v>
      </c>
      <c r="D315" s="40" t="s">
        <v>26</v>
      </c>
      <c r="E315" s="26"/>
      <c r="F315" s="126">
        <v>44434</v>
      </c>
      <c r="G315" s="127">
        <v>100000</v>
      </c>
      <c r="H315" s="286">
        <v>44460</v>
      </c>
      <c r="I315" s="127">
        <v>200000</v>
      </c>
      <c r="J315" s="126"/>
      <c r="K315" s="127"/>
      <c r="L315" s="126"/>
      <c r="M315" s="127"/>
      <c r="N315" s="126">
        <v>44503</v>
      </c>
      <c r="O315" s="127">
        <v>10000</v>
      </c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78">
        <v>161701062</v>
      </c>
      <c r="C316" s="80" t="s">
        <v>149</v>
      </c>
      <c r="D316" s="40" t="s">
        <v>26</v>
      </c>
      <c r="E316" s="26"/>
      <c r="F316" s="126">
        <v>44375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78">
        <v>161701063</v>
      </c>
      <c r="C317" s="40" t="s">
        <v>150</v>
      </c>
      <c r="D317" s="40" t="s">
        <v>26</v>
      </c>
      <c r="E317" s="26"/>
      <c r="F317" s="126">
        <v>44385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78">
        <v>161701068</v>
      </c>
      <c r="C318" s="40" t="s">
        <v>151</v>
      </c>
      <c r="D318" s="40" t="s">
        <v>31</v>
      </c>
      <c r="E318" s="26"/>
      <c r="F318" s="126">
        <v>44373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78">
        <v>161701071</v>
      </c>
      <c r="C319" s="40" t="s">
        <v>152</v>
      </c>
      <c r="D319" s="40" t="s">
        <v>26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0</v>
      </c>
    </row>
    <row r="320" spans="1:30" x14ac:dyDescent="0.25">
      <c r="A320" s="4" t="s">
        <v>79</v>
      </c>
      <c r="B320" s="78">
        <v>161701080</v>
      </c>
      <c r="C320" s="40" t="s">
        <v>153</v>
      </c>
      <c r="D320" s="40" t="s">
        <v>26</v>
      </c>
      <c r="E320" s="26"/>
      <c r="F320" s="29"/>
      <c r="G320" s="6"/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0</v>
      </c>
    </row>
    <row r="321" spans="1:30" x14ac:dyDescent="0.25">
      <c r="A321" s="4" t="s">
        <v>81</v>
      </c>
      <c r="B321" s="78">
        <v>161701082</v>
      </c>
      <c r="C321" s="40" t="s">
        <v>154</v>
      </c>
      <c r="D321" s="40" t="s">
        <v>26</v>
      </c>
      <c r="E321" s="26"/>
      <c r="F321" s="126">
        <v>44375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6100000</v>
      </c>
      <c r="H323" s="3"/>
      <c r="I323" s="27">
        <f>SUM(I294:I321)</f>
        <v>200000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10000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6310000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2"/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342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</row>
    <row r="326" spans="1:30" x14ac:dyDescent="0.25">
      <c r="A326" s="342"/>
      <c r="B326" s="342"/>
      <c r="C326" s="342"/>
      <c r="D326" s="342"/>
      <c r="E326" s="342"/>
      <c r="F326" s="342"/>
      <c r="G326" s="342"/>
      <c r="H326" s="342"/>
      <c r="I326" s="342"/>
      <c r="J326" s="342"/>
      <c r="K326" s="342"/>
      <c r="L326" s="342"/>
      <c r="M326" s="342"/>
      <c r="N326" s="342"/>
      <c r="O326" s="342"/>
      <c r="P326" s="342"/>
      <c r="Q326" s="342"/>
      <c r="R326" s="342"/>
      <c r="S326" s="342"/>
      <c r="T326" s="342"/>
      <c r="U326" s="342"/>
      <c r="V326" s="342"/>
      <c r="W326" s="342"/>
      <c r="X326" s="342"/>
      <c r="Y326" s="342"/>
      <c r="Z326" s="342"/>
      <c r="AA326" s="342"/>
      <c r="AB326" s="342"/>
      <c r="AC326" s="342"/>
      <c r="AD326" s="342"/>
    </row>
    <row r="327" spans="1:30" x14ac:dyDescent="0.25">
      <c r="A327" s="340" t="s">
        <v>0</v>
      </c>
      <c r="B327" s="340"/>
      <c r="C327" s="340"/>
      <c r="D327" s="340" t="s">
        <v>126</v>
      </c>
      <c r="E327" s="340"/>
      <c r="F327" s="340" t="s">
        <v>93</v>
      </c>
      <c r="G327" s="340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  <c r="AA327" s="340"/>
      <c r="AB327" s="340"/>
      <c r="AC327" s="340"/>
      <c r="AD327" s="340"/>
    </row>
    <row r="328" spans="1:30" x14ac:dyDescent="0.25">
      <c r="A328" s="340"/>
      <c r="B328" s="340"/>
      <c r="C328" s="340"/>
      <c r="D328" s="340"/>
      <c r="E328" s="340"/>
      <c r="F328" s="340"/>
      <c r="G328" s="340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  <c r="AA328" s="340"/>
      <c r="AB328" s="340"/>
      <c r="AC328" s="340"/>
      <c r="AD328" s="340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78">
        <v>161701002</v>
      </c>
      <c r="C330" s="40" t="s">
        <v>127</v>
      </c>
      <c r="D330" s="40" t="s">
        <v>31</v>
      </c>
      <c r="E330" s="26"/>
      <c r="F330" s="126">
        <v>44379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79">
        <v>161701006</v>
      </c>
      <c r="C331" s="80" t="s">
        <v>128</v>
      </c>
      <c r="D331" s="40" t="s">
        <v>26</v>
      </c>
      <c r="E331" s="26"/>
      <c r="F331" s="126">
        <v>44434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78">
        <v>161701008</v>
      </c>
      <c r="C332" s="40" t="s">
        <v>129</v>
      </c>
      <c r="D332" s="40" t="s">
        <v>31</v>
      </c>
      <c r="E332" s="26"/>
      <c r="F332" s="126">
        <v>44382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78">
        <v>161701009</v>
      </c>
      <c r="C333" s="40" t="s">
        <v>130</v>
      </c>
      <c r="D333" s="40" t="s">
        <v>26</v>
      </c>
      <c r="E333" s="26"/>
      <c r="F333" s="126">
        <v>44404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78">
        <v>161701010</v>
      </c>
      <c r="C334" s="40" t="s">
        <v>131</v>
      </c>
      <c r="D334" s="40" t="s">
        <v>70</v>
      </c>
      <c r="E334" s="26"/>
      <c r="F334" s="29"/>
      <c r="G334" s="6"/>
      <c r="H334" s="29"/>
      <c r="I334" s="6"/>
      <c r="J334" s="29"/>
      <c r="K334" s="6"/>
      <c r="L334" s="29"/>
      <c r="M334" s="6"/>
      <c r="N334" s="29"/>
      <c r="O334" s="6"/>
      <c r="P334" s="29"/>
      <c r="Q334" s="6"/>
      <c r="R334" s="29"/>
      <c r="S334" s="5"/>
      <c r="T334" s="29"/>
      <c r="U334" s="5"/>
      <c r="V334" s="29"/>
      <c r="W334" s="5"/>
      <c r="X334" s="29"/>
      <c r="Y334" s="5"/>
      <c r="Z334" s="29"/>
      <c r="AA334" s="5"/>
      <c r="AB334" s="29"/>
      <c r="AC334" s="5"/>
      <c r="AD334" s="128">
        <f t="shared" si="10"/>
        <v>0</v>
      </c>
    </row>
    <row r="335" spans="1:30" x14ac:dyDescent="0.25">
      <c r="A335" s="4" t="s">
        <v>36</v>
      </c>
      <c r="B335" s="78">
        <v>161701013</v>
      </c>
      <c r="C335" s="40" t="s">
        <v>132</v>
      </c>
      <c r="D335" s="40" t="s">
        <v>26</v>
      </c>
      <c r="E335" s="26"/>
      <c r="F335" s="126">
        <v>44373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78">
        <v>161701015</v>
      </c>
      <c r="C336" s="40" t="s">
        <v>133</v>
      </c>
      <c r="D336" s="40" t="s">
        <v>31</v>
      </c>
      <c r="E336" s="26"/>
      <c r="F336" s="126">
        <v>44410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78">
        <v>161701016</v>
      </c>
      <c r="C337" s="40" t="s">
        <v>134</v>
      </c>
      <c r="D337" s="40" t="s">
        <v>31</v>
      </c>
      <c r="E337" s="26"/>
      <c r="F337" s="29"/>
      <c r="G337" s="6"/>
      <c r="H337" s="29"/>
      <c r="I337" s="6"/>
      <c r="J337" s="29"/>
      <c r="K337" s="6"/>
      <c r="L337" s="29"/>
      <c r="M337" s="6"/>
      <c r="N337" s="29"/>
      <c r="O337" s="6"/>
      <c r="P337" s="29"/>
      <c r="Q337" s="6"/>
      <c r="R337" s="29"/>
      <c r="S337" s="5"/>
      <c r="T337" s="29"/>
      <c r="U337" s="5"/>
      <c r="V337" s="29"/>
      <c r="W337" s="5"/>
      <c r="X337" s="29"/>
      <c r="Y337" s="5"/>
      <c r="Z337" s="29"/>
      <c r="AA337" s="5"/>
      <c r="AB337" s="29"/>
      <c r="AC337" s="5"/>
      <c r="AD337" s="128">
        <f t="shared" si="10"/>
        <v>0</v>
      </c>
    </row>
    <row r="338" spans="1:30" x14ac:dyDescent="0.25">
      <c r="A338" s="4" t="s">
        <v>42</v>
      </c>
      <c r="B338" s="78">
        <v>161701018</v>
      </c>
      <c r="C338" s="80" t="s">
        <v>135</v>
      </c>
      <c r="D338" s="40" t="s">
        <v>31</v>
      </c>
      <c r="E338" s="26"/>
      <c r="F338" s="126">
        <v>44382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79">
        <v>161701019</v>
      </c>
      <c r="C339" s="40" t="s">
        <v>136</v>
      </c>
      <c r="D339" s="40" t="s">
        <v>26</v>
      </c>
      <c r="E339" s="26"/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78">
        <v>161701024</v>
      </c>
      <c r="C340" s="40" t="s">
        <v>137</v>
      </c>
      <c r="D340" s="40" t="s">
        <v>70</v>
      </c>
      <c r="E340" s="26"/>
      <c r="F340" s="29"/>
      <c r="G340" s="6"/>
      <c r="H340" s="29"/>
      <c r="I340" s="6"/>
      <c r="J340" s="29"/>
      <c r="K340" s="6"/>
      <c r="L340" s="29"/>
      <c r="M340" s="6"/>
      <c r="N340" s="29"/>
      <c r="O340" s="6"/>
      <c r="P340" s="29"/>
      <c r="Q340" s="6"/>
      <c r="R340" s="29"/>
      <c r="S340" s="5"/>
      <c r="T340" s="29"/>
      <c r="U340" s="5"/>
      <c r="V340" s="29"/>
      <c r="W340" s="5"/>
      <c r="X340" s="29"/>
      <c r="Y340" s="5"/>
      <c r="Z340" s="29"/>
      <c r="AA340" s="5"/>
      <c r="AB340" s="29"/>
      <c r="AC340" s="5"/>
      <c r="AD340" s="128">
        <f t="shared" si="10"/>
        <v>0</v>
      </c>
    </row>
    <row r="341" spans="1:30" x14ac:dyDescent="0.25">
      <c r="A341" s="4" t="s">
        <v>48</v>
      </c>
      <c r="B341" s="78">
        <v>161701027</v>
      </c>
      <c r="C341" s="40" t="s">
        <v>138</v>
      </c>
      <c r="D341" s="40" t="s">
        <v>26</v>
      </c>
      <c r="E341" s="26"/>
      <c r="F341" s="126">
        <v>44382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78">
        <v>161701028</v>
      </c>
      <c r="C342" s="40" t="s">
        <v>139</v>
      </c>
      <c r="D342" s="40" t="s">
        <v>26</v>
      </c>
      <c r="E342" s="26"/>
      <c r="F342" s="126">
        <v>44384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78">
        <v>161701033</v>
      </c>
      <c r="C343" s="40" t="s">
        <v>140</v>
      </c>
      <c r="D343" s="40" t="s">
        <v>26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0"/>
        <v>0</v>
      </c>
    </row>
    <row r="344" spans="1:30" x14ac:dyDescent="0.25">
      <c r="A344" s="4" t="s">
        <v>54</v>
      </c>
      <c r="B344" s="78">
        <v>161701037</v>
      </c>
      <c r="C344" s="40" t="s">
        <v>141</v>
      </c>
      <c r="D344" s="40" t="s">
        <v>26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128">
        <f t="shared" si="10"/>
        <v>0</v>
      </c>
    </row>
    <row r="345" spans="1:30" x14ac:dyDescent="0.25">
      <c r="A345" s="4" t="s">
        <v>56</v>
      </c>
      <c r="B345" s="78">
        <v>161701047</v>
      </c>
      <c r="C345" s="40" t="s">
        <v>142</v>
      </c>
      <c r="D345" s="40" t="s">
        <v>70</v>
      </c>
      <c r="E345" s="26"/>
      <c r="F345" s="29"/>
      <c r="G345" s="6"/>
      <c r="H345" s="29"/>
      <c r="I345" s="6"/>
      <c r="J345" s="29"/>
      <c r="K345" s="6"/>
      <c r="L345" s="29" t="s">
        <v>155</v>
      </c>
      <c r="M345" s="6"/>
      <c r="N345" s="29"/>
      <c r="O345" s="6"/>
      <c r="P345" s="29"/>
      <c r="Q345" s="6"/>
      <c r="R345" s="29"/>
      <c r="S345" s="5"/>
      <c r="T345" s="29"/>
      <c r="U345" s="5"/>
      <c r="V345" s="29"/>
      <c r="W345" s="5"/>
      <c r="X345" s="29"/>
      <c r="Y345" s="5"/>
      <c r="Z345" s="29"/>
      <c r="AA345" s="5"/>
      <c r="AB345" s="29"/>
      <c r="AC345" s="5"/>
      <c r="AD345" s="128">
        <f t="shared" si="10"/>
        <v>0</v>
      </c>
    </row>
    <row r="346" spans="1:30" x14ac:dyDescent="0.25">
      <c r="A346" s="4" t="s">
        <v>58</v>
      </c>
      <c r="B346" s="78">
        <v>161701050</v>
      </c>
      <c r="C346" s="80" t="s">
        <v>143</v>
      </c>
      <c r="D346" s="40" t="s">
        <v>31</v>
      </c>
      <c r="E346" s="26"/>
      <c r="F346" s="126">
        <v>44400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78">
        <v>161701051</v>
      </c>
      <c r="C347" s="40" t="s">
        <v>144</v>
      </c>
      <c r="D347" s="40" t="s">
        <v>31</v>
      </c>
      <c r="E347" s="26"/>
      <c r="F347" s="126">
        <v>44373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78">
        <v>161701052</v>
      </c>
      <c r="C348" s="40" t="s">
        <v>145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28">
        <f t="shared" si="10"/>
        <v>0</v>
      </c>
    </row>
    <row r="349" spans="1:30" x14ac:dyDescent="0.25">
      <c r="A349" s="4" t="s">
        <v>64</v>
      </c>
      <c r="B349" s="78">
        <v>161701053</v>
      </c>
      <c r="C349" s="40" t="s">
        <v>146</v>
      </c>
      <c r="D349" s="40" t="s">
        <v>31</v>
      </c>
      <c r="E349" s="26"/>
      <c r="F349" s="29"/>
      <c r="G349" s="6"/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128">
        <f t="shared" si="10"/>
        <v>0</v>
      </c>
    </row>
    <row r="350" spans="1:30" x14ac:dyDescent="0.25">
      <c r="A350" s="4" t="s">
        <v>66</v>
      </c>
      <c r="B350" s="78">
        <v>161701056</v>
      </c>
      <c r="C350" s="40" t="s">
        <v>147</v>
      </c>
      <c r="D350" s="40" t="s">
        <v>26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128">
        <f t="shared" si="10"/>
        <v>0</v>
      </c>
    </row>
    <row r="351" spans="1:30" x14ac:dyDescent="0.25">
      <c r="A351" s="4" t="s">
        <v>68</v>
      </c>
      <c r="B351" s="78">
        <v>161701059</v>
      </c>
      <c r="C351" s="40" t="s">
        <v>148</v>
      </c>
      <c r="D351" s="40" t="s">
        <v>26</v>
      </c>
      <c r="E351" s="26"/>
      <c r="F351" s="126"/>
      <c r="G351" s="127"/>
      <c r="H351" s="126"/>
      <c r="I351" s="127"/>
      <c r="J351" s="126"/>
      <c r="K351" s="127"/>
      <c r="L351" s="126">
        <v>44473</v>
      </c>
      <c r="M351" s="127">
        <v>200000</v>
      </c>
      <c r="N351" s="126">
        <v>44503</v>
      </c>
      <c r="O351" s="127">
        <v>40000</v>
      </c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78">
        <v>161701062</v>
      </c>
      <c r="C352" s="80" t="s">
        <v>149</v>
      </c>
      <c r="D352" s="40" t="s">
        <v>26</v>
      </c>
      <c r="E352" s="26"/>
      <c r="F352" s="126">
        <v>44375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78">
        <v>161701063</v>
      </c>
      <c r="C353" s="40" t="s">
        <v>150</v>
      </c>
      <c r="D353" s="40" t="s">
        <v>26</v>
      </c>
      <c r="E353" s="26"/>
      <c r="F353" s="126">
        <v>44385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78">
        <v>161701068</v>
      </c>
      <c r="C354" s="40" t="s">
        <v>151</v>
      </c>
      <c r="D354" s="40" t="s">
        <v>31</v>
      </c>
      <c r="E354" s="26"/>
      <c r="F354" s="126">
        <v>44373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78">
        <v>161701071</v>
      </c>
      <c r="C355" s="40" t="s">
        <v>152</v>
      </c>
      <c r="D355" s="40" t="s">
        <v>26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128">
        <f t="shared" si="10"/>
        <v>0</v>
      </c>
    </row>
    <row r="356" spans="1:30" x14ac:dyDescent="0.25">
      <c r="A356" s="4" t="s">
        <v>79</v>
      </c>
      <c r="B356" s="78">
        <v>161701080</v>
      </c>
      <c r="C356" s="40" t="s">
        <v>153</v>
      </c>
      <c r="D356" s="40" t="s">
        <v>26</v>
      </c>
      <c r="E356" s="26"/>
      <c r="F356" s="29"/>
      <c r="G356" s="6"/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128">
        <f t="shared" si="10"/>
        <v>0</v>
      </c>
    </row>
    <row r="357" spans="1:30" x14ac:dyDescent="0.25">
      <c r="A357" s="4" t="s">
        <v>81</v>
      </c>
      <c r="B357" s="78">
        <v>161701082</v>
      </c>
      <c r="C357" s="40" t="s">
        <v>154</v>
      </c>
      <c r="D357" s="40" t="s">
        <v>26</v>
      </c>
      <c r="E357" s="26"/>
      <c r="F357" s="126">
        <v>44375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3840000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200000</v>
      </c>
      <c r="N359" s="3"/>
      <c r="O359" s="27">
        <f>SUM(O330:O357)</f>
        <v>40000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4080000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054E3-4C85-4418-A3CE-7473CA01DED5}">
  <sheetPr>
    <tabColor rgb="FF7030A0"/>
  </sheetPr>
  <dimension ref="A3:AF359"/>
  <sheetViews>
    <sheetView topLeftCell="A136" zoomScale="70" zoomScaleNormal="70" workbookViewId="0">
      <selection activeCell="R160" sqref="R16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0" t="s">
        <v>0</v>
      </c>
      <c r="B3" s="340"/>
      <c r="C3" s="340"/>
      <c r="D3" s="341" t="s">
        <v>156</v>
      </c>
      <c r="E3" s="340"/>
      <c r="F3" s="340" t="s">
        <v>2</v>
      </c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</row>
    <row r="4" spans="1:32" ht="15" customHeight="1" x14ac:dyDescent="0.25">
      <c r="A4" s="340"/>
      <c r="B4" s="340"/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6">
        <v>171801016</v>
      </c>
      <c r="C6" s="63" t="s">
        <v>157</v>
      </c>
      <c r="D6" s="40" t="s">
        <v>31</v>
      </c>
      <c r="E6" s="26">
        <v>650000</v>
      </c>
      <c r="F6" s="126">
        <v>44410</v>
      </c>
      <c r="G6" s="127">
        <v>1400000</v>
      </c>
      <c r="H6" s="126"/>
      <c r="I6" s="127"/>
      <c r="J6" s="29">
        <v>44441</v>
      </c>
      <c r="K6" s="6">
        <v>700000</v>
      </c>
      <c r="L6" s="29">
        <v>44473</v>
      </c>
      <c r="M6" s="6">
        <v>700000</v>
      </c>
      <c r="N6" s="29">
        <v>44503</v>
      </c>
      <c r="O6" s="6">
        <v>700000</v>
      </c>
      <c r="P6" s="29">
        <v>44531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7870000</v>
      </c>
    </row>
    <row r="7" spans="1:32" x14ac:dyDescent="0.25">
      <c r="A7" s="4" t="s">
        <v>27</v>
      </c>
      <c r="B7" s="64">
        <v>192003115</v>
      </c>
      <c r="C7" s="87" t="s">
        <v>158</v>
      </c>
      <c r="D7" s="40" t="s">
        <v>26</v>
      </c>
      <c r="E7" s="95">
        <v>750000</v>
      </c>
      <c r="F7" s="29">
        <v>44385</v>
      </c>
      <c r="G7" s="6">
        <v>750000</v>
      </c>
      <c r="H7" s="29">
        <v>44407</v>
      </c>
      <c r="I7" s="6">
        <v>750000</v>
      </c>
      <c r="J7" s="29">
        <v>44439</v>
      </c>
      <c r="K7" s="6">
        <v>750000</v>
      </c>
      <c r="L7" s="29">
        <v>44470</v>
      </c>
      <c r="M7" s="6">
        <v>750000</v>
      </c>
      <c r="N7" s="29">
        <v>44503</v>
      </c>
      <c r="O7" s="6">
        <v>750000</v>
      </c>
      <c r="P7" s="29">
        <v>44531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7320000</v>
      </c>
    </row>
    <row r="8" spans="1:32" x14ac:dyDescent="0.25">
      <c r="A8" s="4" t="s">
        <v>29</v>
      </c>
      <c r="B8" s="86">
        <v>171801020</v>
      </c>
      <c r="C8" s="63" t="s">
        <v>159</v>
      </c>
      <c r="D8" s="40" t="s">
        <v>113</v>
      </c>
      <c r="E8" s="95">
        <v>700000</v>
      </c>
      <c r="F8" s="29">
        <v>44376</v>
      </c>
      <c r="G8" s="6">
        <v>700000</v>
      </c>
      <c r="H8" s="29">
        <v>44414</v>
      </c>
      <c r="I8" s="6">
        <v>700000</v>
      </c>
      <c r="J8" s="29">
        <v>44445</v>
      </c>
      <c r="K8" s="6">
        <v>700000</v>
      </c>
      <c r="L8" s="29">
        <v>44475</v>
      </c>
      <c r="M8" s="6">
        <v>700000</v>
      </c>
      <c r="N8" s="29">
        <v>44504</v>
      </c>
      <c r="O8" s="6">
        <v>700000</v>
      </c>
      <c r="P8" s="29">
        <v>44536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4200000</v>
      </c>
      <c r="AF8" s="128">
        <f t="shared" si="1"/>
        <v>6650000</v>
      </c>
    </row>
    <row r="9" spans="1:32" x14ac:dyDescent="0.25">
      <c r="A9" s="4" t="s">
        <v>32</v>
      </c>
      <c r="B9" s="86">
        <v>171801022</v>
      </c>
      <c r="C9" s="23" t="s">
        <v>160</v>
      </c>
      <c r="D9" s="40" t="s">
        <v>26</v>
      </c>
      <c r="E9" s="95">
        <v>750000</v>
      </c>
      <c r="F9" s="126">
        <v>44431</v>
      </c>
      <c r="G9" s="127">
        <v>4500000</v>
      </c>
      <c r="H9" s="126"/>
      <c r="I9" s="127"/>
      <c r="J9" s="126"/>
      <c r="K9" s="127"/>
      <c r="L9" s="126"/>
      <c r="M9" s="127"/>
      <c r="N9" s="126"/>
      <c r="O9" s="127"/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6400000</v>
      </c>
    </row>
    <row r="10" spans="1:32" x14ac:dyDescent="0.25">
      <c r="A10" s="4" t="s">
        <v>34</v>
      </c>
      <c r="B10" s="86">
        <v>171801024</v>
      </c>
      <c r="C10" s="63" t="s">
        <v>161</v>
      </c>
      <c r="D10" s="40" t="s">
        <v>26</v>
      </c>
      <c r="E10" s="95">
        <v>400000</v>
      </c>
      <c r="F10" s="29">
        <v>44382</v>
      </c>
      <c r="G10" s="6">
        <v>400000</v>
      </c>
      <c r="H10" s="29">
        <v>44424</v>
      </c>
      <c r="I10" s="6">
        <v>400000</v>
      </c>
      <c r="J10" s="29">
        <v>44454</v>
      </c>
      <c r="K10" s="6">
        <v>400000</v>
      </c>
      <c r="L10" s="29">
        <v>44480</v>
      </c>
      <c r="M10" s="6">
        <v>400000</v>
      </c>
      <c r="N10" s="29">
        <v>44536</v>
      </c>
      <c r="O10" s="6">
        <v>400000</v>
      </c>
      <c r="P10" s="29">
        <v>44536</v>
      </c>
      <c r="Q10" s="6">
        <v>400000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2400000</v>
      </c>
      <c r="AF10" s="128">
        <f t="shared" si="1"/>
        <v>3975000</v>
      </c>
    </row>
    <row r="11" spans="1:32" x14ac:dyDescent="0.25">
      <c r="A11" s="4" t="s">
        <v>36</v>
      </c>
      <c r="B11" s="86">
        <v>171801026</v>
      </c>
      <c r="C11" s="63" t="s">
        <v>162</v>
      </c>
      <c r="D11" s="40" t="s">
        <v>26</v>
      </c>
      <c r="E11" s="95">
        <v>750000</v>
      </c>
      <c r="F11" s="29">
        <v>44378</v>
      </c>
      <c r="G11" s="6">
        <v>750000</v>
      </c>
      <c r="H11" s="29">
        <v>44411</v>
      </c>
      <c r="I11" s="6">
        <v>750000</v>
      </c>
      <c r="J11" s="29">
        <v>44440</v>
      </c>
      <c r="K11" s="6">
        <v>750000</v>
      </c>
      <c r="L11" s="29">
        <v>44473</v>
      </c>
      <c r="M11" s="6">
        <v>750000</v>
      </c>
      <c r="N11" s="29">
        <v>44503</v>
      </c>
      <c r="O11" s="6">
        <v>750000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3750000</v>
      </c>
      <c r="AF11" s="128">
        <f t="shared" si="1"/>
        <v>5700000</v>
      </c>
    </row>
    <row r="12" spans="1:32" x14ac:dyDescent="0.25">
      <c r="A12" s="4" t="s">
        <v>38</v>
      </c>
      <c r="B12" s="86">
        <v>171801028</v>
      </c>
      <c r="C12" s="23" t="s">
        <v>163</v>
      </c>
      <c r="D12" s="40" t="s">
        <v>113</v>
      </c>
      <c r="E12" s="95">
        <v>700000</v>
      </c>
      <c r="F12" s="29">
        <v>44373</v>
      </c>
      <c r="G12" s="6">
        <v>700000</v>
      </c>
      <c r="H12" s="126">
        <v>44456</v>
      </c>
      <c r="I12" s="127">
        <v>1400000</v>
      </c>
      <c r="J12" s="126"/>
      <c r="K12" s="127"/>
      <c r="L12" s="29">
        <v>44497</v>
      </c>
      <c r="M12" s="6">
        <v>700000</v>
      </c>
      <c r="N12" s="126">
        <v>44533</v>
      </c>
      <c r="O12" s="127">
        <v>1400000</v>
      </c>
      <c r="P12" s="126"/>
      <c r="Q12" s="127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6720000</v>
      </c>
    </row>
    <row r="13" spans="1:32" x14ac:dyDescent="0.25">
      <c r="A13" s="4" t="s">
        <v>40</v>
      </c>
      <c r="B13" s="86">
        <v>171801037</v>
      </c>
      <c r="C13" s="88" t="s">
        <v>164</v>
      </c>
      <c r="D13" s="40" t="s">
        <v>113</v>
      </c>
      <c r="E13" s="95">
        <v>700000</v>
      </c>
      <c r="F13" s="29">
        <v>44392</v>
      </c>
      <c r="G13" s="6">
        <v>700000</v>
      </c>
      <c r="H13" s="29">
        <v>44411</v>
      </c>
      <c r="I13" s="6">
        <v>700000</v>
      </c>
      <c r="J13" s="29">
        <v>44440</v>
      </c>
      <c r="K13" s="6">
        <v>700000</v>
      </c>
      <c r="L13" s="29">
        <v>44482</v>
      </c>
      <c r="M13" s="6">
        <v>700000</v>
      </c>
      <c r="N13" s="29">
        <v>44503</v>
      </c>
      <c r="O13" s="6">
        <v>700000</v>
      </c>
      <c r="P13" s="29">
        <v>44532</v>
      </c>
      <c r="Q13" s="6">
        <v>700000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128">
        <f t="shared" si="1"/>
        <v>6250000</v>
      </c>
    </row>
    <row r="14" spans="1:32" x14ac:dyDescent="0.25">
      <c r="A14" s="4" t="s">
        <v>42</v>
      </c>
      <c r="B14" s="86">
        <v>171801039</v>
      </c>
      <c r="C14" s="63" t="s">
        <v>165</v>
      </c>
      <c r="D14" s="40" t="s">
        <v>26</v>
      </c>
      <c r="E14" s="95">
        <v>750000</v>
      </c>
      <c r="F14" s="29">
        <v>44372</v>
      </c>
      <c r="G14" s="6">
        <v>750000</v>
      </c>
      <c r="H14" s="29">
        <v>44410</v>
      </c>
      <c r="I14" s="6">
        <v>750000</v>
      </c>
      <c r="J14" s="29">
        <v>44441</v>
      </c>
      <c r="K14" s="6">
        <v>750000</v>
      </c>
      <c r="L14" s="29">
        <v>44470</v>
      </c>
      <c r="M14" s="6">
        <v>750000</v>
      </c>
      <c r="N14" s="29">
        <v>44503</v>
      </c>
      <c r="O14" s="6">
        <v>750000</v>
      </c>
      <c r="P14" s="29">
        <v>44532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7080000</v>
      </c>
    </row>
    <row r="15" spans="1:32" x14ac:dyDescent="0.25">
      <c r="A15" s="4" t="s">
        <v>44</v>
      </c>
      <c r="B15" s="86">
        <v>171801050</v>
      </c>
      <c r="C15" s="23" t="s">
        <v>166</v>
      </c>
      <c r="D15" s="40" t="s">
        <v>26</v>
      </c>
      <c r="E15" s="95">
        <v>750000</v>
      </c>
      <c r="F15" s="29">
        <v>44399</v>
      </c>
      <c r="G15" s="6">
        <v>750000</v>
      </c>
      <c r="H15" s="126">
        <v>44449</v>
      </c>
      <c r="I15" s="127">
        <v>1500000</v>
      </c>
      <c r="J15" s="126"/>
      <c r="K15" s="127"/>
      <c r="L15" s="29">
        <v>44481</v>
      </c>
      <c r="M15" s="6">
        <v>750000</v>
      </c>
      <c r="N15" s="29">
        <v>44522</v>
      </c>
      <c r="O15" s="6">
        <v>750000</v>
      </c>
      <c r="P15" s="29">
        <v>44536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7410000</v>
      </c>
    </row>
    <row r="16" spans="1:32" x14ac:dyDescent="0.25">
      <c r="A16" s="4" t="s">
        <v>46</v>
      </c>
      <c r="B16" s="86">
        <v>171801042</v>
      </c>
      <c r="C16" s="63" t="s">
        <v>167</v>
      </c>
      <c r="D16" s="40" t="s">
        <v>31</v>
      </c>
      <c r="E16" s="95">
        <v>700000</v>
      </c>
      <c r="F16" s="29">
        <v>44383</v>
      </c>
      <c r="G16" s="6">
        <v>700000</v>
      </c>
      <c r="H16" s="29">
        <v>44411</v>
      </c>
      <c r="I16" s="6">
        <v>700000</v>
      </c>
      <c r="J16" s="29">
        <v>44440</v>
      </c>
      <c r="K16" s="6">
        <v>700000</v>
      </c>
      <c r="L16" s="29">
        <v>44473</v>
      </c>
      <c r="M16" s="6">
        <v>700000</v>
      </c>
      <c r="N16" s="29">
        <v>44508</v>
      </c>
      <c r="O16" s="6">
        <v>700000</v>
      </c>
      <c r="P16" s="29">
        <v>44536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4200000</v>
      </c>
      <c r="AF16" s="128">
        <f t="shared" si="1"/>
        <v>6950000</v>
      </c>
    </row>
    <row r="17" spans="1:32" x14ac:dyDescent="0.25">
      <c r="A17" s="4" t="s">
        <v>48</v>
      </c>
      <c r="B17" s="86">
        <v>171801053</v>
      </c>
      <c r="C17" s="23" t="s">
        <v>168</v>
      </c>
      <c r="D17" s="23" t="s">
        <v>70</v>
      </c>
      <c r="E17" s="95">
        <v>0</v>
      </c>
      <c r="F17" s="29"/>
      <c r="G17" s="6"/>
      <c r="H17" s="29"/>
      <c r="I17" s="6"/>
      <c r="J17" s="29"/>
      <c r="K17" s="6"/>
      <c r="L17" s="29"/>
      <c r="M17" s="6"/>
      <c r="N17" s="29"/>
      <c r="O17" s="6"/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0</v>
      </c>
      <c r="AF17" s="128">
        <f t="shared" si="1"/>
        <v>0</v>
      </c>
    </row>
    <row r="18" spans="1:32" x14ac:dyDescent="0.25">
      <c r="A18" s="4" t="s">
        <v>50</v>
      </c>
      <c r="B18" s="86">
        <v>171801055</v>
      </c>
      <c r="C18" s="63" t="s">
        <v>169</v>
      </c>
      <c r="D18" s="40" t="s">
        <v>26</v>
      </c>
      <c r="E18" s="95">
        <v>750000</v>
      </c>
      <c r="F18" s="29">
        <v>44391</v>
      </c>
      <c r="G18" s="6">
        <v>750000</v>
      </c>
      <c r="H18" s="126">
        <v>44473</v>
      </c>
      <c r="I18" s="127">
        <v>2250000</v>
      </c>
      <c r="J18" s="126"/>
      <c r="K18" s="127"/>
      <c r="L18" s="126"/>
      <c r="M18" s="127"/>
      <c r="N18" s="126">
        <v>44508</v>
      </c>
      <c r="O18" s="127">
        <v>1500000</v>
      </c>
      <c r="P18" s="126"/>
      <c r="Q18" s="127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6500000</v>
      </c>
    </row>
    <row r="19" spans="1:32" x14ac:dyDescent="0.25">
      <c r="A19" s="11" t="s">
        <v>52</v>
      </c>
      <c r="B19" s="86">
        <v>171801056</v>
      </c>
      <c r="C19" s="63" t="s">
        <v>170</v>
      </c>
      <c r="D19" s="40" t="s">
        <v>26</v>
      </c>
      <c r="E19" s="95">
        <v>750000</v>
      </c>
      <c r="F19" s="29">
        <v>44389</v>
      </c>
      <c r="G19" s="6">
        <v>750000</v>
      </c>
      <c r="H19" s="126">
        <v>44445</v>
      </c>
      <c r="I19" s="127">
        <v>1500000</v>
      </c>
      <c r="J19" s="126"/>
      <c r="K19" s="127"/>
      <c r="L19" s="126">
        <v>44532</v>
      </c>
      <c r="M19" s="127">
        <v>2250000</v>
      </c>
      <c r="N19" s="126"/>
      <c r="O19" s="127"/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4500000</v>
      </c>
      <c r="AF19" s="128">
        <f t="shared" si="1"/>
        <v>6600000</v>
      </c>
    </row>
    <row r="20" spans="1:32" x14ac:dyDescent="0.25">
      <c r="A20" s="4" t="s">
        <v>54</v>
      </c>
      <c r="B20" s="86">
        <v>171801060</v>
      </c>
      <c r="C20" s="88" t="s">
        <v>171</v>
      </c>
      <c r="D20" s="40" t="s">
        <v>26</v>
      </c>
      <c r="E20" s="95">
        <v>750000</v>
      </c>
      <c r="F20" s="29">
        <v>44379</v>
      </c>
      <c r="G20" s="6">
        <v>750000</v>
      </c>
      <c r="H20" s="29">
        <v>44411</v>
      </c>
      <c r="I20" s="6">
        <v>750000</v>
      </c>
      <c r="J20" s="29">
        <v>44473</v>
      </c>
      <c r="K20" s="6">
        <v>750000</v>
      </c>
      <c r="L20" s="29">
        <v>44477</v>
      </c>
      <c r="M20" s="6">
        <v>750000</v>
      </c>
      <c r="N20" s="29">
        <v>44505</v>
      </c>
      <c r="O20" s="6">
        <v>750000</v>
      </c>
      <c r="P20" s="29">
        <v>44531</v>
      </c>
      <c r="Q20" s="6">
        <v>750000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4500000</v>
      </c>
      <c r="AF20" s="128">
        <f t="shared" si="1"/>
        <v>6800000</v>
      </c>
    </row>
    <row r="21" spans="1:32" x14ac:dyDescent="0.25">
      <c r="A21" s="4" t="s">
        <v>56</v>
      </c>
      <c r="B21" s="86">
        <v>171801066</v>
      </c>
      <c r="C21" s="63" t="s">
        <v>172</v>
      </c>
      <c r="D21" s="40" t="s">
        <v>31</v>
      </c>
      <c r="E21" s="95">
        <v>700000</v>
      </c>
      <c r="F21" s="29">
        <v>44398</v>
      </c>
      <c r="G21" s="6">
        <v>700000</v>
      </c>
      <c r="H21" s="29">
        <v>44428</v>
      </c>
      <c r="I21" s="6">
        <v>700000</v>
      </c>
      <c r="J21" s="285">
        <v>44459</v>
      </c>
      <c r="K21" s="6">
        <v>700000</v>
      </c>
      <c r="L21" s="29">
        <v>44491</v>
      </c>
      <c r="M21" s="6">
        <v>700000</v>
      </c>
      <c r="N21" s="29">
        <v>44518</v>
      </c>
      <c r="O21" s="6">
        <v>700000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3500000</v>
      </c>
      <c r="AF21" s="128">
        <f t="shared" si="1"/>
        <v>5700000</v>
      </c>
    </row>
    <row r="22" spans="1:32" x14ac:dyDescent="0.25">
      <c r="A22" s="4" t="s">
        <v>58</v>
      </c>
      <c r="B22" s="86">
        <v>171801067</v>
      </c>
      <c r="C22" s="88" t="s">
        <v>173</v>
      </c>
      <c r="D22" s="40" t="s">
        <v>26</v>
      </c>
      <c r="E22" s="95">
        <v>750000</v>
      </c>
      <c r="F22" s="29">
        <v>44389</v>
      </c>
      <c r="G22" s="6">
        <v>750000</v>
      </c>
      <c r="H22" s="126">
        <v>44441</v>
      </c>
      <c r="I22" s="127">
        <v>1500000</v>
      </c>
      <c r="J22" s="126"/>
      <c r="K22" s="127"/>
      <c r="L22" s="29">
        <v>44473</v>
      </c>
      <c r="M22" s="6">
        <v>750000</v>
      </c>
      <c r="N22" s="29">
        <v>44503</v>
      </c>
      <c r="O22" s="6">
        <v>750000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3750000</v>
      </c>
      <c r="AF22" s="128">
        <f t="shared" si="1"/>
        <v>5625000</v>
      </c>
    </row>
    <row r="23" spans="1:32" x14ac:dyDescent="0.25">
      <c r="A23" s="4" t="s">
        <v>60</v>
      </c>
      <c r="B23" s="86">
        <v>171801068</v>
      </c>
      <c r="C23" s="63" t="s">
        <v>174</v>
      </c>
      <c r="D23" s="40" t="s">
        <v>26</v>
      </c>
      <c r="E23" s="95">
        <v>750000</v>
      </c>
      <c r="F23" s="29">
        <v>44402</v>
      </c>
      <c r="G23" s="6">
        <v>750000</v>
      </c>
      <c r="H23" s="29">
        <v>44434</v>
      </c>
      <c r="I23" s="6">
        <v>750000</v>
      </c>
      <c r="J23" s="29">
        <v>44466</v>
      </c>
      <c r="K23" s="6">
        <v>750000</v>
      </c>
      <c r="L23" s="29">
        <v>44498</v>
      </c>
      <c r="M23" s="6">
        <v>750000</v>
      </c>
      <c r="N23" s="29">
        <v>44526</v>
      </c>
      <c r="O23" s="6">
        <v>750000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3750000</v>
      </c>
      <c r="AF23" s="128">
        <f t="shared" si="1"/>
        <v>5625000</v>
      </c>
    </row>
    <row r="24" spans="1:32" x14ac:dyDescent="0.25">
      <c r="A24" s="4" t="s">
        <v>62</v>
      </c>
      <c r="B24" s="86">
        <v>171801069</v>
      </c>
      <c r="C24" s="23" t="s">
        <v>175</v>
      </c>
      <c r="D24" s="40" t="s">
        <v>31</v>
      </c>
      <c r="E24" s="95">
        <v>700000</v>
      </c>
      <c r="F24" s="29">
        <v>44383</v>
      </c>
      <c r="G24" s="6">
        <v>700000</v>
      </c>
      <c r="H24" s="29">
        <v>44411</v>
      </c>
      <c r="I24" s="6">
        <v>700000</v>
      </c>
      <c r="J24" s="29"/>
      <c r="K24" s="6"/>
      <c r="L24" s="29"/>
      <c r="M24" s="6"/>
      <c r="N24" s="29">
        <v>44504</v>
      </c>
      <c r="O24" s="6">
        <v>700000</v>
      </c>
      <c r="P24" s="29">
        <v>44533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2800000</v>
      </c>
      <c r="AF24" s="128">
        <f t="shared" si="1"/>
        <v>4128000</v>
      </c>
    </row>
    <row r="25" spans="1:32" x14ac:dyDescent="0.25">
      <c r="A25" s="4" t="s">
        <v>64</v>
      </c>
      <c r="B25" s="64">
        <v>181902116</v>
      </c>
      <c r="C25" s="81" t="s">
        <v>176</v>
      </c>
      <c r="D25" s="40" t="s">
        <v>26</v>
      </c>
      <c r="E25" s="95">
        <v>750000</v>
      </c>
      <c r="F25" s="29">
        <v>44386</v>
      </c>
      <c r="G25" s="6">
        <v>750000</v>
      </c>
      <c r="H25" s="29">
        <v>44431</v>
      </c>
      <c r="I25" s="6">
        <v>750000</v>
      </c>
      <c r="J25" s="29">
        <v>44453</v>
      </c>
      <c r="K25" s="6">
        <v>750000</v>
      </c>
      <c r="L25" s="29">
        <v>44483</v>
      </c>
      <c r="M25" s="6">
        <v>750000</v>
      </c>
      <c r="N25" s="29">
        <v>44523</v>
      </c>
      <c r="O25" s="6">
        <v>750000</v>
      </c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3750000</v>
      </c>
      <c r="AF25" s="128">
        <f t="shared" si="1"/>
        <v>5600000</v>
      </c>
    </row>
    <row r="26" spans="1:32" x14ac:dyDescent="0.25">
      <c r="A26" s="252" t="s">
        <v>66</v>
      </c>
      <c r="B26" s="257">
        <v>171801072</v>
      </c>
      <c r="C26" s="258" t="s">
        <v>177</v>
      </c>
      <c r="D26" s="259" t="s">
        <v>26</v>
      </c>
      <c r="E26" s="260">
        <v>700000</v>
      </c>
      <c r="F26" s="249"/>
      <c r="G26" s="254"/>
      <c r="H26" s="249"/>
      <c r="I26" s="254"/>
      <c r="J26" s="249"/>
      <c r="K26" s="254"/>
      <c r="L26" s="249"/>
      <c r="M26" s="254"/>
      <c r="N26" s="249"/>
      <c r="O26" s="254"/>
      <c r="P26" s="249"/>
      <c r="Q26" s="254"/>
      <c r="R26" s="249"/>
      <c r="S26" s="255"/>
      <c r="T26" s="249"/>
      <c r="U26" s="255"/>
      <c r="V26" s="249"/>
      <c r="W26" s="255"/>
      <c r="X26" s="249"/>
      <c r="Y26" s="255"/>
      <c r="Z26" s="249"/>
      <c r="AA26" s="255"/>
      <c r="AB26" s="249"/>
      <c r="AC26" s="255"/>
      <c r="AD26" s="256">
        <f t="shared" si="0"/>
        <v>0</v>
      </c>
      <c r="AF26" s="128">
        <f t="shared" si="1"/>
        <v>0</v>
      </c>
    </row>
    <row r="27" spans="1:32" x14ac:dyDescent="0.25">
      <c r="A27" s="4" t="s">
        <v>68</v>
      </c>
      <c r="B27" s="86">
        <v>171801073</v>
      </c>
      <c r="C27" s="63" t="s">
        <v>178</v>
      </c>
      <c r="D27" s="40" t="s">
        <v>113</v>
      </c>
      <c r="E27" s="95">
        <v>700000</v>
      </c>
      <c r="F27" s="29">
        <v>44384</v>
      </c>
      <c r="G27" s="6">
        <v>700000</v>
      </c>
      <c r="H27" s="29">
        <v>44411</v>
      </c>
      <c r="I27" s="6">
        <v>700000</v>
      </c>
      <c r="J27" s="29">
        <v>44467</v>
      </c>
      <c r="K27" s="6">
        <v>700000</v>
      </c>
      <c r="L27" s="29">
        <v>44470</v>
      </c>
      <c r="M27" s="6">
        <v>700000</v>
      </c>
      <c r="N27" s="29">
        <v>44503</v>
      </c>
      <c r="O27" s="6">
        <v>700000</v>
      </c>
      <c r="P27" s="29">
        <v>44531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4200000</v>
      </c>
      <c r="AF27" s="128">
        <f t="shared" si="1"/>
        <v>6450000</v>
      </c>
    </row>
    <row r="28" spans="1:32" x14ac:dyDescent="0.25">
      <c r="A28" s="4" t="s">
        <v>71</v>
      </c>
      <c r="B28" s="86">
        <v>171801074</v>
      </c>
      <c r="C28" s="23" t="s">
        <v>179</v>
      </c>
      <c r="D28" s="40" t="s">
        <v>31</v>
      </c>
      <c r="E28" s="95">
        <v>700000</v>
      </c>
      <c r="F28" s="29">
        <v>44379</v>
      </c>
      <c r="G28" s="6">
        <v>700000</v>
      </c>
      <c r="H28" s="126">
        <v>44413</v>
      </c>
      <c r="I28" s="127">
        <v>3500000</v>
      </c>
      <c r="J28" s="126"/>
      <c r="K28" s="127"/>
      <c r="L28" s="126"/>
      <c r="M28" s="127"/>
      <c r="N28" s="126"/>
      <c r="O28" s="127"/>
      <c r="P28" s="126"/>
      <c r="Q28" s="127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6000000</v>
      </c>
    </row>
    <row r="29" spans="1:32" x14ac:dyDescent="0.25">
      <c r="A29" s="4" t="s">
        <v>73</v>
      </c>
      <c r="B29" s="86">
        <v>171801077</v>
      </c>
      <c r="C29" s="23" t="s">
        <v>180</v>
      </c>
      <c r="D29" s="89" t="s">
        <v>181</v>
      </c>
      <c r="E29" s="162">
        <v>0</v>
      </c>
      <c r="F29" s="29"/>
      <c r="G29" s="6"/>
      <c r="H29" s="29"/>
      <c r="I29" s="6"/>
      <c r="J29" s="29"/>
      <c r="K29" s="6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0</v>
      </c>
      <c r="AF29" s="128">
        <f t="shared" si="1"/>
        <v>0</v>
      </c>
    </row>
    <row r="30" spans="1:32" x14ac:dyDescent="0.25">
      <c r="A30" s="4" t="s">
        <v>75</v>
      </c>
      <c r="B30" s="86">
        <v>171801082</v>
      </c>
      <c r="C30" s="88" t="s">
        <v>182</v>
      </c>
      <c r="D30" s="40" t="s">
        <v>26</v>
      </c>
      <c r="E30" s="95">
        <v>750000</v>
      </c>
      <c r="F30" s="29">
        <v>44386</v>
      </c>
      <c r="G30" s="6">
        <v>750000</v>
      </c>
      <c r="H30" s="29">
        <v>44421</v>
      </c>
      <c r="I30" s="6">
        <v>750000</v>
      </c>
      <c r="J30" s="29">
        <v>44456</v>
      </c>
      <c r="K30" s="6">
        <v>750000</v>
      </c>
      <c r="L30" s="29">
        <v>44481</v>
      </c>
      <c r="M30" s="6">
        <v>750000</v>
      </c>
      <c r="N30" s="29">
        <v>44516</v>
      </c>
      <c r="O30" s="6">
        <v>750000</v>
      </c>
      <c r="P30" s="29">
        <v>44536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7320000</v>
      </c>
    </row>
    <row r="31" spans="1:32" x14ac:dyDescent="0.25">
      <c r="A31" s="4" t="s">
        <v>77</v>
      </c>
      <c r="B31" s="86">
        <v>171801083</v>
      </c>
      <c r="C31" s="23" t="s">
        <v>183</v>
      </c>
      <c r="D31" s="23" t="s">
        <v>70</v>
      </c>
      <c r="E31" s="162">
        <v>0</v>
      </c>
      <c r="F31" s="29"/>
      <c r="G31" s="6"/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0</v>
      </c>
      <c r="AF31" s="128">
        <f t="shared" si="1"/>
        <v>0</v>
      </c>
    </row>
    <row r="32" spans="1:32" x14ac:dyDescent="0.25">
      <c r="A32" s="4" t="s">
        <v>79</v>
      </c>
      <c r="B32" s="86">
        <v>171801084</v>
      </c>
      <c r="C32" s="63" t="s">
        <v>184</v>
      </c>
      <c r="D32" s="40" t="s">
        <v>26</v>
      </c>
      <c r="E32" s="95">
        <v>750000</v>
      </c>
      <c r="F32" s="29">
        <v>44372</v>
      </c>
      <c r="G32" s="6">
        <v>750000</v>
      </c>
      <c r="H32" s="29">
        <v>44420</v>
      </c>
      <c r="I32" s="6">
        <v>750000</v>
      </c>
      <c r="J32" s="29">
        <v>44448</v>
      </c>
      <c r="K32" s="6">
        <v>750000</v>
      </c>
      <c r="L32" s="29">
        <v>44498</v>
      </c>
      <c r="M32" s="6">
        <v>750000</v>
      </c>
      <c r="N32" s="29">
        <v>44522</v>
      </c>
      <c r="O32" s="6">
        <v>750000</v>
      </c>
      <c r="P32" s="29">
        <v>44536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7100000</v>
      </c>
    </row>
    <row r="33" spans="1:32" x14ac:dyDescent="0.25">
      <c r="A33" s="4" t="s">
        <v>81</v>
      </c>
      <c r="B33" s="8"/>
      <c r="C33" s="40" t="s">
        <v>185</v>
      </c>
      <c r="D33" s="40" t="s">
        <v>26</v>
      </c>
      <c r="E33" s="308">
        <v>800000</v>
      </c>
      <c r="F33" s="29"/>
      <c r="G33" s="6"/>
      <c r="H33" s="29"/>
      <c r="I33" s="6"/>
      <c r="J33" s="29"/>
      <c r="K33" s="6"/>
      <c r="L33" s="29"/>
      <c r="M33" s="6"/>
      <c r="N33" s="29">
        <v>44498</v>
      </c>
      <c r="O33" s="6">
        <v>800000</v>
      </c>
      <c r="P33" s="29">
        <v>44533</v>
      </c>
      <c r="Q33" s="6">
        <v>800000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1600000</v>
      </c>
      <c r="AF33" s="128">
        <f t="shared" si="1"/>
        <v>2550000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20900000</v>
      </c>
      <c r="H35" s="3"/>
      <c r="I35" s="27">
        <f>SUM(I6:I33)</f>
        <v>22250000</v>
      </c>
      <c r="J35" s="3"/>
      <c r="K35" s="27">
        <f>SUM(K6:K33)</f>
        <v>10600000</v>
      </c>
      <c r="L35" s="3"/>
      <c r="M35" s="27">
        <f>SUM(M6:M33)</f>
        <v>15050000</v>
      </c>
      <c r="N35" s="3"/>
      <c r="O35" s="27">
        <f>SUM(O6:O33)</f>
        <v>16500000</v>
      </c>
      <c r="P35" s="3"/>
      <c r="Q35" s="27">
        <f>SUM(Q6:Q33)</f>
        <v>9900000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95200000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</row>
    <row r="38" spans="1:32" x14ac:dyDescent="0.25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42"/>
      <c r="AD38" s="342"/>
    </row>
    <row r="39" spans="1:32" ht="15" customHeight="1" x14ac:dyDescent="0.25">
      <c r="A39" s="340" t="s">
        <v>0</v>
      </c>
      <c r="B39" s="340"/>
      <c r="C39" s="340"/>
      <c r="D39" s="341" t="s">
        <v>156</v>
      </c>
      <c r="E39" s="340"/>
      <c r="F39" s="340" t="s">
        <v>85</v>
      </c>
      <c r="G39" s="340"/>
      <c r="H39" s="340"/>
      <c r="I39" s="340"/>
      <c r="J39" s="340"/>
      <c r="K39" s="340"/>
      <c r="L39" s="340"/>
      <c r="M39" s="340"/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</row>
    <row r="40" spans="1:32" ht="15" customHeight="1" x14ac:dyDescent="0.25">
      <c r="A40" s="340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6">
        <v>171801016</v>
      </c>
      <c r="C42" s="63" t="s">
        <v>157</v>
      </c>
      <c r="D42" s="40" t="s">
        <v>31</v>
      </c>
      <c r="E42" s="26">
        <v>200000</v>
      </c>
      <c r="F42" s="126">
        <v>44410</v>
      </c>
      <c r="G42" s="127">
        <v>400000</v>
      </c>
      <c r="H42" s="126"/>
      <c r="I42" s="127"/>
      <c r="J42" s="29">
        <v>44441</v>
      </c>
      <c r="K42" s="6">
        <v>200000</v>
      </c>
      <c r="L42" s="29">
        <v>44473</v>
      </c>
      <c r="M42" s="6">
        <v>200000</v>
      </c>
      <c r="N42" s="29">
        <v>44503</v>
      </c>
      <c r="O42" s="6">
        <v>200000</v>
      </c>
      <c r="P42" s="29">
        <v>44531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64">
        <v>192003115</v>
      </c>
      <c r="C43" s="87" t="s">
        <v>158</v>
      </c>
      <c r="D43" s="40" t="s">
        <v>26</v>
      </c>
      <c r="E43" s="26">
        <v>200000</v>
      </c>
      <c r="F43" s="29">
        <v>44385</v>
      </c>
      <c r="G43" s="6">
        <v>200000</v>
      </c>
      <c r="H43" s="29">
        <v>44407</v>
      </c>
      <c r="I43" s="6">
        <v>200000</v>
      </c>
      <c r="J43" s="29">
        <v>44439</v>
      </c>
      <c r="K43" s="6">
        <v>200000</v>
      </c>
      <c r="L43" s="29">
        <v>44470</v>
      </c>
      <c r="M43" s="6">
        <v>200000</v>
      </c>
      <c r="N43" s="29">
        <v>44503</v>
      </c>
      <c r="O43" s="6">
        <v>200000</v>
      </c>
      <c r="P43" s="29">
        <v>44531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6">
        <v>171801020</v>
      </c>
      <c r="C44" s="63" t="s">
        <v>159</v>
      </c>
      <c r="D44" s="40" t="s">
        <v>113</v>
      </c>
      <c r="E44" s="26">
        <v>200000</v>
      </c>
      <c r="F44" s="29">
        <v>44376</v>
      </c>
      <c r="G44" s="6">
        <v>200000</v>
      </c>
      <c r="H44" s="29">
        <v>44414</v>
      </c>
      <c r="I44" s="6">
        <v>200000</v>
      </c>
      <c r="J44" s="29">
        <v>44445</v>
      </c>
      <c r="K44" s="6">
        <v>200000</v>
      </c>
      <c r="L44" s="29">
        <v>44475</v>
      </c>
      <c r="M44" s="6">
        <v>200000</v>
      </c>
      <c r="N44" s="29">
        <v>44504</v>
      </c>
      <c r="O44" s="6">
        <v>200000</v>
      </c>
      <c r="P44" s="29">
        <v>44536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86">
        <v>171801022</v>
      </c>
      <c r="C45" s="23" t="s">
        <v>186</v>
      </c>
      <c r="D45" s="40" t="s">
        <v>26</v>
      </c>
      <c r="E45" s="26">
        <v>200000</v>
      </c>
      <c r="F45" s="126">
        <v>44431</v>
      </c>
      <c r="G45" s="127">
        <v>1200000</v>
      </c>
      <c r="H45" s="126"/>
      <c r="I45" s="127"/>
      <c r="J45" s="126"/>
      <c r="K45" s="127"/>
      <c r="L45" s="126"/>
      <c r="M45" s="127"/>
      <c r="N45" s="126"/>
      <c r="O45" s="127"/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86">
        <v>171801024</v>
      </c>
      <c r="C46" s="63" t="s">
        <v>161</v>
      </c>
      <c r="D46" s="40" t="s">
        <v>26</v>
      </c>
      <c r="E46" s="26">
        <v>200000</v>
      </c>
      <c r="F46" s="29">
        <v>44382</v>
      </c>
      <c r="G46" s="6">
        <v>200000</v>
      </c>
      <c r="H46" s="29">
        <v>44424</v>
      </c>
      <c r="I46" s="6">
        <v>200000</v>
      </c>
      <c r="J46" s="29">
        <v>44454</v>
      </c>
      <c r="K46" s="6">
        <v>200000</v>
      </c>
      <c r="L46" s="29">
        <v>44480</v>
      </c>
      <c r="M46" s="6">
        <v>200000</v>
      </c>
      <c r="N46" s="29">
        <v>44536</v>
      </c>
      <c r="O46" s="6">
        <v>200000</v>
      </c>
      <c r="P46" s="29">
        <v>44536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2" x14ac:dyDescent="0.25">
      <c r="A47" s="4" t="s">
        <v>36</v>
      </c>
      <c r="B47" s="86">
        <v>171801026</v>
      </c>
      <c r="C47" s="63" t="s">
        <v>162</v>
      </c>
      <c r="D47" s="40" t="s">
        <v>26</v>
      </c>
      <c r="E47" s="26">
        <v>200000</v>
      </c>
      <c r="F47" s="29">
        <v>44378</v>
      </c>
      <c r="G47" s="6">
        <v>200000</v>
      </c>
      <c r="H47" s="29">
        <v>44411</v>
      </c>
      <c r="I47" s="6">
        <v>200000</v>
      </c>
      <c r="J47" s="29">
        <v>44440</v>
      </c>
      <c r="K47" s="6">
        <v>200000</v>
      </c>
      <c r="L47" s="29">
        <v>44473</v>
      </c>
      <c r="M47" s="6">
        <v>200000</v>
      </c>
      <c r="N47" s="29">
        <v>44503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86">
        <v>171801028</v>
      </c>
      <c r="C48" s="23" t="s">
        <v>163</v>
      </c>
      <c r="D48" s="40" t="s">
        <v>113</v>
      </c>
      <c r="E48" s="26">
        <v>200000</v>
      </c>
      <c r="F48" s="29">
        <v>44373</v>
      </c>
      <c r="G48" s="6">
        <v>200000</v>
      </c>
      <c r="H48" s="126">
        <v>44456</v>
      </c>
      <c r="I48" s="127">
        <v>400000</v>
      </c>
      <c r="J48" s="126"/>
      <c r="K48" s="127"/>
      <c r="L48" s="29">
        <v>44497</v>
      </c>
      <c r="M48" s="6">
        <v>200000</v>
      </c>
      <c r="N48" s="126">
        <v>44533</v>
      </c>
      <c r="O48" s="127">
        <v>400000</v>
      </c>
      <c r="P48" s="126"/>
      <c r="Q48" s="127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86">
        <v>171801037</v>
      </c>
      <c r="C49" s="88" t="s">
        <v>164</v>
      </c>
      <c r="D49" s="40" t="s">
        <v>113</v>
      </c>
      <c r="E49" s="26">
        <v>200000</v>
      </c>
      <c r="F49" s="29">
        <v>44392</v>
      </c>
      <c r="G49" s="6">
        <v>200000</v>
      </c>
      <c r="H49" s="29">
        <v>44411</v>
      </c>
      <c r="I49" s="6">
        <v>200000</v>
      </c>
      <c r="J49" s="29">
        <v>44440</v>
      </c>
      <c r="K49" s="6">
        <v>200000</v>
      </c>
      <c r="L49" s="29">
        <v>44482</v>
      </c>
      <c r="M49" s="6">
        <v>200000</v>
      </c>
      <c r="N49" s="29">
        <v>44503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86">
        <v>171801039</v>
      </c>
      <c r="C50" s="63" t="s">
        <v>165</v>
      </c>
      <c r="D50" s="40" t="s">
        <v>26</v>
      </c>
      <c r="E50" s="26">
        <v>200000</v>
      </c>
      <c r="F50" s="29">
        <v>44372</v>
      </c>
      <c r="G50" s="6">
        <v>200000</v>
      </c>
      <c r="H50" s="29">
        <v>44410</v>
      </c>
      <c r="I50" s="6">
        <v>200000</v>
      </c>
      <c r="J50" s="29">
        <v>44441</v>
      </c>
      <c r="K50" s="6">
        <v>200000</v>
      </c>
      <c r="L50" s="29">
        <v>44470</v>
      </c>
      <c r="M50" s="6">
        <v>200000</v>
      </c>
      <c r="N50" s="29">
        <v>44503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86">
        <v>171801050</v>
      </c>
      <c r="C51" s="23" t="s">
        <v>187</v>
      </c>
      <c r="D51" s="40" t="s">
        <v>26</v>
      </c>
      <c r="E51" s="26">
        <v>200000</v>
      </c>
      <c r="F51" s="29">
        <v>44399</v>
      </c>
      <c r="G51" s="6">
        <v>200000</v>
      </c>
      <c r="H51" s="126">
        <v>44449</v>
      </c>
      <c r="I51" s="127">
        <v>400000</v>
      </c>
      <c r="J51" s="126"/>
      <c r="K51" s="127"/>
      <c r="L51" s="29">
        <v>44481</v>
      </c>
      <c r="M51" s="6">
        <v>200000</v>
      </c>
      <c r="N51" s="29">
        <v>44522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86">
        <v>171801042</v>
      </c>
      <c r="C52" s="63" t="s">
        <v>167</v>
      </c>
      <c r="D52" s="40" t="s">
        <v>31</v>
      </c>
      <c r="E52" s="26">
        <v>200000</v>
      </c>
      <c r="F52" s="29">
        <v>44383</v>
      </c>
      <c r="G52" s="6">
        <v>200000</v>
      </c>
      <c r="H52" s="29">
        <v>44411</v>
      </c>
      <c r="I52" s="6">
        <v>200000</v>
      </c>
      <c r="J52" s="29">
        <v>44440</v>
      </c>
      <c r="K52" s="6">
        <v>200000</v>
      </c>
      <c r="L52" s="29">
        <v>44473</v>
      </c>
      <c r="M52" s="6">
        <v>200000</v>
      </c>
      <c r="N52" s="29">
        <v>44508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86">
        <v>171801053</v>
      </c>
      <c r="C53" s="23" t="s">
        <v>168</v>
      </c>
      <c r="D53" s="23" t="s">
        <v>70</v>
      </c>
      <c r="E53" s="26">
        <v>0</v>
      </c>
      <c r="F53" s="29"/>
      <c r="G53" s="6"/>
      <c r="H53" s="29"/>
      <c r="I53" s="6"/>
      <c r="J53" s="29"/>
      <c r="K53" s="6"/>
      <c r="L53" s="29"/>
      <c r="M53" s="6"/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0</v>
      </c>
    </row>
    <row r="54" spans="1:30" x14ac:dyDescent="0.25">
      <c r="A54" s="4" t="s">
        <v>50</v>
      </c>
      <c r="B54" s="86">
        <v>171801055</v>
      </c>
      <c r="C54" s="63" t="s">
        <v>188</v>
      </c>
      <c r="D54" s="40" t="s">
        <v>26</v>
      </c>
      <c r="E54" s="26">
        <v>200000</v>
      </c>
      <c r="F54" s="29">
        <v>44391</v>
      </c>
      <c r="G54" s="6">
        <v>200000</v>
      </c>
      <c r="H54" s="126">
        <v>44473</v>
      </c>
      <c r="I54" s="127">
        <v>600000</v>
      </c>
      <c r="J54" s="126"/>
      <c r="K54" s="127"/>
      <c r="L54" s="126"/>
      <c r="M54" s="127"/>
      <c r="N54" s="126">
        <v>44508</v>
      </c>
      <c r="O54" s="127">
        <v>400000</v>
      </c>
      <c r="P54" s="126"/>
      <c r="Q54" s="127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6">
        <v>171801056</v>
      </c>
      <c r="C55" s="63" t="s">
        <v>189</v>
      </c>
      <c r="D55" s="40" t="s">
        <v>26</v>
      </c>
      <c r="E55" s="26">
        <v>200000</v>
      </c>
      <c r="F55" s="29">
        <v>44389</v>
      </c>
      <c r="G55" s="6">
        <v>200000</v>
      </c>
      <c r="H55" s="126">
        <v>44445</v>
      </c>
      <c r="I55" s="127">
        <v>400000</v>
      </c>
      <c r="J55" s="126"/>
      <c r="K55" s="127"/>
      <c r="L55" s="126">
        <v>44532</v>
      </c>
      <c r="M55" s="127">
        <v>600000</v>
      </c>
      <c r="N55" s="126"/>
      <c r="O55" s="127"/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6">
        <v>171801060</v>
      </c>
      <c r="C56" s="88" t="s">
        <v>171</v>
      </c>
      <c r="D56" s="40" t="s">
        <v>26</v>
      </c>
      <c r="E56" s="26">
        <v>200000</v>
      </c>
      <c r="F56" s="29">
        <v>44379</v>
      </c>
      <c r="G56" s="6">
        <v>200000</v>
      </c>
      <c r="H56" s="29">
        <v>44411</v>
      </c>
      <c r="I56" s="6">
        <v>200000</v>
      </c>
      <c r="J56" s="29">
        <v>44473</v>
      </c>
      <c r="K56" s="6">
        <v>200000</v>
      </c>
      <c r="L56" s="29">
        <v>44477</v>
      </c>
      <c r="M56" s="6">
        <v>200000</v>
      </c>
      <c r="N56" s="29">
        <v>44505</v>
      </c>
      <c r="O56" s="6">
        <v>200000</v>
      </c>
      <c r="P56" s="29">
        <v>44531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86">
        <v>171801066</v>
      </c>
      <c r="C57" s="63" t="s">
        <v>172</v>
      </c>
      <c r="D57" s="40" t="s">
        <v>31</v>
      </c>
      <c r="E57" s="26">
        <v>200000</v>
      </c>
      <c r="F57" s="29">
        <v>44398</v>
      </c>
      <c r="G57" s="6">
        <v>200000</v>
      </c>
      <c r="H57" s="29">
        <v>44428</v>
      </c>
      <c r="I57" s="6">
        <v>200000</v>
      </c>
      <c r="J57" s="285">
        <v>44459</v>
      </c>
      <c r="K57" s="6">
        <v>200000</v>
      </c>
      <c r="L57" s="29">
        <v>44491</v>
      </c>
      <c r="M57" s="6">
        <v>200000</v>
      </c>
      <c r="N57" s="29">
        <v>44518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86">
        <v>171801067</v>
      </c>
      <c r="C58" s="88" t="s">
        <v>173</v>
      </c>
      <c r="D58" s="40" t="s">
        <v>26</v>
      </c>
      <c r="E58" s="26">
        <v>200000</v>
      </c>
      <c r="F58" s="29">
        <v>44389</v>
      </c>
      <c r="G58" s="6">
        <v>200000</v>
      </c>
      <c r="H58" s="126">
        <v>44441</v>
      </c>
      <c r="I58" s="127">
        <v>400000</v>
      </c>
      <c r="J58" s="126"/>
      <c r="K58" s="127"/>
      <c r="L58" s="29">
        <v>44473</v>
      </c>
      <c r="M58" s="6">
        <v>200000</v>
      </c>
      <c r="N58" s="29">
        <v>44503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1000000</v>
      </c>
    </row>
    <row r="59" spans="1:30" x14ac:dyDescent="0.25">
      <c r="A59" s="4" t="s">
        <v>60</v>
      </c>
      <c r="B59" s="86">
        <v>171801068</v>
      </c>
      <c r="C59" s="63" t="s">
        <v>174</v>
      </c>
      <c r="D59" s="40" t="s">
        <v>26</v>
      </c>
      <c r="E59" s="26">
        <v>200000</v>
      </c>
      <c r="F59" s="29">
        <v>44402</v>
      </c>
      <c r="G59" s="6">
        <v>200000</v>
      </c>
      <c r="H59" s="29">
        <v>44434</v>
      </c>
      <c r="I59" s="6">
        <v>200000</v>
      </c>
      <c r="J59" s="29">
        <v>44466</v>
      </c>
      <c r="K59" s="6">
        <v>200000</v>
      </c>
      <c r="L59" s="29">
        <v>44498</v>
      </c>
      <c r="M59" s="6">
        <v>200000</v>
      </c>
      <c r="N59" s="29">
        <v>44526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86">
        <v>171801069</v>
      </c>
      <c r="C60" s="23" t="s">
        <v>190</v>
      </c>
      <c r="D60" s="40" t="s">
        <v>31</v>
      </c>
      <c r="E60" s="26">
        <v>200000</v>
      </c>
      <c r="F60" s="29">
        <v>44383</v>
      </c>
      <c r="G60" s="6">
        <v>200000</v>
      </c>
      <c r="H60" s="29">
        <v>44411</v>
      </c>
      <c r="I60" s="6">
        <v>200000</v>
      </c>
      <c r="J60" s="29"/>
      <c r="K60" s="6"/>
      <c r="L60" s="29"/>
      <c r="M60" s="6"/>
      <c r="N60" s="29">
        <v>44504</v>
      </c>
      <c r="O60" s="6">
        <v>200000</v>
      </c>
      <c r="P60" s="29">
        <v>44533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800000</v>
      </c>
    </row>
    <row r="61" spans="1:30" x14ac:dyDescent="0.25">
      <c r="A61" s="4" t="s">
        <v>64</v>
      </c>
      <c r="B61" s="64">
        <v>181902116</v>
      </c>
      <c r="C61" s="81" t="s">
        <v>191</v>
      </c>
      <c r="D61" s="40" t="s">
        <v>26</v>
      </c>
      <c r="E61" s="26">
        <v>200000</v>
      </c>
      <c r="F61" s="29">
        <v>44386</v>
      </c>
      <c r="G61" s="6">
        <v>200000</v>
      </c>
      <c r="H61" s="29">
        <v>44431</v>
      </c>
      <c r="I61" s="6">
        <v>200000</v>
      </c>
      <c r="J61" s="29">
        <v>44453</v>
      </c>
      <c r="K61" s="6">
        <v>200000</v>
      </c>
      <c r="L61" s="29">
        <v>44483</v>
      </c>
      <c r="M61" s="6">
        <v>200000</v>
      </c>
      <c r="N61" s="29">
        <v>44523</v>
      </c>
      <c r="O61" s="6">
        <v>200000</v>
      </c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1000000</v>
      </c>
    </row>
    <row r="62" spans="1:30" x14ac:dyDescent="0.25">
      <c r="A62" s="4" t="s">
        <v>66</v>
      </c>
      <c r="B62" s="86">
        <v>171801072</v>
      </c>
      <c r="C62" s="23" t="s">
        <v>192</v>
      </c>
      <c r="D62" s="40" t="s">
        <v>26</v>
      </c>
      <c r="E62" s="26">
        <v>200000</v>
      </c>
      <c r="F62" s="29"/>
      <c r="G62" s="6"/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0</v>
      </c>
    </row>
    <row r="63" spans="1:30" x14ac:dyDescent="0.25">
      <c r="A63" s="4" t="s">
        <v>68</v>
      </c>
      <c r="B63" s="86">
        <v>171801073</v>
      </c>
      <c r="C63" s="63" t="s">
        <v>178</v>
      </c>
      <c r="D63" s="40" t="s">
        <v>113</v>
      </c>
      <c r="E63" s="26">
        <v>200000</v>
      </c>
      <c r="F63" s="29">
        <v>44384</v>
      </c>
      <c r="G63" s="6">
        <v>200000</v>
      </c>
      <c r="H63" s="29">
        <v>44411</v>
      </c>
      <c r="I63" s="6">
        <v>200000</v>
      </c>
      <c r="J63" s="29">
        <v>44467</v>
      </c>
      <c r="K63" s="6">
        <v>200000</v>
      </c>
      <c r="L63" s="29">
        <v>44470</v>
      </c>
      <c r="M63" s="6">
        <v>200000</v>
      </c>
      <c r="N63" s="29">
        <v>44503</v>
      </c>
      <c r="O63" s="6">
        <v>200000</v>
      </c>
      <c r="P63" s="29">
        <v>44531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86">
        <v>171801074</v>
      </c>
      <c r="C64" s="23" t="s">
        <v>179</v>
      </c>
      <c r="D64" s="40" t="s">
        <v>31</v>
      </c>
      <c r="E64" s="26">
        <v>200000</v>
      </c>
      <c r="F64" s="29">
        <v>44379</v>
      </c>
      <c r="G64" s="6">
        <v>200000</v>
      </c>
      <c r="H64" s="126">
        <v>44413</v>
      </c>
      <c r="I64" s="127">
        <v>1000000</v>
      </c>
      <c r="J64" s="126"/>
      <c r="K64" s="127"/>
      <c r="L64" s="126"/>
      <c r="M64" s="127"/>
      <c r="N64" s="126"/>
      <c r="O64" s="127"/>
      <c r="P64" s="126"/>
      <c r="Q64" s="127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6">
        <v>171801077</v>
      </c>
      <c r="C65" s="23" t="s">
        <v>193</v>
      </c>
      <c r="D65" s="89" t="s">
        <v>181</v>
      </c>
      <c r="E65" s="26">
        <v>0</v>
      </c>
      <c r="F65" s="29"/>
      <c r="G65" s="6"/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0</v>
      </c>
    </row>
    <row r="66" spans="1:30" x14ac:dyDescent="0.25">
      <c r="A66" s="4" t="s">
        <v>75</v>
      </c>
      <c r="B66" s="86">
        <v>171801082</v>
      </c>
      <c r="C66" s="88" t="s">
        <v>182</v>
      </c>
      <c r="D66" s="40" t="s">
        <v>26</v>
      </c>
      <c r="E66" s="26">
        <v>200000</v>
      </c>
      <c r="F66" s="29">
        <v>44386</v>
      </c>
      <c r="G66" s="6">
        <v>200000</v>
      </c>
      <c r="H66" s="29">
        <v>44421</v>
      </c>
      <c r="I66" s="6">
        <v>200000</v>
      </c>
      <c r="J66" s="29">
        <v>44456</v>
      </c>
      <c r="K66" s="6">
        <v>200000</v>
      </c>
      <c r="L66" s="29">
        <v>44481</v>
      </c>
      <c r="M66" s="6">
        <v>200000</v>
      </c>
      <c r="N66" s="29">
        <v>44516</v>
      </c>
      <c r="O66" s="6">
        <v>200000</v>
      </c>
      <c r="P66" s="29">
        <v>44536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86">
        <v>171801083</v>
      </c>
      <c r="C67" s="23" t="s">
        <v>183</v>
      </c>
      <c r="D67" s="23" t="s">
        <v>70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86">
        <v>171801084</v>
      </c>
      <c r="C68" s="63" t="s">
        <v>184</v>
      </c>
      <c r="D68" s="40" t="s">
        <v>26</v>
      </c>
      <c r="E68" s="26">
        <v>200000</v>
      </c>
      <c r="F68" s="29">
        <v>44372</v>
      </c>
      <c r="G68" s="6">
        <v>200000</v>
      </c>
      <c r="H68" s="29">
        <v>44420</v>
      </c>
      <c r="I68" s="6">
        <v>200000</v>
      </c>
      <c r="J68" s="29">
        <v>44448</v>
      </c>
      <c r="K68" s="6">
        <v>200000</v>
      </c>
      <c r="L68" s="29">
        <v>44498</v>
      </c>
      <c r="M68" s="6">
        <v>200000</v>
      </c>
      <c r="N68" s="29">
        <v>44522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"/>
      <c r="C69" s="40" t="s">
        <v>185</v>
      </c>
      <c r="D69" s="40" t="s">
        <v>26</v>
      </c>
      <c r="E69" s="26">
        <v>200000</v>
      </c>
      <c r="F69" s="29"/>
      <c r="G69" s="6"/>
      <c r="H69" s="29"/>
      <c r="I69" s="6"/>
      <c r="J69" s="29"/>
      <c r="K69" s="6"/>
      <c r="L69" s="29"/>
      <c r="M69" s="6"/>
      <c r="N69" s="29">
        <v>44498</v>
      </c>
      <c r="O69" s="6">
        <v>200000</v>
      </c>
      <c r="P69" s="29">
        <v>44533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400000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5800000</v>
      </c>
      <c r="H71" s="3"/>
      <c r="I71" s="27">
        <f>SUM(I42:I69)</f>
        <v>6200000</v>
      </c>
      <c r="J71" s="3"/>
      <c r="K71" s="27">
        <f>SUM(K42:K69)</f>
        <v>3000000</v>
      </c>
      <c r="L71" s="3"/>
      <c r="M71" s="27">
        <f>SUM(M42:M69)</f>
        <v>4200000</v>
      </c>
      <c r="N71" s="3"/>
      <c r="O71" s="27">
        <f>SUM(O42:O69)</f>
        <v>4600000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26600000</v>
      </c>
    </row>
    <row r="72" spans="1:30" x14ac:dyDescent="0.25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 s="342"/>
      <c r="AD72" s="342"/>
    </row>
    <row r="73" spans="1:30" x14ac:dyDescent="0.25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 s="342"/>
      <c r="AD73" s="342"/>
    </row>
    <row r="74" spans="1:30" x14ac:dyDescent="0.25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</row>
    <row r="75" spans="1:30" ht="15" customHeight="1" x14ac:dyDescent="0.25">
      <c r="A75" s="340" t="s">
        <v>0</v>
      </c>
      <c r="B75" s="340"/>
      <c r="C75" s="340"/>
      <c r="D75" s="341" t="s">
        <v>156</v>
      </c>
      <c r="E75" s="340"/>
      <c r="F75" s="340" t="s">
        <v>86</v>
      </c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</row>
    <row r="76" spans="1:30" ht="15" customHeight="1" x14ac:dyDescent="0.25">
      <c r="A76" s="340"/>
      <c r="B76" s="340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40"/>
      <c r="AC76" s="340"/>
      <c r="AD76" s="340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6">
        <v>171801016</v>
      </c>
      <c r="C78" s="63" t="s">
        <v>157</v>
      </c>
      <c r="D78" s="40" t="s">
        <v>31</v>
      </c>
      <c r="E78" s="26"/>
      <c r="F78" s="29"/>
      <c r="G78" s="6"/>
      <c r="H78" s="126">
        <v>44441</v>
      </c>
      <c r="I78" s="127">
        <v>300000</v>
      </c>
      <c r="J78" s="126"/>
      <c r="K78" s="127"/>
      <c r="L78" s="29">
        <v>44473</v>
      </c>
      <c r="M78" s="6">
        <v>150000</v>
      </c>
      <c r="N78" s="29">
        <v>44503</v>
      </c>
      <c r="O78" s="6">
        <v>150000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600000</v>
      </c>
    </row>
    <row r="79" spans="1:30" x14ac:dyDescent="0.25">
      <c r="A79" s="4" t="s">
        <v>27</v>
      </c>
      <c r="B79" s="64">
        <v>192003115</v>
      </c>
      <c r="C79" s="87" t="s">
        <v>158</v>
      </c>
      <c r="D79" s="40" t="s">
        <v>26</v>
      </c>
      <c r="E79" s="26"/>
      <c r="F79" s="29"/>
      <c r="G79" s="6"/>
      <c r="H79" s="126">
        <v>44439</v>
      </c>
      <c r="I79" s="127">
        <v>200000</v>
      </c>
      <c r="J79" s="126"/>
      <c r="K79" s="127"/>
      <c r="L79" s="29">
        <v>44470</v>
      </c>
      <c r="M79" s="6">
        <v>100000</v>
      </c>
      <c r="N79" s="29">
        <v>44503</v>
      </c>
      <c r="O79" s="6">
        <v>100000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400000</v>
      </c>
    </row>
    <row r="80" spans="1:30" x14ac:dyDescent="0.25">
      <c r="A80" s="4" t="s">
        <v>29</v>
      </c>
      <c r="B80" s="86">
        <v>171801020</v>
      </c>
      <c r="C80" s="63" t="s">
        <v>159</v>
      </c>
      <c r="D80" s="40" t="s">
        <v>113</v>
      </c>
      <c r="E80" s="26"/>
      <c r="F80" s="29"/>
      <c r="G80" s="6"/>
      <c r="H80" s="29">
        <v>44414</v>
      </c>
      <c r="I80" s="6">
        <v>70000</v>
      </c>
      <c r="J80" s="29">
        <v>44445</v>
      </c>
      <c r="K80" s="6">
        <v>100000</v>
      </c>
      <c r="L80" s="29">
        <v>44475</v>
      </c>
      <c r="M80" s="6">
        <v>50000</v>
      </c>
      <c r="N80" s="29">
        <v>44504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270000</v>
      </c>
    </row>
    <row r="81" spans="1:30" x14ac:dyDescent="0.25">
      <c r="A81" s="4" t="s">
        <v>32</v>
      </c>
      <c r="B81" s="86">
        <v>171801022</v>
      </c>
      <c r="C81" s="23" t="s">
        <v>186</v>
      </c>
      <c r="D81" s="40" t="s">
        <v>26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86">
        <v>171801024</v>
      </c>
      <c r="C82" s="63" t="s">
        <v>161</v>
      </c>
      <c r="D82" s="40" t="s">
        <v>26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86">
        <v>171801026</v>
      </c>
      <c r="C83" s="63" t="s">
        <v>162</v>
      </c>
      <c r="D83" s="40" t="s">
        <v>26</v>
      </c>
      <c r="E83" s="26"/>
      <c r="F83" s="29"/>
      <c r="G83" s="6"/>
      <c r="H83" s="126">
        <v>44440</v>
      </c>
      <c r="I83" s="127">
        <v>100000</v>
      </c>
      <c r="J83" s="126"/>
      <c r="K83" s="127"/>
      <c r="L83" s="29">
        <v>44473</v>
      </c>
      <c r="M83" s="6">
        <v>50000</v>
      </c>
      <c r="N83" s="29">
        <v>44503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6">
        <v>171801028</v>
      </c>
      <c r="C84" s="23" t="s">
        <v>163</v>
      </c>
      <c r="D84" s="40" t="s">
        <v>113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86">
        <v>171801037</v>
      </c>
      <c r="C85" s="88" t="s">
        <v>164</v>
      </c>
      <c r="D85" s="40" t="s">
        <v>113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86">
        <v>171801039</v>
      </c>
      <c r="C86" s="63" t="s">
        <v>165</v>
      </c>
      <c r="D86" s="40" t="s">
        <v>26</v>
      </c>
      <c r="E86" s="26"/>
      <c r="F86" s="29"/>
      <c r="G86" s="6"/>
      <c r="H86" s="126">
        <v>44441</v>
      </c>
      <c r="I86" s="127">
        <v>100000</v>
      </c>
      <c r="J86" s="126"/>
      <c r="K86" s="127"/>
      <c r="L86" s="29">
        <v>44470</v>
      </c>
      <c r="M86" s="6">
        <v>50000</v>
      </c>
      <c r="N86" s="29">
        <v>44503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6">
        <v>171801050</v>
      </c>
      <c r="C87" s="23" t="s">
        <v>187</v>
      </c>
      <c r="D87" s="40" t="s">
        <v>26</v>
      </c>
      <c r="E87" s="26"/>
      <c r="F87" s="29"/>
      <c r="G87" s="6"/>
      <c r="H87" s="126">
        <v>44449</v>
      </c>
      <c r="I87" s="127">
        <v>200000</v>
      </c>
      <c r="J87" s="126"/>
      <c r="K87" s="127"/>
      <c r="L87" s="29">
        <v>44481</v>
      </c>
      <c r="M87" s="6">
        <v>100000</v>
      </c>
      <c r="N87" s="29">
        <v>44522</v>
      </c>
      <c r="O87" s="6">
        <v>100000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86">
        <v>171801042</v>
      </c>
      <c r="C88" s="63" t="s">
        <v>167</v>
      </c>
      <c r="D88" s="40" t="s">
        <v>31</v>
      </c>
      <c r="E88" s="26"/>
      <c r="F88" s="29"/>
      <c r="G88" s="6"/>
      <c r="H88" s="126">
        <v>44440</v>
      </c>
      <c r="I88" s="127">
        <v>200000</v>
      </c>
      <c r="J88" s="126"/>
      <c r="K88" s="127"/>
      <c r="L88" s="29">
        <v>44473</v>
      </c>
      <c r="M88" s="6">
        <v>100000</v>
      </c>
      <c r="N88" s="29">
        <v>44508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400000</v>
      </c>
    </row>
    <row r="89" spans="1:30" x14ac:dyDescent="0.25">
      <c r="A89" s="4" t="s">
        <v>48</v>
      </c>
      <c r="B89" s="86">
        <v>171801053</v>
      </c>
      <c r="C89" s="23" t="s">
        <v>168</v>
      </c>
      <c r="D89" s="23" t="s">
        <v>70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86">
        <v>171801055</v>
      </c>
      <c r="C90" s="63" t="s">
        <v>188</v>
      </c>
      <c r="D90" s="40" t="s">
        <v>26</v>
      </c>
      <c r="E90" s="26"/>
      <c r="F90" s="29"/>
      <c r="G90" s="6"/>
      <c r="H90" s="29"/>
      <c r="I90" s="6"/>
      <c r="J90" s="29"/>
      <c r="K90" s="6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86">
        <v>171801056</v>
      </c>
      <c r="C91" s="63" t="s">
        <v>189</v>
      </c>
      <c r="D91" s="40" t="s">
        <v>26</v>
      </c>
      <c r="E91" s="26"/>
      <c r="F91" s="29"/>
      <c r="G91" s="6"/>
      <c r="H91" s="126">
        <v>44445</v>
      </c>
      <c r="I91" s="127">
        <v>100000</v>
      </c>
      <c r="J91" s="126"/>
      <c r="K91" s="127"/>
      <c r="L91" s="126">
        <v>44532</v>
      </c>
      <c r="M91" s="127">
        <v>100000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86">
        <v>171801060</v>
      </c>
      <c r="C92" s="88" t="s">
        <v>171</v>
      </c>
      <c r="D92" s="40" t="s">
        <v>26</v>
      </c>
      <c r="E92" s="26"/>
      <c r="F92" s="29"/>
      <c r="G92" s="6"/>
      <c r="H92" s="126">
        <v>44473</v>
      </c>
      <c r="I92" s="127">
        <v>200000</v>
      </c>
      <c r="J92" s="126"/>
      <c r="K92" s="127"/>
      <c r="L92" s="29">
        <v>44477</v>
      </c>
      <c r="M92" s="6">
        <v>100000</v>
      </c>
      <c r="N92" s="29">
        <v>44505</v>
      </c>
      <c r="O92" s="6">
        <v>100000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400000</v>
      </c>
    </row>
    <row r="93" spans="1:30" x14ac:dyDescent="0.25">
      <c r="A93" s="4" t="s">
        <v>56</v>
      </c>
      <c r="B93" s="86">
        <v>171801066</v>
      </c>
      <c r="C93" s="63" t="s">
        <v>172</v>
      </c>
      <c r="D93" s="40" t="s">
        <v>31</v>
      </c>
      <c r="E93" s="26"/>
      <c r="F93" s="29"/>
      <c r="G93" s="6"/>
      <c r="H93" s="286">
        <v>44459</v>
      </c>
      <c r="I93" s="127">
        <v>200000</v>
      </c>
      <c r="J93" s="126"/>
      <c r="K93" s="127"/>
      <c r="L93" s="29">
        <v>44491</v>
      </c>
      <c r="M93" s="6">
        <v>100000</v>
      </c>
      <c r="N93" s="29">
        <v>44518</v>
      </c>
      <c r="O93" s="6">
        <v>100000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400000</v>
      </c>
    </row>
    <row r="94" spans="1:30" x14ac:dyDescent="0.25">
      <c r="A94" s="4" t="s">
        <v>58</v>
      </c>
      <c r="B94" s="86">
        <v>171801067</v>
      </c>
      <c r="C94" s="88" t="s">
        <v>173</v>
      </c>
      <c r="D94" s="40" t="s">
        <v>26</v>
      </c>
      <c r="E94" s="26"/>
      <c r="F94" s="29"/>
      <c r="G94" s="6"/>
      <c r="H94" s="126">
        <v>44441</v>
      </c>
      <c r="I94" s="127">
        <v>100000</v>
      </c>
      <c r="J94" s="126"/>
      <c r="K94" s="127"/>
      <c r="L94" s="29">
        <v>44473</v>
      </c>
      <c r="M94" s="6">
        <v>50000</v>
      </c>
      <c r="N94" s="29">
        <v>44503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6">
        <v>171801068</v>
      </c>
      <c r="C95" s="63" t="s">
        <v>174</v>
      </c>
      <c r="D95" s="40" t="s">
        <v>26</v>
      </c>
      <c r="E95" s="26"/>
      <c r="F95" s="29"/>
      <c r="G95" s="6"/>
      <c r="H95" s="126">
        <v>44466</v>
      </c>
      <c r="I95" s="127">
        <v>100000</v>
      </c>
      <c r="J95" s="126"/>
      <c r="K95" s="127"/>
      <c r="L95" s="29">
        <v>44498</v>
      </c>
      <c r="M95" s="6">
        <v>50000</v>
      </c>
      <c r="N95" s="29">
        <v>44526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86">
        <v>171801069</v>
      </c>
      <c r="C96" s="23" t="s">
        <v>190</v>
      </c>
      <c r="D96" s="40" t="s">
        <v>31</v>
      </c>
      <c r="E96" s="26"/>
      <c r="F96" s="29"/>
      <c r="G96" s="6"/>
      <c r="H96" s="29">
        <v>44504</v>
      </c>
      <c r="I96" s="6">
        <v>84000</v>
      </c>
      <c r="J96" s="29"/>
      <c r="K96" s="6"/>
      <c r="L96" s="29"/>
      <c r="M96" s="6"/>
      <c r="N96" s="29"/>
      <c r="O96" s="6"/>
      <c r="P96" s="29">
        <v>44533</v>
      </c>
      <c r="Q96" s="6">
        <v>59000</v>
      </c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143000</v>
      </c>
    </row>
    <row r="97" spans="1:30" x14ac:dyDescent="0.25">
      <c r="A97" s="4" t="s">
        <v>64</v>
      </c>
      <c r="B97" s="64">
        <v>181902116</v>
      </c>
      <c r="C97" s="81" t="s">
        <v>191</v>
      </c>
      <c r="D97" s="40" t="s">
        <v>26</v>
      </c>
      <c r="E97" s="26"/>
      <c r="F97" s="29"/>
      <c r="G97" s="6"/>
      <c r="H97" s="126">
        <v>44453</v>
      </c>
      <c r="I97" s="127">
        <v>200000</v>
      </c>
      <c r="J97" s="126"/>
      <c r="K97" s="127"/>
      <c r="L97" s="29">
        <v>44483</v>
      </c>
      <c r="M97" s="6">
        <v>50000</v>
      </c>
      <c r="N97" s="29">
        <v>44523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300000</v>
      </c>
    </row>
    <row r="98" spans="1:30" x14ac:dyDescent="0.25">
      <c r="A98" s="4" t="s">
        <v>66</v>
      </c>
      <c r="B98" s="86">
        <v>171801072</v>
      </c>
      <c r="C98" s="23" t="s">
        <v>192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6">
        <v>171801073</v>
      </c>
      <c r="C99" s="63" t="s">
        <v>178</v>
      </c>
      <c r="D99" s="40" t="s">
        <v>113</v>
      </c>
      <c r="E99" s="26"/>
      <c r="F99" s="29"/>
      <c r="G99" s="6"/>
      <c r="H99" s="126">
        <v>44467</v>
      </c>
      <c r="I99" s="127">
        <v>100000</v>
      </c>
      <c r="J99" s="126"/>
      <c r="K99" s="127"/>
      <c r="L99" s="29">
        <v>44470</v>
      </c>
      <c r="M99" s="6">
        <v>50000</v>
      </c>
      <c r="N99" s="29">
        <v>44503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6">
        <v>171801074</v>
      </c>
      <c r="C100" s="23" t="s">
        <v>179</v>
      </c>
      <c r="D100" s="40" t="s">
        <v>31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86">
        <v>171801077</v>
      </c>
      <c r="C101" s="23" t="s">
        <v>193</v>
      </c>
      <c r="D101" s="89" t="s">
        <v>181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86">
        <v>171801082</v>
      </c>
      <c r="C102" s="88" t="s">
        <v>182</v>
      </c>
      <c r="D102" s="40" t="s">
        <v>26</v>
      </c>
      <c r="E102" s="26"/>
      <c r="F102" s="29"/>
      <c r="G102" s="6"/>
      <c r="H102" s="126">
        <v>44456</v>
      </c>
      <c r="I102" s="127">
        <v>300000</v>
      </c>
      <c r="J102" s="126"/>
      <c r="K102" s="127"/>
      <c r="L102" s="29">
        <v>44481</v>
      </c>
      <c r="M102" s="6">
        <v>150000</v>
      </c>
      <c r="N102" s="29">
        <v>44516</v>
      </c>
      <c r="O102" s="6">
        <v>150000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600000</v>
      </c>
    </row>
    <row r="103" spans="1:30" x14ac:dyDescent="0.25">
      <c r="A103" s="4" t="s">
        <v>77</v>
      </c>
      <c r="B103" s="86">
        <v>171801083</v>
      </c>
      <c r="C103" s="23" t="s">
        <v>183</v>
      </c>
      <c r="D103" s="23" t="s">
        <v>70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86">
        <v>171801084</v>
      </c>
      <c r="C104" s="63" t="s">
        <v>184</v>
      </c>
      <c r="D104" s="40" t="s">
        <v>26</v>
      </c>
      <c r="E104" s="26"/>
      <c r="F104" s="29"/>
      <c r="G104" s="6"/>
      <c r="H104" s="126">
        <v>44448</v>
      </c>
      <c r="I104" s="127">
        <v>100000</v>
      </c>
      <c r="J104" s="126"/>
      <c r="K104" s="127"/>
      <c r="L104" s="29">
        <v>44498</v>
      </c>
      <c r="M104" s="6">
        <v>50000</v>
      </c>
      <c r="N104" s="29">
        <v>44522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8"/>
      <c r="C105" s="40" t="s">
        <v>185</v>
      </c>
      <c r="D105" s="40" t="s">
        <v>26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2654000</v>
      </c>
      <c r="J107" s="3"/>
      <c r="K107" s="27">
        <f>SUM(K78:K105)</f>
        <v>100000</v>
      </c>
      <c r="L107" s="3"/>
      <c r="M107" s="27">
        <f>SUM(M78:M105)</f>
        <v>1300000</v>
      </c>
      <c r="N107" s="3"/>
      <c r="O107" s="27">
        <f>SUM(O78:O105)</f>
        <v>1200000</v>
      </c>
      <c r="P107" s="3"/>
      <c r="Q107" s="27">
        <f>SUM(Q78:Q105)</f>
        <v>59000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5313000</v>
      </c>
    </row>
    <row r="108" spans="1:30" x14ac:dyDescent="0.25">
      <c r="A108" s="342"/>
      <c r="B108" s="342"/>
      <c r="C108" s="342"/>
      <c r="D108" s="342"/>
      <c r="E108" s="342"/>
      <c r="F108" s="342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</row>
    <row r="109" spans="1:30" x14ac:dyDescent="0.25">
      <c r="A109" s="342"/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</row>
    <row r="110" spans="1:30" x14ac:dyDescent="0.25">
      <c r="A110" s="342"/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342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</row>
    <row r="111" spans="1:30" ht="15" customHeight="1" x14ac:dyDescent="0.25">
      <c r="A111" s="340" t="s">
        <v>0</v>
      </c>
      <c r="B111" s="340"/>
      <c r="C111" s="340"/>
      <c r="D111" s="341" t="s">
        <v>156</v>
      </c>
      <c r="E111" s="340"/>
      <c r="F111" s="340" t="s">
        <v>87</v>
      </c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</row>
    <row r="112" spans="1:30" ht="15" customHeight="1" x14ac:dyDescent="0.25">
      <c r="A112" s="340"/>
      <c r="B112" s="340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6">
        <v>171801016</v>
      </c>
      <c r="C114" s="63" t="s">
        <v>157</v>
      </c>
      <c r="D114" s="40" t="s">
        <v>31</v>
      </c>
      <c r="E114" s="26">
        <v>50000</v>
      </c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>
        <v>200000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200000</v>
      </c>
    </row>
    <row r="115" spans="1:30" x14ac:dyDescent="0.25">
      <c r="A115" s="4" t="s">
        <v>27</v>
      </c>
      <c r="B115" s="64">
        <v>192003115</v>
      </c>
      <c r="C115" s="87" t="s">
        <v>158</v>
      </c>
      <c r="D115" s="40" t="s">
        <v>26</v>
      </c>
      <c r="E115" s="26">
        <v>25000</v>
      </c>
      <c r="F115" s="29">
        <v>44389</v>
      </c>
      <c r="G115" s="6">
        <v>50000</v>
      </c>
      <c r="H115" s="29">
        <v>44407</v>
      </c>
      <c r="I115" s="6">
        <v>50000</v>
      </c>
      <c r="J115" s="29">
        <v>44439</v>
      </c>
      <c r="K115" s="6">
        <v>50000</v>
      </c>
      <c r="L115" s="29">
        <v>44470</v>
      </c>
      <c r="M115" s="6">
        <v>50000</v>
      </c>
      <c r="N115" s="29">
        <v>44503</v>
      </c>
      <c r="O115" s="6">
        <v>50000</v>
      </c>
      <c r="P115" s="29">
        <v>44531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86">
        <v>171801020</v>
      </c>
      <c r="C116" s="63" t="s">
        <v>159</v>
      </c>
      <c r="D116" s="40" t="s">
        <v>113</v>
      </c>
      <c r="E116" s="26">
        <v>25000</v>
      </c>
      <c r="F116" s="29">
        <v>44376</v>
      </c>
      <c r="G116" s="6">
        <v>25000</v>
      </c>
      <c r="H116" s="29">
        <v>44414</v>
      </c>
      <c r="I116" s="6">
        <v>25000</v>
      </c>
      <c r="J116" s="29">
        <v>44445</v>
      </c>
      <c r="K116" s="6">
        <v>25000</v>
      </c>
      <c r="L116" s="29">
        <v>44475</v>
      </c>
      <c r="M116" s="6">
        <v>25000</v>
      </c>
      <c r="N116" s="29">
        <v>44504</v>
      </c>
      <c r="O116" s="6">
        <v>25000</v>
      </c>
      <c r="P116" s="29">
        <v>44536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150000</v>
      </c>
    </row>
    <row r="117" spans="1:30" x14ac:dyDescent="0.25">
      <c r="A117" s="4" t="s">
        <v>32</v>
      </c>
      <c r="B117" s="86">
        <v>171801022</v>
      </c>
      <c r="C117" s="23" t="s">
        <v>186</v>
      </c>
      <c r="D117" s="40" t="s">
        <v>26</v>
      </c>
      <c r="E117" s="26">
        <v>25000</v>
      </c>
      <c r="F117" s="126">
        <v>44431</v>
      </c>
      <c r="G117" s="127">
        <v>150000</v>
      </c>
      <c r="H117" s="126"/>
      <c r="I117" s="127"/>
      <c r="J117" s="126"/>
      <c r="K117" s="127"/>
      <c r="L117" s="126"/>
      <c r="M117" s="127"/>
      <c r="N117" s="126"/>
      <c r="O117" s="127"/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150000</v>
      </c>
    </row>
    <row r="118" spans="1:30" x14ac:dyDescent="0.25">
      <c r="A118" s="4" t="s">
        <v>34</v>
      </c>
      <c r="B118" s="86">
        <v>171801024</v>
      </c>
      <c r="C118" s="63" t="s">
        <v>161</v>
      </c>
      <c r="D118" s="40" t="s">
        <v>26</v>
      </c>
      <c r="E118" s="26">
        <v>25000</v>
      </c>
      <c r="F118" s="29">
        <v>44382</v>
      </c>
      <c r="G118" s="6">
        <v>25000</v>
      </c>
      <c r="H118" s="29">
        <v>44424</v>
      </c>
      <c r="I118" s="6">
        <v>25000</v>
      </c>
      <c r="J118" s="29"/>
      <c r="K118" s="6"/>
      <c r="L118" s="29"/>
      <c r="M118" s="6"/>
      <c r="N118" s="29">
        <v>44536</v>
      </c>
      <c r="O118" s="6">
        <v>25000</v>
      </c>
      <c r="P118" s="29">
        <v>44536</v>
      </c>
      <c r="Q118" s="6">
        <v>25000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86">
        <v>171801026</v>
      </c>
      <c r="C119" s="63" t="s">
        <v>162</v>
      </c>
      <c r="D119" s="40" t="s">
        <v>26</v>
      </c>
      <c r="E119" s="26">
        <v>50000</v>
      </c>
      <c r="F119" s="29"/>
      <c r="G119" s="6"/>
      <c r="H119" s="29">
        <v>44411</v>
      </c>
      <c r="I119" s="6">
        <v>50000</v>
      </c>
      <c r="J119" s="29">
        <v>44440</v>
      </c>
      <c r="K119" s="6">
        <v>50000</v>
      </c>
      <c r="L119" s="29">
        <v>44473</v>
      </c>
      <c r="M119" s="6">
        <v>50000</v>
      </c>
      <c r="N119" s="29">
        <v>44503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200000</v>
      </c>
    </row>
    <row r="120" spans="1:30" x14ac:dyDescent="0.25">
      <c r="A120" s="4" t="s">
        <v>38</v>
      </c>
      <c r="B120" s="86">
        <v>171801028</v>
      </c>
      <c r="C120" s="23" t="s">
        <v>163</v>
      </c>
      <c r="D120" s="40" t="s">
        <v>113</v>
      </c>
      <c r="E120" s="26">
        <v>50000</v>
      </c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0</v>
      </c>
    </row>
    <row r="121" spans="1:30" x14ac:dyDescent="0.25">
      <c r="A121" s="4" t="s">
        <v>40</v>
      </c>
      <c r="B121" s="86">
        <v>171801037</v>
      </c>
      <c r="C121" s="88" t="s">
        <v>164</v>
      </c>
      <c r="D121" s="40" t="s">
        <v>113</v>
      </c>
      <c r="E121" s="26">
        <v>50000</v>
      </c>
      <c r="F121" s="29">
        <v>44392</v>
      </c>
      <c r="G121" s="6">
        <v>50000</v>
      </c>
      <c r="H121" s="29">
        <v>44411</v>
      </c>
      <c r="I121" s="6">
        <v>50000</v>
      </c>
      <c r="J121" s="29">
        <v>44440</v>
      </c>
      <c r="K121" s="6">
        <v>50000</v>
      </c>
      <c r="L121" s="29">
        <v>44482</v>
      </c>
      <c r="M121" s="6">
        <v>50000</v>
      </c>
      <c r="N121" s="29">
        <v>44503</v>
      </c>
      <c r="O121" s="6">
        <v>50000</v>
      </c>
      <c r="P121" s="29">
        <v>44532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300000</v>
      </c>
    </row>
    <row r="122" spans="1:30" x14ac:dyDescent="0.25">
      <c r="A122" s="4" t="s">
        <v>42</v>
      </c>
      <c r="B122" s="86">
        <v>171801039</v>
      </c>
      <c r="C122" s="63" t="s">
        <v>165</v>
      </c>
      <c r="D122" s="40" t="s">
        <v>26</v>
      </c>
      <c r="E122" s="26">
        <v>50000</v>
      </c>
      <c r="F122" s="29">
        <v>44372</v>
      </c>
      <c r="G122" s="6">
        <v>50000</v>
      </c>
      <c r="H122" s="29">
        <v>44410</v>
      </c>
      <c r="I122" s="6">
        <v>50000</v>
      </c>
      <c r="J122" s="29">
        <v>44441</v>
      </c>
      <c r="K122" s="6">
        <v>50000</v>
      </c>
      <c r="L122" s="29">
        <v>44470</v>
      </c>
      <c r="M122" s="6">
        <v>50000</v>
      </c>
      <c r="N122" s="29">
        <v>44503</v>
      </c>
      <c r="O122" s="6">
        <v>50000</v>
      </c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250000</v>
      </c>
    </row>
    <row r="123" spans="1:30" x14ac:dyDescent="0.25">
      <c r="A123" s="4" t="s">
        <v>44</v>
      </c>
      <c r="B123" s="86">
        <v>171801050</v>
      </c>
      <c r="C123" s="23" t="s">
        <v>187</v>
      </c>
      <c r="D123" s="40" t="s">
        <v>26</v>
      </c>
      <c r="E123" s="26">
        <v>50000</v>
      </c>
      <c r="F123" s="29">
        <v>44399</v>
      </c>
      <c r="G123" s="6">
        <v>50000</v>
      </c>
      <c r="H123" s="29"/>
      <c r="I123" s="6"/>
      <c r="J123" s="29">
        <v>44449</v>
      </c>
      <c r="K123" s="6">
        <v>50000</v>
      </c>
      <c r="L123" s="29">
        <v>44481</v>
      </c>
      <c r="M123" s="6">
        <v>100000</v>
      </c>
      <c r="N123" s="29">
        <v>44522</v>
      </c>
      <c r="O123" s="6">
        <v>100000</v>
      </c>
      <c r="P123" s="29">
        <v>44536</v>
      </c>
      <c r="Q123" s="6">
        <v>100000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400000</v>
      </c>
    </row>
    <row r="124" spans="1:30" x14ac:dyDescent="0.25">
      <c r="A124" s="4" t="s">
        <v>46</v>
      </c>
      <c r="B124" s="86">
        <v>171801042</v>
      </c>
      <c r="C124" s="63" t="s">
        <v>167</v>
      </c>
      <c r="D124" s="40" t="s">
        <v>31</v>
      </c>
      <c r="E124" s="26">
        <v>25000</v>
      </c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86">
        <v>171801053</v>
      </c>
      <c r="C125" s="23" t="s">
        <v>168</v>
      </c>
      <c r="D125" s="23" t="s">
        <v>70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0</v>
      </c>
    </row>
    <row r="126" spans="1:30" x14ac:dyDescent="0.25">
      <c r="A126" s="4" t="s">
        <v>50</v>
      </c>
      <c r="B126" s="86">
        <v>171801055</v>
      </c>
      <c r="C126" s="63" t="s">
        <v>188</v>
      </c>
      <c r="D126" s="40" t="s">
        <v>26</v>
      </c>
      <c r="E126" s="26">
        <v>50000</v>
      </c>
      <c r="F126" s="29"/>
      <c r="G126" s="6"/>
      <c r="H126" s="126">
        <v>44473</v>
      </c>
      <c r="I126" s="127">
        <v>150000</v>
      </c>
      <c r="J126" s="126"/>
      <c r="K126" s="127"/>
      <c r="L126" s="126"/>
      <c r="M126" s="127"/>
      <c r="N126" s="126">
        <v>44508</v>
      </c>
      <c r="O126" s="127">
        <v>100000</v>
      </c>
      <c r="P126" s="126"/>
      <c r="Q126" s="127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250000</v>
      </c>
    </row>
    <row r="127" spans="1:30" x14ac:dyDescent="0.25">
      <c r="A127" s="11" t="s">
        <v>52</v>
      </c>
      <c r="B127" s="86">
        <v>171801056</v>
      </c>
      <c r="C127" s="63" t="s">
        <v>189</v>
      </c>
      <c r="D127" s="40" t="s">
        <v>26</v>
      </c>
      <c r="E127" s="26">
        <v>25000</v>
      </c>
      <c r="F127" s="29">
        <v>44389</v>
      </c>
      <c r="G127" s="6">
        <v>25000</v>
      </c>
      <c r="H127" s="126">
        <v>44445</v>
      </c>
      <c r="I127" s="127">
        <v>50000</v>
      </c>
      <c r="J127" s="126"/>
      <c r="K127" s="127"/>
      <c r="L127" s="126">
        <v>44532</v>
      </c>
      <c r="M127" s="127">
        <v>75000</v>
      </c>
      <c r="N127" s="126"/>
      <c r="O127" s="127"/>
      <c r="P127" s="126"/>
      <c r="Q127" s="127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150000</v>
      </c>
    </row>
    <row r="128" spans="1:30" x14ac:dyDescent="0.25">
      <c r="A128" s="4" t="s">
        <v>54</v>
      </c>
      <c r="B128" s="86">
        <v>171801060</v>
      </c>
      <c r="C128" s="88" t="s">
        <v>171</v>
      </c>
      <c r="D128" s="40" t="s">
        <v>26</v>
      </c>
      <c r="E128" s="26">
        <v>25000</v>
      </c>
      <c r="F128" s="29">
        <v>44379</v>
      </c>
      <c r="G128" s="6">
        <v>25000</v>
      </c>
      <c r="H128" s="29">
        <v>44411</v>
      </c>
      <c r="I128" s="6">
        <v>25000</v>
      </c>
      <c r="J128" s="29">
        <v>44473</v>
      </c>
      <c r="K128" s="6">
        <v>25000</v>
      </c>
      <c r="L128" s="29">
        <v>44477</v>
      </c>
      <c r="M128" s="6">
        <v>25000</v>
      </c>
      <c r="N128" s="29">
        <v>44505</v>
      </c>
      <c r="O128" s="6">
        <v>25000</v>
      </c>
      <c r="P128" s="29">
        <v>44531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150000</v>
      </c>
    </row>
    <row r="129" spans="1:30" x14ac:dyDescent="0.25">
      <c r="A129" s="4" t="s">
        <v>56</v>
      </c>
      <c r="B129" s="86">
        <v>171801066</v>
      </c>
      <c r="C129" s="63" t="s">
        <v>172</v>
      </c>
      <c r="D129" s="40" t="s">
        <v>31</v>
      </c>
      <c r="E129" s="26">
        <v>50000</v>
      </c>
      <c r="F129" s="29">
        <v>44398</v>
      </c>
      <c r="G129" s="6">
        <v>50000</v>
      </c>
      <c r="H129" s="29">
        <v>44428</v>
      </c>
      <c r="I129" s="6">
        <v>50000</v>
      </c>
      <c r="J129" s="285">
        <v>44459</v>
      </c>
      <c r="K129" s="6">
        <v>50000</v>
      </c>
      <c r="L129" s="29">
        <v>44491</v>
      </c>
      <c r="M129" s="6">
        <v>50000</v>
      </c>
      <c r="N129" s="29">
        <v>44518</v>
      </c>
      <c r="O129" s="6">
        <v>50000</v>
      </c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250000</v>
      </c>
    </row>
    <row r="130" spans="1:30" x14ac:dyDescent="0.25">
      <c r="A130" s="4" t="s">
        <v>58</v>
      </c>
      <c r="B130" s="86">
        <v>171801067</v>
      </c>
      <c r="C130" s="88" t="s">
        <v>173</v>
      </c>
      <c r="D130" s="40" t="s">
        <v>26</v>
      </c>
      <c r="E130" s="26">
        <v>25000</v>
      </c>
      <c r="F130" s="29">
        <v>44389</v>
      </c>
      <c r="G130" s="6">
        <v>25000</v>
      </c>
      <c r="H130" s="126">
        <v>44441</v>
      </c>
      <c r="I130" s="127">
        <v>50000</v>
      </c>
      <c r="J130" s="126"/>
      <c r="K130" s="127"/>
      <c r="L130" s="29">
        <v>44473</v>
      </c>
      <c r="M130" s="6">
        <v>25000</v>
      </c>
      <c r="N130" s="29">
        <v>44503</v>
      </c>
      <c r="O130" s="6">
        <v>25000</v>
      </c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125000</v>
      </c>
    </row>
    <row r="131" spans="1:30" x14ac:dyDescent="0.25">
      <c r="A131" s="4" t="s">
        <v>60</v>
      </c>
      <c r="B131" s="86">
        <v>171801068</v>
      </c>
      <c r="C131" s="63" t="s">
        <v>174</v>
      </c>
      <c r="D131" s="40" t="s">
        <v>26</v>
      </c>
      <c r="E131" s="26">
        <v>25000</v>
      </c>
      <c r="F131" s="29">
        <v>44389</v>
      </c>
      <c r="G131" s="6">
        <v>25000</v>
      </c>
      <c r="H131" s="29">
        <v>44434</v>
      </c>
      <c r="I131" s="6">
        <v>25000</v>
      </c>
      <c r="J131" s="29">
        <v>44466</v>
      </c>
      <c r="K131" s="6">
        <v>25000</v>
      </c>
      <c r="L131" s="29">
        <v>44498</v>
      </c>
      <c r="M131" s="6">
        <v>25000</v>
      </c>
      <c r="N131" s="29">
        <v>44526</v>
      </c>
      <c r="O131" s="6">
        <v>25000</v>
      </c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125000</v>
      </c>
    </row>
    <row r="132" spans="1:30" x14ac:dyDescent="0.25">
      <c r="A132" s="4" t="s">
        <v>62</v>
      </c>
      <c r="B132" s="86">
        <v>171801069</v>
      </c>
      <c r="C132" s="23" t="s">
        <v>190</v>
      </c>
      <c r="D132" s="40" t="s">
        <v>31</v>
      </c>
      <c r="E132" s="26">
        <v>25000</v>
      </c>
      <c r="F132" s="29">
        <v>44383</v>
      </c>
      <c r="G132" s="6">
        <v>25000</v>
      </c>
      <c r="H132" s="29">
        <v>44411</v>
      </c>
      <c r="I132" s="6">
        <v>25000</v>
      </c>
      <c r="J132" s="29"/>
      <c r="K132" s="6"/>
      <c r="L132" s="29"/>
      <c r="M132" s="6"/>
      <c r="N132" s="29"/>
      <c r="O132" s="6"/>
      <c r="P132" s="29">
        <v>44533</v>
      </c>
      <c r="Q132" s="6">
        <v>25000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75000</v>
      </c>
    </row>
    <row r="133" spans="1:30" x14ac:dyDescent="0.25">
      <c r="A133" s="4" t="s">
        <v>64</v>
      </c>
      <c r="B133" s="64">
        <v>181902116</v>
      </c>
      <c r="C133" s="81" t="s">
        <v>191</v>
      </c>
      <c r="D133" s="40" t="s">
        <v>26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0</v>
      </c>
    </row>
    <row r="134" spans="1:30" x14ac:dyDescent="0.25">
      <c r="A134" s="4" t="s">
        <v>66</v>
      </c>
      <c r="B134" s="86">
        <v>171801072</v>
      </c>
      <c r="C134" s="23" t="s">
        <v>192</v>
      </c>
      <c r="D134" s="40" t="s">
        <v>26</v>
      </c>
      <c r="E134" s="26">
        <v>25000</v>
      </c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0</v>
      </c>
    </row>
    <row r="135" spans="1:30" x14ac:dyDescent="0.25">
      <c r="A135" s="4" t="s">
        <v>68</v>
      </c>
      <c r="B135" s="86">
        <v>171801073</v>
      </c>
      <c r="C135" s="63" t="s">
        <v>178</v>
      </c>
      <c r="D135" s="40" t="s">
        <v>113</v>
      </c>
      <c r="E135" s="26">
        <v>50000</v>
      </c>
      <c r="F135" s="29">
        <v>44384</v>
      </c>
      <c r="G135" s="6">
        <v>50000</v>
      </c>
      <c r="H135" s="29">
        <v>44411</v>
      </c>
      <c r="I135" s="6">
        <v>50000</v>
      </c>
      <c r="J135" s="29">
        <v>44467</v>
      </c>
      <c r="K135" s="6">
        <v>50000</v>
      </c>
      <c r="L135" s="29">
        <v>44470</v>
      </c>
      <c r="M135" s="6">
        <v>50000</v>
      </c>
      <c r="N135" s="29">
        <v>44503</v>
      </c>
      <c r="O135" s="6">
        <v>50000</v>
      </c>
      <c r="P135" s="29">
        <v>44531</v>
      </c>
      <c r="Q135" s="6">
        <v>50000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300000</v>
      </c>
    </row>
    <row r="136" spans="1:30" x14ac:dyDescent="0.25">
      <c r="A136" s="4" t="s">
        <v>71</v>
      </c>
      <c r="B136" s="86">
        <v>171801074</v>
      </c>
      <c r="C136" s="23" t="s">
        <v>179</v>
      </c>
      <c r="D136" s="40" t="s">
        <v>31</v>
      </c>
      <c r="E136" s="26"/>
      <c r="F136" s="29">
        <v>44379</v>
      </c>
      <c r="G136" s="6">
        <v>50000</v>
      </c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50000</v>
      </c>
    </row>
    <row r="137" spans="1:30" x14ac:dyDescent="0.25">
      <c r="A137" s="4" t="s">
        <v>73</v>
      </c>
      <c r="B137" s="86">
        <v>171801077</v>
      </c>
      <c r="C137" s="23" t="s">
        <v>193</v>
      </c>
      <c r="D137" s="89" t="s">
        <v>181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86">
        <v>171801082</v>
      </c>
      <c r="C138" s="88" t="s">
        <v>182</v>
      </c>
      <c r="D138" s="40" t="s">
        <v>26</v>
      </c>
      <c r="E138" s="26">
        <v>25000</v>
      </c>
      <c r="F138" s="29">
        <v>44386</v>
      </c>
      <c r="G138" s="6">
        <v>25000</v>
      </c>
      <c r="H138" s="29">
        <v>44421</v>
      </c>
      <c r="I138" s="6">
        <v>25000</v>
      </c>
      <c r="J138" s="29">
        <v>44456</v>
      </c>
      <c r="K138" s="6">
        <v>25000</v>
      </c>
      <c r="L138" s="29">
        <v>44481</v>
      </c>
      <c r="M138" s="6">
        <v>25000</v>
      </c>
      <c r="N138" s="29">
        <v>44516</v>
      </c>
      <c r="O138" s="6">
        <v>25000</v>
      </c>
      <c r="P138" s="29">
        <v>44536</v>
      </c>
      <c r="Q138" s="6">
        <v>25000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150000</v>
      </c>
    </row>
    <row r="139" spans="1:30" x14ac:dyDescent="0.25">
      <c r="A139" s="4" t="s">
        <v>77</v>
      </c>
      <c r="B139" s="86">
        <v>171801083</v>
      </c>
      <c r="C139" s="23" t="s">
        <v>183</v>
      </c>
      <c r="D139" s="23" t="s">
        <v>70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0</v>
      </c>
    </row>
    <row r="140" spans="1:30" x14ac:dyDescent="0.25">
      <c r="A140" s="4" t="s">
        <v>79</v>
      </c>
      <c r="B140" s="86">
        <v>171801084</v>
      </c>
      <c r="C140" s="63" t="s">
        <v>184</v>
      </c>
      <c r="D140" s="40" t="s">
        <v>26</v>
      </c>
      <c r="E140" s="26">
        <v>50000</v>
      </c>
      <c r="F140" s="29">
        <v>44372</v>
      </c>
      <c r="G140" s="6">
        <v>50000</v>
      </c>
      <c r="H140" s="29">
        <v>44420</v>
      </c>
      <c r="I140" s="6">
        <v>50000</v>
      </c>
      <c r="J140" s="29">
        <v>44448</v>
      </c>
      <c r="K140" s="6">
        <v>50000</v>
      </c>
      <c r="L140" s="29">
        <v>44498</v>
      </c>
      <c r="M140" s="6">
        <v>50000</v>
      </c>
      <c r="N140" s="29">
        <v>44522</v>
      </c>
      <c r="O140" s="6">
        <v>50000</v>
      </c>
      <c r="P140" s="29">
        <v>44536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300000</v>
      </c>
    </row>
    <row r="141" spans="1:30" x14ac:dyDescent="0.25">
      <c r="A141" s="4" t="s">
        <v>81</v>
      </c>
      <c r="B141" s="8"/>
      <c r="C141" s="40" t="s">
        <v>185</v>
      </c>
      <c r="D141" s="40" t="s">
        <v>26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750000</v>
      </c>
      <c r="H143" s="3"/>
      <c r="I143" s="27">
        <f>SUM(I114:I141)</f>
        <v>750000</v>
      </c>
      <c r="J143" s="3"/>
      <c r="K143" s="27">
        <f>SUM(K114:K141)</f>
        <v>500000</v>
      </c>
      <c r="L143" s="3"/>
      <c r="M143" s="27">
        <f>SUM(M114:M141)</f>
        <v>650000</v>
      </c>
      <c r="N143" s="3"/>
      <c r="O143" s="27">
        <f>SUM(O114:O141)</f>
        <v>700000</v>
      </c>
      <c r="P143" s="3"/>
      <c r="Q143" s="27">
        <f>SUM(Q114:Q141)</f>
        <v>625000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3975000</v>
      </c>
    </row>
    <row r="144" spans="1:30" x14ac:dyDescent="0.25">
      <c r="A144" s="342"/>
      <c r="B144" s="342"/>
      <c r="C144" s="342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2"/>
      <c r="T144" s="342"/>
      <c r="U144" s="342"/>
      <c r="V144" s="342"/>
      <c r="W144" s="342"/>
      <c r="X144" s="342"/>
      <c r="Y144" s="342"/>
      <c r="Z144" s="342"/>
      <c r="AA144" s="342"/>
      <c r="AB144" s="342"/>
      <c r="AC144" s="342"/>
      <c r="AD144" s="342"/>
    </row>
    <row r="145" spans="1:30" x14ac:dyDescent="0.25">
      <c r="A145" s="342"/>
      <c r="B145" s="342"/>
      <c r="C145" s="342"/>
      <c r="D145" s="342"/>
      <c r="E145" s="342"/>
      <c r="F145" s="342"/>
      <c r="G145" s="342"/>
      <c r="H145" s="342"/>
      <c r="I145" s="342"/>
      <c r="J145" s="342"/>
      <c r="K145" s="342"/>
      <c r="L145" s="342"/>
      <c r="M145" s="342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  <c r="AB145" s="342"/>
      <c r="AC145" s="342"/>
      <c r="AD145" s="342"/>
    </row>
    <row r="146" spans="1:30" x14ac:dyDescent="0.25">
      <c r="A146" s="342"/>
      <c r="B146" s="342"/>
      <c r="C146" s="342"/>
      <c r="D146" s="342"/>
      <c r="E146" s="342"/>
      <c r="F146" s="342"/>
      <c r="G146" s="342"/>
      <c r="H146" s="342"/>
      <c r="I146" s="342"/>
      <c r="J146" s="342"/>
      <c r="K146" s="342"/>
      <c r="L146" s="342"/>
      <c r="M146" s="342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  <c r="AB146" s="342"/>
      <c r="AC146" s="342"/>
      <c r="AD146" s="342"/>
    </row>
    <row r="147" spans="1:30" ht="15" customHeight="1" x14ac:dyDescent="0.25">
      <c r="A147" s="340" t="s">
        <v>0</v>
      </c>
      <c r="B147" s="340"/>
      <c r="C147" s="340"/>
      <c r="D147" s="341" t="s">
        <v>156</v>
      </c>
      <c r="E147" s="340"/>
      <c r="F147" s="340" t="s">
        <v>88</v>
      </c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</row>
    <row r="148" spans="1:30" ht="15" customHeight="1" x14ac:dyDescent="0.25">
      <c r="A148" s="340"/>
      <c r="B148" s="340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6">
        <v>171801016</v>
      </c>
      <c r="C150" s="63" t="s">
        <v>194</v>
      </c>
      <c r="D150" s="40" t="s">
        <v>31</v>
      </c>
      <c r="E150" s="26"/>
      <c r="F150" s="29"/>
      <c r="G150" s="6"/>
      <c r="H150" s="29"/>
      <c r="I150" s="6">
        <v>250000</v>
      </c>
      <c r="J150" s="29"/>
      <c r="K150" s="6">
        <v>200000</v>
      </c>
      <c r="L150" s="29"/>
      <c r="M150" s="6">
        <v>200000</v>
      </c>
      <c r="N150" s="29"/>
      <c r="O150" s="6">
        <v>200000</v>
      </c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850000</v>
      </c>
    </row>
    <row r="151" spans="1:30" x14ac:dyDescent="0.25">
      <c r="A151" s="4" t="s">
        <v>27</v>
      </c>
      <c r="B151" s="64">
        <v>192003115</v>
      </c>
      <c r="C151" s="87" t="s">
        <v>158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6">
        <v>171801020</v>
      </c>
      <c r="C152" s="63" t="s">
        <v>159</v>
      </c>
      <c r="D152" s="40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6">
        <v>171801022</v>
      </c>
      <c r="C153" s="23" t="s">
        <v>186</v>
      </c>
      <c r="D153" s="40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6">
        <v>171801024</v>
      </c>
      <c r="C154" s="63" t="s">
        <v>161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6">
        <v>171801026</v>
      </c>
      <c r="C155" s="63" t="s">
        <v>162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211">
        <v>171801028</v>
      </c>
      <c r="C156" s="190" t="s">
        <v>163</v>
      </c>
      <c r="D156" s="187" t="s">
        <v>113</v>
      </c>
      <c r="E156" s="26">
        <v>100000</v>
      </c>
      <c r="F156" s="29"/>
      <c r="G156" s="6"/>
      <c r="H156" s="126">
        <v>44456</v>
      </c>
      <c r="I156" s="127">
        <v>250000</v>
      </c>
      <c r="J156" s="126"/>
      <c r="K156" s="127"/>
      <c r="L156" s="29">
        <v>44497</v>
      </c>
      <c r="M156" s="6">
        <v>125000</v>
      </c>
      <c r="N156" s="29">
        <v>44533</v>
      </c>
      <c r="O156" s="6">
        <v>125000</v>
      </c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500000</v>
      </c>
    </row>
    <row r="157" spans="1:30" x14ac:dyDescent="0.25">
      <c r="A157" s="4" t="s">
        <v>40</v>
      </c>
      <c r="B157" s="86">
        <v>171801037</v>
      </c>
      <c r="C157" s="88" t="s">
        <v>164</v>
      </c>
      <c r="D157" s="40" t="s">
        <v>113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6">
        <v>171801039</v>
      </c>
      <c r="C158" s="63" t="s">
        <v>165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6">
        <v>171801050</v>
      </c>
      <c r="C159" s="23" t="s">
        <v>187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185" t="s">
        <v>46</v>
      </c>
      <c r="B160" s="211">
        <v>171801042</v>
      </c>
      <c r="C160" s="188" t="s">
        <v>167</v>
      </c>
      <c r="D160" s="187" t="s">
        <v>31</v>
      </c>
      <c r="E160" s="26"/>
      <c r="F160" s="29"/>
      <c r="G160" s="6"/>
      <c r="H160" s="29">
        <v>44411</v>
      </c>
      <c r="I160" s="6">
        <v>100000</v>
      </c>
      <c r="J160" s="29">
        <v>44440</v>
      </c>
      <c r="K160" s="6">
        <v>125000</v>
      </c>
      <c r="L160" s="29">
        <v>44473</v>
      </c>
      <c r="M160" s="6">
        <v>125000</v>
      </c>
      <c r="N160" s="29">
        <v>44508</v>
      </c>
      <c r="O160" s="6">
        <v>125000</v>
      </c>
      <c r="P160" s="29">
        <v>44536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600000</v>
      </c>
    </row>
    <row r="161" spans="1:30" x14ac:dyDescent="0.25">
      <c r="A161" s="4" t="s">
        <v>48</v>
      </c>
      <c r="B161" s="86">
        <v>171801053</v>
      </c>
      <c r="C161" s="23" t="s">
        <v>168</v>
      </c>
      <c r="D161" s="23" t="s">
        <v>70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6">
        <v>171801055</v>
      </c>
      <c r="C162" s="63" t="s">
        <v>188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6">
        <v>171801056</v>
      </c>
      <c r="C163" s="63" t="s">
        <v>189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6">
        <v>171801060</v>
      </c>
      <c r="C164" s="88" t="s">
        <v>171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6">
        <v>171801066</v>
      </c>
      <c r="C165" s="63" t="s">
        <v>172</v>
      </c>
      <c r="D165" s="40" t="s">
        <v>31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6">
        <v>171801067</v>
      </c>
      <c r="C166" s="88" t="s">
        <v>173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6">
        <v>171801068</v>
      </c>
      <c r="C167" s="63" t="s">
        <v>174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6">
        <v>171801069</v>
      </c>
      <c r="C168" s="23" t="s">
        <v>190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64">
        <v>181902116</v>
      </c>
      <c r="C169" s="81" t="s">
        <v>191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6">
        <v>171801072</v>
      </c>
      <c r="C170" s="23" t="s">
        <v>192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6">
        <v>171801073</v>
      </c>
      <c r="C171" s="63" t="s">
        <v>178</v>
      </c>
      <c r="D171" s="40" t="s">
        <v>113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6">
        <v>171801074</v>
      </c>
      <c r="C172" s="23" t="s">
        <v>179</v>
      </c>
      <c r="D172" s="40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6">
        <v>171801077</v>
      </c>
      <c r="C173" s="23" t="s">
        <v>193</v>
      </c>
      <c r="D173" s="89" t="s">
        <v>181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6">
        <v>171801082</v>
      </c>
      <c r="C174" s="88" t="s">
        <v>182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6">
        <v>171801083</v>
      </c>
      <c r="C175" s="23" t="s">
        <v>183</v>
      </c>
      <c r="D175" s="23" t="s">
        <v>70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6">
        <v>171801084</v>
      </c>
      <c r="C176" s="63" t="s">
        <v>184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/>
      <c r="C177" s="40" t="s">
        <v>185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600000</v>
      </c>
      <c r="J179" s="3"/>
      <c r="K179" s="27">
        <f>SUM(K150:K177)</f>
        <v>325000</v>
      </c>
      <c r="L179" s="3"/>
      <c r="M179" s="27">
        <f>SUM(M150:M177)</f>
        <v>450000</v>
      </c>
      <c r="N179" s="3"/>
      <c r="O179" s="27">
        <f>SUM(O150:O177)</f>
        <v>450000</v>
      </c>
      <c r="P179" s="3"/>
      <c r="Q179" s="27">
        <f>SUM(Q150:Q177)</f>
        <v>125000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1950000</v>
      </c>
    </row>
    <row r="180" spans="1:30" x14ac:dyDescent="0.25">
      <c r="A180" s="342"/>
      <c r="B180" s="342"/>
      <c r="C180" s="342"/>
      <c r="D180" s="342"/>
      <c r="E180" s="342"/>
      <c r="F180" s="342"/>
      <c r="G180" s="342"/>
      <c r="H180" s="342"/>
      <c r="I180" s="342"/>
      <c r="J180" s="342"/>
      <c r="K180" s="342"/>
      <c r="L180" s="342"/>
      <c r="M180" s="342"/>
      <c r="N180" s="342"/>
      <c r="O180" s="342"/>
      <c r="P180" s="342"/>
      <c r="Q180" s="342"/>
      <c r="R180" s="342"/>
      <c r="S180" s="342"/>
      <c r="T180" s="342"/>
      <c r="U180" s="342"/>
      <c r="V180" s="342"/>
      <c r="W180" s="342"/>
      <c r="X180" s="342"/>
      <c r="Y180" s="342"/>
      <c r="Z180" s="342"/>
      <c r="AA180" s="342"/>
      <c r="AB180" s="342"/>
      <c r="AC180" s="342"/>
      <c r="AD180" s="342"/>
    </row>
    <row r="181" spans="1:30" x14ac:dyDescent="0.25">
      <c r="A181" s="342"/>
      <c r="B181" s="342"/>
      <c r="C181" s="342"/>
      <c r="D181" s="342"/>
      <c r="E181" s="342"/>
      <c r="F181" s="342"/>
      <c r="G181" s="342"/>
      <c r="H181" s="342"/>
      <c r="I181" s="342"/>
      <c r="J181" s="342"/>
      <c r="K181" s="342"/>
      <c r="L181" s="342"/>
      <c r="M181" s="342"/>
      <c r="N181" s="342"/>
      <c r="O181" s="342"/>
      <c r="P181" s="342"/>
      <c r="Q181" s="342"/>
      <c r="R181" s="342"/>
      <c r="S181" s="342"/>
      <c r="T181" s="342"/>
      <c r="U181" s="342"/>
      <c r="V181" s="342"/>
      <c r="W181" s="342"/>
      <c r="X181" s="342"/>
      <c r="Y181" s="342"/>
      <c r="Z181" s="342"/>
      <c r="AA181" s="342"/>
      <c r="AB181" s="342"/>
      <c r="AC181" s="342"/>
      <c r="AD181" s="342"/>
    </row>
    <row r="182" spans="1:30" x14ac:dyDescent="0.25">
      <c r="A182" s="342"/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342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</row>
    <row r="183" spans="1:30" ht="15" customHeight="1" x14ac:dyDescent="0.25">
      <c r="A183" s="340" t="s">
        <v>0</v>
      </c>
      <c r="B183" s="340"/>
      <c r="C183" s="340"/>
      <c r="D183" s="341" t="s">
        <v>156</v>
      </c>
      <c r="E183" s="340"/>
      <c r="F183" s="340" t="s">
        <v>89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</row>
    <row r="184" spans="1:30" ht="15" customHeight="1" x14ac:dyDescent="0.25">
      <c r="A184" s="340"/>
      <c r="B184" s="340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6">
        <v>171801016</v>
      </c>
      <c r="C186" s="63" t="s">
        <v>157</v>
      </c>
      <c r="D186" s="40" t="s">
        <v>31</v>
      </c>
      <c r="E186" s="26"/>
      <c r="F186" s="29"/>
      <c r="G186" s="6"/>
      <c r="H186" s="29"/>
      <c r="I186" s="6"/>
      <c r="J186" s="126">
        <v>44503</v>
      </c>
      <c r="K186" s="127">
        <v>270000</v>
      </c>
      <c r="L186" s="126"/>
      <c r="M186" s="127"/>
      <c r="N186" s="126"/>
      <c r="O186" s="127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270000</v>
      </c>
    </row>
    <row r="187" spans="1:30" x14ac:dyDescent="0.25">
      <c r="A187" s="4" t="s">
        <v>27</v>
      </c>
      <c r="B187" s="64">
        <v>192003115</v>
      </c>
      <c r="C187" s="87" t="s">
        <v>158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6">
        <v>171801020</v>
      </c>
      <c r="C188" s="63" t="s">
        <v>159</v>
      </c>
      <c r="D188" s="40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6">
        <v>171801022</v>
      </c>
      <c r="C189" s="23" t="s">
        <v>186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6">
        <v>171801024</v>
      </c>
      <c r="C190" s="63" t="s">
        <v>161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6">
        <v>171801026</v>
      </c>
      <c r="C191" s="63" t="s">
        <v>162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6">
        <v>171801028</v>
      </c>
      <c r="C192" s="23" t="s">
        <v>163</v>
      </c>
      <c r="D192" s="40" t="s">
        <v>113</v>
      </c>
      <c r="E192" s="26"/>
      <c r="F192" s="29"/>
      <c r="G192" s="6"/>
      <c r="H192" s="29"/>
      <c r="I192" s="6"/>
      <c r="J192" s="126">
        <v>44533</v>
      </c>
      <c r="K192" s="127">
        <v>270000</v>
      </c>
      <c r="L192" s="126"/>
      <c r="M192" s="127"/>
      <c r="N192" s="126"/>
      <c r="O192" s="127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270000</v>
      </c>
    </row>
    <row r="193" spans="1:30" x14ac:dyDescent="0.25">
      <c r="A193" s="4" t="s">
        <v>40</v>
      </c>
      <c r="B193" s="86">
        <v>171801037</v>
      </c>
      <c r="C193" s="88" t="s">
        <v>164</v>
      </c>
      <c r="D193" s="40" t="s">
        <v>113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6">
        <v>171801039</v>
      </c>
      <c r="C194" s="63" t="s">
        <v>165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6">
        <v>171801050</v>
      </c>
      <c r="C195" s="23" t="s">
        <v>187</v>
      </c>
      <c r="D195" s="40" t="s">
        <v>26</v>
      </c>
      <c r="E195" s="26"/>
      <c r="F195" s="29"/>
      <c r="G195" s="6"/>
      <c r="H195" s="126">
        <v>44449</v>
      </c>
      <c r="I195" s="127">
        <v>180000</v>
      </c>
      <c r="J195" s="126"/>
      <c r="K195" s="127"/>
      <c r="L195" s="29">
        <v>44481</v>
      </c>
      <c r="M195" s="6">
        <v>90000</v>
      </c>
      <c r="N195" s="29">
        <v>44522</v>
      </c>
      <c r="O195" s="6">
        <v>90000</v>
      </c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360000</v>
      </c>
    </row>
    <row r="196" spans="1:30" x14ac:dyDescent="0.25">
      <c r="A196" s="4" t="s">
        <v>46</v>
      </c>
      <c r="B196" s="86">
        <v>171801042</v>
      </c>
      <c r="C196" s="63" t="s">
        <v>167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6">
        <v>171801053</v>
      </c>
      <c r="C197" s="23" t="s">
        <v>168</v>
      </c>
      <c r="D197" s="23" t="s">
        <v>70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6">
        <v>171801055</v>
      </c>
      <c r="C198" s="63" t="s">
        <v>188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6">
        <v>171801056</v>
      </c>
      <c r="C199" s="63" t="s">
        <v>189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6">
        <v>171801060</v>
      </c>
      <c r="C200" s="88" t="s">
        <v>171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6">
        <v>171801066</v>
      </c>
      <c r="C201" s="63" t="s">
        <v>172</v>
      </c>
      <c r="D201" s="40" t="s">
        <v>31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6">
        <v>171801067</v>
      </c>
      <c r="C202" s="88" t="s">
        <v>173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6">
        <v>171801068</v>
      </c>
      <c r="C203" s="63" t="s">
        <v>174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6">
        <v>171801069</v>
      </c>
      <c r="C204" s="23" t="s">
        <v>190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181902116</v>
      </c>
      <c r="C205" s="81" t="s">
        <v>191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6">
        <v>171801072</v>
      </c>
      <c r="C206" s="23" t="s">
        <v>192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6">
        <v>171801073</v>
      </c>
      <c r="C207" s="63" t="s">
        <v>178</v>
      </c>
      <c r="D207" s="40" t="s">
        <v>113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6">
        <v>171801074</v>
      </c>
      <c r="C208" s="23" t="s">
        <v>179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6">
        <v>171801077</v>
      </c>
      <c r="C209" s="23" t="s">
        <v>193</v>
      </c>
      <c r="D209" s="89" t="s">
        <v>181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6">
        <v>171801082</v>
      </c>
      <c r="C210" s="88" t="s">
        <v>182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6">
        <v>171801083</v>
      </c>
      <c r="C211" s="23" t="s">
        <v>183</v>
      </c>
      <c r="D211" s="23" t="s">
        <v>70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6">
        <v>171801084</v>
      </c>
      <c r="C212" s="63" t="s">
        <v>184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/>
      <c r="C213" s="40" t="s">
        <v>185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180000</v>
      </c>
      <c r="J215" s="3"/>
      <c r="K215" s="27">
        <f>SUM(K186:K213)</f>
        <v>540000</v>
      </c>
      <c r="L215" s="3"/>
      <c r="M215" s="27">
        <f>SUM(M186:M213)</f>
        <v>90000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900000</v>
      </c>
    </row>
    <row r="216" spans="1:30" x14ac:dyDescent="0.25">
      <c r="A216" s="342"/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342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</row>
    <row r="217" spans="1:30" x14ac:dyDescent="0.25">
      <c r="A217" s="342"/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342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</row>
    <row r="218" spans="1:30" x14ac:dyDescent="0.25">
      <c r="A218" s="342"/>
      <c r="B218" s="342"/>
      <c r="C218" s="342"/>
      <c r="D218" s="342"/>
      <c r="E218" s="342"/>
      <c r="F218" s="342"/>
      <c r="G218" s="342"/>
      <c r="H218" s="342"/>
      <c r="I218" s="342"/>
      <c r="J218" s="342"/>
      <c r="K218" s="342"/>
      <c r="L218" s="342"/>
      <c r="M218" s="342"/>
      <c r="N218" s="342"/>
      <c r="O218" s="342"/>
      <c r="P218" s="342"/>
      <c r="Q218" s="342"/>
      <c r="R218" s="342"/>
      <c r="S218" s="342"/>
      <c r="T218" s="342"/>
      <c r="U218" s="342"/>
      <c r="V218" s="342"/>
      <c r="W218" s="342"/>
      <c r="X218" s="342"/>
      <c r="Y218" s="342"/>
      <c r="Z218" s="342"/>
      <c r="AA218" s="342"/>
      <c r="AB218" s="342"/>
      <c r="AC218" s="342"/>
      <c r="AD218" s="342"/>
    </row>
    <row r="219" spans="1:30" ht="15" customHeight="1" x14ac:dyDescent="0.25">
      <c r="A219" s="340" t="s">
        <v>0</v>
      </c>
      <c r="B219" s="340"/>
      <c r="C219" s="340"/>
      <c r="D219" s="341" t="s">
        <v>156</v>
      </c>
      <c r="E219" s="340"/>
      <c r="F219" s="340" t="s">
        <v>125</v>
      </c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</row>
    <row r="220" spans="1:30" ht="15" customHeight="1" x14ac:dyDescent="0.25">
      <c r="A220" s="340"/>
      <c r="B220" s="340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6">
        <v>171801016</v>
      </c>
      <c r="C222" s="63" t="s">
        <v>157</v>
      </c>
      <c r="D222" s="40" t="s">
        <v>31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192003115</v>
      </c>
      <c r="C223" s="87" t="s">
        <v>158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6">
        <v>171801020</v>
      </c>
      <c r="C224" s="63" t="s">
        <v>159</v>
      </c>
      <c r="D224" s="40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6">
        <v>171801022</v>
      </c>
      <c r="C225" s="23" t="s">
        <v>186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6">
        <v>171801024</v>
      </c>
      <c r="C226" s="63" t="s">
        <v>161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6">
        <v>171801026</v>
      </c>
      <c r="C227" s="63" t="s">
        <v>162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6">
        <v>171801028</v>
      </c>
      <c r="C228" s="23" t="s">
        <v>163</v>
      </c>
      <c r="D228" s="40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6">
        <v>171801037</v>
      </c>
      <c r="C229" s="88" t="s">
        <v>164</v>
      </c>
      <c r="D229" s="40" t="s">
        <v>113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6">
        <v>171801039</v>
      </c>
      <c r="C230" s="63" t="s">
        <v>165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6">
        <v>171801050</v>
      </c>
      <c r="C231" s="23" t="s">
        <v>187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6">
        <v>171801042</v>
      </c>
      <c r="C232" s="63" t="s">
        <v>167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6">
        <v>171801053</v>
      </c>
      <c r="C233" s="23" t="s">
        <v>168</v>
      </c>
      <c r="D233" s="23" t="s">
        <v>70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6">
        <v>171801055</v>
      </c>
      <c r="C234" s="63" t="s">
        <v>188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6">
        <v>171801056</v>
      </c>
      <c r="C235" s="63" t="s">
        <v>189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6">
        <v>171801060</v>
      </c>
      <c r="C236" s="88" t="s">
        <v>171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6">
        <v>171801066</v>
      </c>
      <c r="C237" s="63" t="s">
        <v>172</v>
      </c>
      <c r="D237" s="40" t="s">
        <v>31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6">
        <v>171801067</v>
      </c>
      <c r="C238" s="88" t="s">
        <v>173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6">
        <v>171801068</v>
      </c>
      <c r="C239" s="63" t="s">
        <v>174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6">
        <v>171801069</v>
      </c>
      <c r="C240" s="23" t="s">
        <v>190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181902116</v>
      </c>
      <c r="C241" s="81" t="s">
        <v>191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6">
        <v>171801072</v>
      </c>
      <c r="C242" s="23" t="s">
        <v>192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6">
        <v>171801073</v>
      </c>
      <c r="C243" s="63" t="s">
        <v>178</v>
      </c>
      <c r="D243" s="40" t="s">
        <v>113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6">
        <v>171801074</v>
      </c>
      <c r="C244" s="23" t="s">
        <v>179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6">
        <v>171801077</v>
      </c>
      <c r="C245" s="23" t="s">
        <v>193</v>
      </c>
      <c r="D245" s="89" t="s">
        <v>181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6">
        <v>171801082</v>
      </c>
      <c r="C246" s="88" t="s">
        <v>182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6">
        <v>171801083</v>
      </c>
      <c r="C247" s="23" t="s">
        <v>183</v>
      </c>
      <c r="D247" s="23" t="s">
        <v>70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6">
        <v>171801084</v>
      </c>
      <c r="C248" s="63" t="s">
        <v>184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/>
      <c r="C249" s="40" t="s">
        <v>185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2"/>
      <c r="B252" s="342"/>
      <c r="C252" s="342"/>
      <c r="D252" s="342"/>
      <c r="E252" s="342"/>
      <c r="F252" s="342"/>
      <c r="G252" s="342"/>
      <c r="H252" s="342"/>
      <c r="I252" s="342"/>
      <c r="J252" s="342"/>
      <c r="K252" s="342"/>
      <c r="L252" s="342"/>
      <c r="M252" s="342"/>
      <c r="N252" s="342"/>
      <c r="O252" s="342"/>
      <c r="P252" s="342"/>
      <c r="Q252" s="342"/>
      <c r="R252" s="342"/>
      <c r="S252" s="342"/>
      <c r="T252" s="342"/>
      <c r="U252" s="342"/>
      <c r="V252" s="342"/>
      <c r="W252" s="342"/>
      <c r="X252" s="342"/>
      <c r="Y252" s="342"/>
      <c r="Z252" s="342"/>
      <c r="AA252" s="342"/>
      <c r="AB252" s="342"/>
      <c r="AC252" s="342"/>
      <c r="AD252" s="342"/>
    </row>
    <row r="253" spans="1:30" x14ac:dyDescent="0.25">
      <c r="A253" s="342"/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342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</row>
    <row r="254" spans="1:30" x14ac:dyDescent="0.25">
      <c r="A254" s="342"/>
      <c r="B254" s="342"/>
      <c r="C254" s="342"/>
      <c r="D254" s="342"/>
      <c r="E254" s="342"/>
      <c r="F254" s="342"/>
      <c r="G254" s="342"/>
      <c r="H254" s="342"/>
      <c r="I254" s="342"/>
      <c r="J254" s="342"/>
      <c r="K254" s="342"/>
      <c r="L254" s="342"/>
      <c r="M254" s="342"/>
      <c r="N254" s="342"/>
      <c r="O254" s="342"/>
      <c r="P254" s="342"/>
      <c r="Q254" s="342"/>
      <c r="R254" s="342"/>
      <c r="S254" s="342"/>
      <c r="T254" s="342"/>
      <c r="U254" s="342"/>
      <c r="V254" s="342"/>
      <c r="W254" s="342"/>
      <c r="X254" s="342"/>
      <c r="Y254" s="342"/>
      <c r="Z254" s="342"/>
      <c r="AA254" s="342"/>
      <c r="AB254" s="342"/>
      <c r="AC254" s="342"/>
      <c r="AD254" s="342"/>
    </row>
    <row r="255" spans="1:30" ht="15" customHeight="1" x14ac:dyDescent="0.25">
      <c r="A255" s="340" t="s">
        <v>0</v>
      </c>
      <c r="B255" s="340"/>
      <c r="C255" s="340"/>
      <c r="D255" s="341" t="s">
        <v>156</v>
      </c>
      <c r="E255" s="340"/>
      <c r="F255" s="340" t="s">
        <v>90</v>
      </c>
      <c r="G255" s="340"/>
      <c r="H255" s="340"/>
      <c r="I255" s="340"/>
      <c r="J255" s="340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  <c r="AA255" s="340"/>
      <c r="AB255" s="340"/>
      <c r="AC255" s="340"/>
      <c r="AD255" s="340"/>
    </row>
    <row r="256" spans="1:30" ht="15" customHeight="1" x14ac:dyDescent="0.25">
      <c r="A256" s="340"/>
      <c r="B256" s="340"/>
      <c r="C256" s="340"/>
      <c r="D256" s="340"/>
      <c r="E256" s="340"/>
      <c r="F256" s="340"/>
      <c r="G256" s="340"/>
      <c r="H256" s="340"/>
      <c r="I256" s="340"/>
      <c r="J256" s="340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  <c r="AA256" s="340"/>
      <c r="AB256" s="340"/>
      <c r="AC256" s="340"/>
      <c r="AD256" s="340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6">
        <v>171801016</v>
      </c>
      <c r="C258" s="63" t="s">
        <v>157</v>
      </c>
      <c r="D258" s="40" t="s">
        <v>31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192003115</v>
      </c>
      <c r="C259" s="87" t="s">
        <v>158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126">
        <v>44531</v>
      </c>
      <c r="O259" s="127">
        <v>370000</v>
      </c>
      <c r="P259" s="126"/>
      <c r="Q259" s="127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370000</v>
      </c>
    </row>
    <row r="260" spans="1:30" x14ac:dyDescent="0.25">
      <c r="A260" s="4" t="s">
        <v>29</v>
      </c>
      <c r="B260" s="86">
        <v>171801020</v>
      </c>
      <c r="C260" s="63" t="s">
        <v>159</v>
      </c>
      <c r="D260" s="40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126">
        <v>44536</v>
      </c>
      <c r="O260" s="127">
        <v>280000</v>
      </c>
      <c r="P260" s="126"/>
      <c r="Q260" s="127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280000</v>
      </c>
    </row>
    <row r="261" spans="1:30" x14ac:dyDescent="0.25">
      <c r="A261" s="4" t="s">
        <v>32</v>
      </c>
      <c r="B261" s="86">
        <v>171801022</v>
      </c>
      <c r="C261" s="23" t="s">
        <v>186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6">
        <v>171801024</v>
      </c>
      <c r="C262" s="63" t="s">
        <v>161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6">
        <v>171801026</v>
      </c>
      <c r="C263" s="63" t="s">
        <v>162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6">
        <v>171801028</v>
      </c>
      <c r="C264" s="23" t="s">
        <v>163</v>
      </c>
      <c r="D264" s="40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6">
        <v>171801037</v>
      </c>
      <c r="C265" s="88" t="s">
        <v>164</v>
      </c>
      <c r="D265" s="40" t="s">
        <v>113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6">
        <v>171801039</v>
      </c>
      <c r="C266" s="63" t="s">
        <v>165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126">
        <v>44532</v>
      </c>
      <c r="O266" s="127">
        <v>380000</v>
      </c>
      <c r="P266" s="126"/>
      <c r="Q266" s="127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380000</v>
      </c>
    </row>
    <row r="267" spans="1:30" x14ac:dyDescent="0.25">
      <c r="A267" s="4" t="s">
        <v>44</v>
      </c>
      <c r="B267" s="86">
        <v>171801050</v>
      </c>
      <c r="C267" s="23" t="s">
        <v>187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6">
        <v>171801042</v>
      </c>
      <c r="C268" s="63" t="s">
        <v>167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6">
        <v>171801053</v>
      </c>
      <c r="C269" s="23" t="s">
        <v>168</v>
      </c>
      <c r="D269" s="23" t="s">
        <v>70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6">
        <v>171801055</v>
      </c>
      <c r="C270" s="63" t="s">
        <v>188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6">
        <v>171801056</v>
      </c>
      <c r="C271" s="63" t="s">
        <v>189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6">
        <v>171801060</v>
      </c>
      <c r="C272" s="88" t="s">
        <v>171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6">
        <v>171801066</v>
      </c>
      <c r="C273" s="63" t="s">
        <v>172</v>
      </c>
      <c r="D273" s="40" t="s">
        <v>31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6">
        <v>171801067</v>
      </c>
      <c r="C274" s="88" t="s">
        <v>173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6">
        <v>171801068</v>
      </c>
      <c r="C275" s="63" t="s">
        <v>174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6">
        <v>171801069</v>
      </c>
      <c r="C276" s="23" t="s">
        <v>190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181902116</v>
      </c>
      <c r="C277" s="81" t="s">
        <v>191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6">
        <v>171801072</v>
      </c>
      <c r="C278" s="23" t="s">
        <v>192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6">
        <v>171801073</v>
      </c>
      <c r="C279" s="63" t="s">
        <v>178</v>
      </c>
      <c r="D279" s="40" t="s">
        <v>113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6">
        <v>171801074</v>
      </c>
      <c r="C280" s="23" t="s">
        <v>179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6">
        <v>171801077</v>
      </c>
      <c r="C281" s="23" t="s">
        <v>193</v>
      </c>
      <c r="D281" s="89" t="s">
        <v>181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6">
        <v>171801082</v>
      </c>
      <c r="C282" s="88" t="s">
        <v>182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126">
        <v>44536</v>
      </c>
      <c r="O282" s="127">
        <v>320000</v>
      </c>
      <c r="P282" s="126"/>
      <c r="Q282" s="127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320000</v>
      </c>
    </row>
    <row r="283" spans="1:30" x14ac:dyDescent="0.25">
      <c r="A283" s="4" t="s">
        <v>77</v>
      </c>
      <c r="B283" s="86">
        <v>171801083</v>
      </c>
      <c r="C283" s="23" t="s">
        <v>183</v>
      </c>
      <c r="D283" s="23" t="s">
        <v>70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6">
        <v>171801084</v>
      </c>
      <c r="C284" s="63" t="s">
        <v>184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126">
        <v>44536</v>
      </c>
      <c r="O284" s="127">
        <v>350000</v>
      </c>
      <c r="P284" s="126"/>
      <c r="Q284" s="127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350000</v>
      </c>
    </row>
    <row r="285" spans="1:30" x14ac:dyDescent="0.25">
      <c r="A285" s="4" t="s">
        <v>81</v>
      </c>
      <c r="B285" s="8"/>
      <c r="C285" s="40" t="s">
        <v>185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1700000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1700000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2"/>
      <c r="B289" s="342"/>
      <c r="C289" s="342"/>
      <c r="D289" s="342"/>
      <c r="E289" s="342"/>
      <c r="F289" s="342"/>
      <c r="G289" s="342"/>
      <c r="H289" s="342"/>
      <c r="I289" s="342"/>
      <c r="J289" s="342"/>
      <c r="K289" s="342"/>
      <c r="L289" s="342"/>
      <c r="M289" s="342"/>
      <c r="N289" s="342"/>
      <c r="O289" s="342"/>
      <c r="P289" s="342"/>
      <c r="Q289" s="342"/>
      <c r="R289" s="342"/>
      <c r="S289" s="342"/>
      <c r="T289" s="342"/>
      <c r="U289" s="342"/>
      <c r="V289" s="342"/>
      <c r="W289" s="342"/>
      <c r="X289" s="342"/>
      <c r="Y289" s="342"/>
      <c r="Z289" s="342"/>
      <c r="AA289" s="342"/>
      <c r="AB289" s="342"/>
      <c r="AC289" s="342"/>
      <c r="AD289" s="342"/>
    </row>
    <row r="290" spans="1:30" x14ac:dyDescent="0.25">
      <c r="A290" s="342"/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</row>
    <row r="291" spans="1:30" ht="15" customHeight="1" x14ac:dyDescent="0.25">
      <c r="A291" s="340" t="s">
        <v>0</v>
      </c>
      <c r="B291" s="340"/>
      <c r="C291" s="340"/>
      <c r="D291" s="341" t="s">
        <v>156</v>
      </c>
      <c r="E291" s="340"/>
      <c r="F291" s="340" t="s">
        <v>92</v>
      </c>
      <c r="G291" s="340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  <c r="AA291" s="340"/>
      <c r="AB291" s="340"/>
      <c r="AC291" s="340"/>
      <c r="AD291" s="340"/>
    </row>
    <row r="292" spans="1:30" ht="15" customHeight="1" x14ac:dyDescent="0.25">
      <c r="A292" s="340"/>
      <c r="B292" s="340"/>
      <c r="C292" s="340"/>
      <c r="D292" s="340"/>
      <c r="E292" s="340"/>
      <c r="F292" s="340"/>
      <c r="G292" s="340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  <c r="AA292" s="340"/>
      <c r="AB292" s="340"/>
      <c r="AC292" s="340"/>
      <c r="AD292" s="340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6">
        <v>171801016</v>
      </c>
      <c r="C294" s="63" t="s">
        <v>157</v>
      </c>
      <c r="D294" s="40" t="s">
        <v>31</v>
      </c>
      <c r="E294" s="26"/>
      <c r="F294" s="126">
        <v>44410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4">
        <v>192003115</v>
      </c>
      <c r="C295" s="87" t="s">
        <v>158</v>
      </c>
      <c r="D295" s="40" t="s">
        <v>26</v>
      </c>
      <c r="E295" s="26"/>
      <c r="F295" s="126">
        <v>44385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6">
        <v>171801020</v>
      </c>
      <c r="C296" s="63" t="s">
        <v>159</v>
      </c>
      <c r="D296" s="40" t="s">
        <v>113</v>
      </c>
      <c r="E296" s="26"/>
      <c r="F296" s="126">
        <v>44376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86">
        <v>171801022</v>
      </c>
      <c r="C297" s="23" t="s">
        <v>186</v>
      </c>
      <c r="D297" s="40" t="s">
        <v>26</v>
      </c>
      <c r="E297" s="26"/>
      <c r="F297" s="126">
        <v>44431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86">
        <v>171801024</v>
      </c>
      <c r="C298" s="63" t="s">
        <v>161</v>
      </c>
      <c r="D298" s="40" t="s">
        <v>26</v>
      </c>
      <c r="E298" s="26"/>
      <c r="F298" s="126">
        <v>44382</v>
      </c>
      <c r="G298" s="127">
        <v>155000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155000</v>
      </c>
    </row>
    <row r="299" spans="1:30" x14ac:dyDescent="0.25">
      <c r="A299" s="4" t="s">
        <v>36</v>
      </c>
      <c r="B299" s="86">
        <v>171801026</v>
      </c>
      <c r="C299" s="63" t="s">
        <v>162</v>
      </c>
      <c r="D299" s="40" t="s">
        <v>26</v>
      </c>
      <c r="E299" s="26"/>
      <c r="F299" s="126">
        <v>44378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86">
        <v>171801028</v>
      </c>
      <c r="C300" s="23" t="s">
        <v>163</v>
      </c>
      <c r="D300" s="40" t="s">
        <v>113</v>
      </c>
      <c r="E300" s="26"/>
      <c r="F300" s="126">
        <v>44373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86">
        <v>171801037</v>
      </c>
      <c r="C301" s="88" t="s">
        <v>164</v>
      </c>
      <c r="D301" s="40" t="s">
        <v>113</v>
      </c>
      <c r="E301" s="26"/>
      <c r="F301" s="126">
        <v>44392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86">
        <v>171801039</v>
      </c>
      <c r="C302" s="63" t="s">
        <v>165</v>
      </c>
      <c r="D302" s="40" t="s">
        <v>26</v>
      </c>
      <c r="E302" s="26"/>
      <c r="F302" s="126">
        <v>44372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86">
        <v>171801050</v>
      </c>
      <c r="C303" s="23" t="s">
        <v>187</v>
      </c>
      <c r="D303" s="40" t="s">
        <v>26</v>
      </c>
      <c r="E303" s="26"/>
      <c r="F303" s="126">
        <v>44399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86">
        <v>171801042</v>
      </c>
      <c r="C304" s="63" t="s">
        <v>167</v>
      </c>
      <c r="D304" s="40" t="s">
        <v>31</v>
      </c>
      <c r="E304" s="26"/>
      <c r="F304" s="126">
        <v>44383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86">
        <v>171801053</v>
      </c>
      <c r="C305" s="23" t="s">
        <v>168</v>
      </c>
      <c r="D305" s="23" t="s">
        <v>70</v>
      </c>
      <c r="E305" s="26"/>
      <c r="F305" s="29"/>
      <c r="G305" s="6"/>
      <c r="H305" s="29"/>
      <c r="I305" s="6"/>
      <c r="J305" s="29"/>
      <c r="K305" s="6"/>
      <c r="L305" s="29"/>
      <c r="M305" s="6"/>
      <c r="N305" s="29"/>
      <c r="O305" s="6"/>
      <c r="P305" s="29"/>
      <c r="Q305" s="6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0</v>
      </c>
    </row>
    <row r="306" spans="1:30" x14ac:dyDescent="0.25">
      <c r="A306" s="4" t="s">
        <v>50</v>
      </c>
      <c r="B306" s="86">
        <v>171801055</v>
      </c>
      <c r="C306" s="63" t="s">
        <v>188</v>
      </c>
      <c r="D306" s="40" t="s">
        <v>26</v>
      </c>
      <c r="E306" s="26"/>
      <c r="F306" s="126">
        <v>44391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86">
        <v>171801056</v>
      </c>
      <c r="C307" s="63" t="s">
        <v>189</v>
      </c>
      <c r="D307" s="40" t="s">
        <v>26</v>
      </c>
      <c r="E307" s="26"/>
      <c r="F307" s="126">
        <v>44389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6">
        <v>171801060</v>
      </c>
      <c r="C308" s="88" t="s">
        <v>171</v>
      </c>
      <c r="D308" s="40" t="s">
        <v>26</v>
      </c>
      <c r="E308" s="26"/>
      <c r="F308" s="126">
        <v>44379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6">
        <v>171801066</v>
      </c>
      <c r="C309" s="63" t="s">
        <v>172</v>
      </c>
      <c r="D309" s="40" t="s">
        <v>31</v>
      </c>
      <c r="E309" s="26"/>
      <c r="F309" s="126">
        <v>44398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6">
        <v>171801067</v>
      </c>
      <c r="C310" s="88" t="s">
        <v>173</v>
      </c>
      <c r="D310" s="40" t="s">
        <v>26</v>
      </c>
      <c r="E310" s="26"/>
      <c r="F310" s="126">
        <v>44389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86">
        <v>171801068</v>
      </c>
      <c r="C311" s="63" t="s">
        <v>174</v>
      </c>
      <c r="D311" s="40" t="s">
        <v>26</v>
      </c>
      <c r="E311" s="26"/>
      <c r="F311" s="126">
        <v>44402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86">
        <v>171801069</v>
      </c>
      <c r="C312" s="23" t="s">
        <v>190</v>
      </c>
      <c r="D312" s="40" t="s">
        <v>31</v>
      </c>
      <c r="E312" s="26"/>
      <c r="F312" s="126">
        <v>44383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181902116</v>
      </c>
      <c r="C313" s="81" t="s">
        <v>191</v>
      </c>
      <c r="D313" s="40" t="s">
        <v>26</v>
      </c>
      <c r="E313" s="26"/>
      <c r="F313" s="126">
        <v>44386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86">
        <v>171801072</v>
      </c>
      <c r="C314" s="23" t="s">
        <v>192</v>
      </c>
      <c r="D314" s="40" t="s">
        <v>26</v>
      </c>
      <c r="E314" s="26"/>
      <c r="F314" s="29"/>
      <c r="G314" s="6"/>
      <c r="H314" s="29"/>
      <c r="I314" s="6"/>
      <c r="J314" s="29"/>
      <c r="K314" s="6"/>
      <c r="L314" s="29"/>
      <c r="M314" s="6"/>
      <c r="N314" s="29"/>
      <c r="O314" s="6"/>
      <c r="P314" s="29"/>
      <c r="Q314" s="6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0</v>
      </c>
    </row>
    <row r="315" spans="1:30" x14ac:dyDescent="0.25">
      <c r="A315" s="4" t="s">
        <v>68</v>
      </c>
      <c r="B315" s="86">
        <v>171801073</v>
      </c>
      <c r="C315" s="63" t="s">
        <v>178</v>
      </c>
      <c r="D315" s="40" t="s">
        <v>113</v>
      </c>
      <c r="E315" s="26"/>
      <c r="F315" s="126">
        <v>44384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86">
        <v>171801074</v>
      </c>
      <c r="C316" s="23" t="s">
        <v>179</v>
      </c>
      <c r="D316" s="40" t="s">
        <v>31</v>
      </c>
      <c r="E316" s="26"/>
      <c r="F316" s="126">
        <v>44379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86">
        <v>171801077</v>
      </c>
      <c r="C317" s="23" t="s">
        <v>193</v>
      </c>
      <c r="D317" s="89" t="s">
        <v>181</v>
      </c>
      <c r="E317" s="26"/>
      <c r="F317" s="29"/>
      <c r="G317" s="6"/>
      <c r="H317" s="29"/>
      <c r="I317" s="6"/>
      <c r="J317" s="29"/>
      <c r="K317" s="6"/>
      <c r="L317" s="29"/>
      <c r="M317" s="6"/>
      <c r="N317" s="29"/>
      <c r="O317" s="6"/>
      <c r="P317" s="29"/>
      <c r="Q317" s="6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0</v>
      </c>
    </row>
    <row r="318" spans="1:30" x14ac:dyDescent="0.25">
      <c r="A318" s="4" t="s">
        <v>75</v>
      </c>
      <c r="B318" s="86">
        <v>171801082</v>
      </c>
      <c r="C318" s="88" t="s">
        <v>182</v>
      </c>
      <c r="D318" s="40" t="s">
        <v>26</v>
      </c>
      <c r="E318" s="26"/>
      <c r="F318" s="126">
        <v>44386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86">
        <v>171801083</v>
      </c>
      <c r="C319" s="23" t="s">
        <v>183</v>
      </c>
      <c r="D319" s="23" t="s">
        <v>70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0</v>
      </c>
    </row>
    <row r="320" spans="1:30" x14ac:dyDescent="0.25">
      <c r="A320" s="4" t="s">
        <v>79</v>
      </c>
      <c r="B320" s="86">
        <v>171801084</v>
      </c>
      <c r="C320" s="63" t="s">
        <v>184</v>
      </c>
      <c r="D320" s="40" t="s">
        <v>26</v>
      </c>
      <c r="E320" s="26"/>
      <c r="F320" s="126">
        <v>44372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"/>
      <c r="C321" s="40" t="s">
        <v>185</v>
      </c>
      <c r="D321" s="40" t="s">
        <v>26</v>
      </c>
      <c r="E321" s="26"/>
      <c r="F321" s="126">
        <v>1029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7285000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7285000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2"/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342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</row>
    <row r="326" spans="1:30" x14ac:dyDescent="0.25">
      <c r="A326" s="342"/>
      <c r="B326" s="342"/>
      <c r="C326" s="342"/>
      <c r="D326" s="342"/>
      <c r="E326" s="342"/>
      <c r="F326" s="342"/>
      <c r="G326" s="342"/>
      <c r="H326" s="342"/>
      <c r="I326" s="342"/>
      <c r="J326" s="342"/>
      <c r="K326" s="342"/>
      <c r="L326" s="342"/>
      <c r="M326" s="342"/>
      <c r="N326" s="342"/>
      <c r="O326" s="342"/>
      <c r="P326" s="342"/>
      <c r="Q326" s="342"/>
      <c r="R326" s="342"/>
      <c r="S326" s="342"/>
      <c r="T326" s="342"/>
      <c r="U326" s="342"/>
      <c r="V326" s="342"/>
      <c r="W326" s="342"/>
      <c r="X326" s="342"/>
      <c r="Y326" s="342"/>
      <c r="Z326" s="342"/>
      <c r="AA326" s="342"/>
      <c r="AB326" s="342"/>
      <c r="AC326" s="342"/>
      <c r="AD326" s="342"/>
    </row>
    <row r="327" spans="1:30" x14ac:dyDescent="0.25">
      <c r="A327" s="340" t="s">
        <v>0</v>
      </c>
      <c r="B327" s="340"/>
      <c r="C327" s="340"/>
      <c r="D327" s="341" t="s">
        <v>156</v>
      </c>
      <c r="E327" s="340"/>
      <c r="F327" s="340" t="s">
        <v>93</v>
      </c>
      <c r="G327" s="340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  <c r="AA327" s="340"/>
      <c r="AB327" s="340"/>
      <c r="AC327" s="340"/>
      <c r="AD327" s="340"/>
    </row>
    <row r="328" spans="1:30" x14ac:dyDescent="0.25">
      <c r="A328" s="340"/>
      <c r="B328" s="340"/>
      <c r="C328" s="340"/>
      <c r="D328" s="340"/>
      <c r="E328" s="340"/>
      <c r="F328" s="340"/>
      <c r="G328" s="340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  <c r="AA328" s="340"/>
      <c r="AB328" s="340"/>
      <c r="AC328" s="340"/>
      <c r="AD328" s="340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6">
        <v>171801016</v>
      </c>
      <c r="C330" s="63" t="s">
        <v>157</v>
      </c>
      <c r="D330" s="40" t="s">
        <v>31</v>
      </c>
      <c r="E330" s="26"/>
      <c r="F330" s="126">
        <v>44410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64">
        <v>192003115</v>
      </c>
      <c r="C331" s="87" t="s">
        <v>158</v>
      </c>
      <c r="D331" s="40" t="s">
        <v>26</v>
      </c>
      <c r="E331" s="26"/>
      <c r="F331" s="126">
        <v>44385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6">
        <v>171801020</v>
      </c>
      <c r="C332" s="63" t="s">
        <v>159</v>
      </c>
      <c r="D332" s="40" t="s">
        <v>113</v>
      </c>
      <c r="E332" s="26"/>
      <c r="F332" s="126">
        <v>44376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86">
        <v>171801022</v>
      </c>
      <c r="C333" s="23" t="s">
        <v>186</v>
      </c>
      <c r="D333" s="40" t="s">
        <v>26</v>
      </c>
      <c r="E333" s="26"/>
      <c r="F333" s="126">
        <v>44431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86">
        <v>171801024</v>
      </c>
      <c r="C334" s="63" t="s">
        <v>161</v>
      </c>
      <c r="D334" s="40" t="s">
        <v>26</v>
      </c>
      <c r="E334" s="26"/>
      <c r="F334" s="126">
        <v>44382</v>
      </c>
      <c r="G334" s="127">
        <v>120000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120000</v>
      </c>
    </row>
    <row r="335" spans="1:30" x14ac:dyDescent="0.25">
      <c r="A335" s="4" t="s">
        <v>36</v>
      </c>
      <c r="B335" s="86">
        <v>171801026</v>
      </c>
      <c r="C335" s="63" t="s">
        <v>162</v>
      </c>
      <c r="D335" s="40" t="s">
        <v>26</v>
      </c>
      <c r="E335" s="26"/>
      <c r="F335" s="126">
        <v>44378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86">
        <v>171801028</v>
      </c>
      <c r="C336" s="23" t="s">
        <v>163</v>
      </c>
      <c r="D336" s="40" t="s">
        <v>113</v>
      </c>
      <c r="E336" s="26"/>
      <c r="F336" s="126">
        <v>44373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86">
        <v>171801037</v>
      </c>
      <c r="C337" s="88" t="s">
        <v>164</v>
      </c>
      <c r="D337" s="40" t="s">
        <v>113</v>
      </c>
      <c r="E337" s="26"/>
      <c r="F337" s="126">
        <v>44392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86">
        <v>171801039</v>
      </c>
      <c r="C338" s="63" t="s">
        <v>165</v>
      </c>
      <c r="D338" s="40" t="s">
        <v>26</v>
      </c>
      <c r="E338" s="26"/>
      <c r="F338" s="126">
        <v>44372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86">
        <v>171801050</v>
      </c>
      <c r="C339" s="23" t="s">
        <v>187</v>
      </c>
      <c r="D339" s="40" t="s">
        <v>26</v>
      </c>
      <c r="E339" s="26"/>
      <c r="F339" s="126">
        <v>44399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86">
        <v>171801042</v>
      </c>
      <c r="C340" s="63" t="s">
        <v>167</v>
      </c>
      <c r="D340" s="40" t="s">
        <v>31</v>
      </c>
      <c r="E340" s="26"/>
      <c r="F340" s="126">
        <v>44383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86">
        <v>171801053</v>
      </c>
      <c r="C341" s="23" t="s">
        <v>168</v>
      </c>
      <c r="D341" s="23" t="s">
        <v>70</v>
      </c>
      <c r="E341" s="26"/>
      <c r="F341" s="29"/>
      <c r="G341" s="6"/>
      <c r="H341" s="29"/>
      <c r="I341" s="6"/>
      <c r="J341" s="29"/>
      <c r="K341" s="6"/>
      <c r="L341" s="29"/>
      <c r="M341" s="6"/>
      <c r="N341" s="29"/>
      <c r="O341" s="6"/>
      <c r="P341" s="29"/>
      <c r="Q341" s="6"/>
      <c r="R341" s="29"/>
      <c r="S341" s="5"/>
      <c r="T341" s="29"/>
      <c r="U341" s="5"/>
      <c r="V341" s="29"/>
      <c r="W341" s="5"/>
      <c r="X341" s="29"/>
      <c r="Y341" s="5"/>
      <c r="Z341" s="29"/>
      <c r="AA341" s="5"/>
      <c r="AB341" s="29"/>
      <c r="AC341" s="5"/>
      <c r="AD341" s="30">
        <f t="shared" si="10"/>
        <v>0</v>
      </c>
    </row>
    <row r="342" spans="1:30" x14ac:dyDescent="0.25">
      <c r="A342" s="4" t="s">
        <v>50</v>
      </c>
      <c r="B342" s="86">
        <v>171801055</v>
      </c>
      <c r="C342" s="63" t="s">
        <v>188</v>
      </c>
      <c r="D342" s="40" t="s">
        <v>26</v>
      </c>
      <c r="E342" s="26"/>
      <c r="F342" s="126">
        <v>44391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86">
        <v>171801056</v>
      </c>
      <c r="C343" s="63" t="s">
        <v>189</v>
      </c>
      <c r="D343" s="40" t="s">
        <v>26</v>
      </c>
      <c r="E343" s="26"/>
      <c r="F343" s="126">
        <v>44389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86">
        <v>171801060</v>
      </c>
      <c r="C344" s="88" t="s">
        <v>171</v>
      </c>
      <c r="D344" s="40" t="s">
        <v>26</v>
      </c>
      <c r="E344" s="26"/>
      <c r="F344" s="126">
        <v>44379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86">
        <v>171801066</v>
      </c>
      <c r="C345" s="63" t="s">
        <v>172</v>
      </c>
      <c r="D345" s="40" t="s">
        <v>31</v>
      </c>
      <c r="E345" s="26"/>
      <c r="F345" s="126">
        <v>44398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86">
        <v>171801067</v>
      </c>
      <c r="C346" s="88" t="s">
        <v>173</v>
      </c>
      <c r="D346" s="40" t="s">
        <v>26</v>
      </c>
      <c r="E346" s="26"/>
      <c r="F346" s="126">
        <v>44389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86">
        <v>171801068</v>
      </c>
      <c r="C347" s="63" t="s">
        <v>174</v>
      </c>
      <c r="D347" s="40" t="s">
        <v>26</v>
      </c>
      <c r="E347" s="26"/>
      <c r="F347" s="126">
        <v>44402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86">
        <v>171801069</v>
      </c>
      <c r="C348" s="23" t="s">
        <v>190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30">
        <f t="shared" si="10"/>
        <v>0</v>
      </c>
    </row>
    <row r="349" spans="1:30" x14ac:dyDescent="0.25">
      <c r="A349" s="4" t="s">
        <v>64</v>
      </c>
      <c r="B349" s="64">
        <v>181902116</v>
      </c>
      <c r="C349" s="81" t="s">
        <v>191</v>
      </c>
      <c r="D349" s="40" t="s">
        <v>26</v>
      </c>
      <c r="E349" s="26"/>
      <c r="F349" s="126">
        <v>44386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86">
        <v>171801072</v>
      </c>
      <c r="C350" s="23" t="s">
        <v>192</v>
      </c>
      <c r="D350" s="40" t="s">
        <v>26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30">
        <f t="shared" si="10"/>
        <v>0</v>
      </c>
    </row>
    <row r="351" spans="1:30" x14ac:dyDescent="0.25">
      <c r="A351" s="4" t="s">
        <v>68</v>
      </c>
      <c r="B351" s="86">
        <v>171801073</v>
      </c>
      <c r="C351" s="63" t="s">
        <v>178</v>
      </c>
      <c r="D351" s="40" t="s">
        <v>113</v>
      </c>
      <c r="E351" s="26"/>
      <c r="F351" s="126">
        <v>44384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86">
        <v>171801074</v>
      </c>
      <c r="C352" s="23" t="s">
        <v>179</v>
      </c>
      <c r="D352" s="40" t="s">
        <v>31</v>
      </c>
      <c r="E352" s="26"/>
      <c r="F352" s="126">
        <v>44379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86">
        <v>171801077</v>
      </c>
      <c r="C353" s="23" t="s">
        <v>193</v>
      </c>
      <c r="D353" s="89" t="s">
        <v>181</v>
      </c>
      <c r="E353" s="26"/>
      <c r="F353" s="29"/>
      <c r="G353" s="6"/>
      <c r="H353" s="29"/>
      <c r="I353" s="6"/>
      <c r="J353" s="29"/>
      <c r="K353" s="6"/>
      <c r="L353" s="29"/>
      <c r="M353" s="6"/>
      <c r="N353" s="29"/>
      <c r="O353" s="6"/>
      <c r="P353" s="29"/>
      <c r="Q353" s="6"/>
      <c r="R353" s="29"/>
      <c r="S353" s="5"/>
      <c r="T353" s="29"/>
      <c r="U353" s="5"/>
      <c r="V353" s="29"/>
      <c r="W353" s="5"/>
      <c r="X353" s="29"/>
      <c r="Y353" s="5"/>
      <c r="Z353" s="29"/>
      <c r="AA353" s="5"/>
      <c r="AB353" s="29"/>
      <c r="AC353" s="5"/>
      <c r="AD353" s="30">
        <f t="shared" si="10"/>
        <v>0</v>
      </c>
    </row>
    <row r="354" spans="1:30" x14ac:dyDescent="0.25">
      <c r="A354" s="4" t="s">
        <v>75</v>
      </c>
      <c r="B354" s="86">
        <v>171801082</v>
      </c>
      <c r="C354" s="88" t="s">
        <v>182</v>
      </c>
      <c r="D354" s="40" t="s">
        <v>26</v>
      </c>
      <c r="E354" s="26"/>
      <c r="F354" s="126">
        <v>44386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86">
        <v>171801083</v>
      </c>
      <c r="C355" s="23" t="s">
        <v>183</v>
      </c>
      <c r="D355" s="23" t="s">
        <v>70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30">
        <f t="shared" si="10"/>
        <v>0</v>
      </c>
    </row>
    <row r="356" spans="1:30" x14ac:dyDescent="0.25">
      <c r="A356" s="4" t="s">
        <v>79</v>
      </c>
      <c r="B356" s="86">
        <v>171801084</v>
      </c>
      <c r="C356" s="63" t="s">
        <v>184</v>
      </c>
      <c r="D356" s="40" t="s">
        <v>26</v>
      </c>
      <c r="E356" s="26"/>
      <c r="F356" s="126">
        <v>44372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8"/>
      <c r="C357" s="40" t="s">
        <v>185</v>
      </c>
      <c r="D357" s="40" t="s">
        <v>26</v>
      </c>
      <c r="E357" s="26"/>
      <c r="F357" s="126">
        <v>44498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5400000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5400000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EF1A4-4644-4011-8093-F3FC6114E026}">
  <sheetPr>
    <tabColor rgb="FF7030A0"/>
  </sheetPr>
  <dimension ref="A3:AF359"/>
  <sheetViews>
    <sheetView topLeftCell="A93" zoomScale="70" zoomScaleNormal="70" workbookViewId="0">
      <selection activeCell="R118" sqref="R118"/>
    </sheetView>
  </sheetViews>
  <sheetFormatPr defaultRowHeight="15" x14ac:dyDescent="0.25"/>
  <cols>
    <col min="1" max="1" width="7" style="1" customWidth="1"/>
    <col min="2" max="2" width="12.85546875" style="1" customWidth="1"/>
    <col min="3" max="3" width="34.28515625" style="1" bestFit="1" customWidth="1"/>
    <col min="4" max="4" width="8.140625" style="1" bestFit="1" customWidth="1"/>
    <col min="5" max="5" width="17.42578125" style="1" bestFit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0" t="s">
        <v>0</v>
      </c>
      <c r="B3" s="340"/>
      <c r="C3" s="340"/>
      <c r="D3" s="340" t="s">
        <v>195</v>
      </c>
      <c r="E3" s="340"/>
      <c r="F3" s="340" t="s">
        <v>2</v>
      </c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</row>
    <row r="4" spans="1:32" ht="15" customHeight="1" x14ac:dyDescent="0.25">
      <c r="A4" s="340"/>
      <c r="B4" s="340"/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6">
        <v>171801003</v>
      </c>
      <c r="C6" s="63" t="s">
        <v>196</v>
      </c>
      <c r="D6" s="40" t="s">
        <v>26</v>
      </c>
      <c r="E6" s="26">
        <v>750000</v>
      </c>
      <c r="F6" s="126">
        <v>44474</v>
      </c>
      <c r="G6" s="127">
        <v>2250000</v>
      </c>
      <c r="H6" s="126"/>
      <c r="I6" s="127"/>
      <c r="J6" s="126"/>
      <c r="K6" s="127"/>
      <c r="L6" s="29"/>
      <c r="M6" s="6"/>
      <c r="N6" s="29"/>
      <c r="O6" s="6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2250000</v>
      </c>
      <c r="AF6" s="128">
        <f>(AD6+AD42+AD78+AD114+AD150+AD186+AD222+AD258+AD294+AD330)</f>
        <v>3400000</v>
      </c>
    </row>
    <row r="7" spans="1:32" x14ac:dyDescent="0.25">
      <c r="A7" s="4" t="s">
        <v>27</v>
      </c>
      <c r="B7" s="86">
        <v>171801005</v>
      </c>
      <c r="C7" s="23" t="s">
        <v>197</v>
      </c>
      <c r="D7" s="40" t="s">
        <v>31</v>
      </c>
      <c r="E7" s="95">
        <v>700000</v>
      </c>
      <c r="F7" s="126">
        <v>44417</v>
      </c>
      <c r="G7" s="127">
        <v>1400000</v>
      </c>
      <c r="H7" s="126"/>
      <c r="I7" s="127"/>
      <c r="J7" s="29"/>
      <c r="K7" s="6"/>
      <c r="L7" s="29"/>
      <c r="M7" s="6"/>
      <c r="N7" s="29"/>
      <c r="O7" s="6"/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1400000</v>
      </c>
      <c r="AF7" s="128">
        <f t="shared" ref="AF7:AF33" si="1">(AD7+AD43+AD79+AD115+AD151+AD187+AD223+AD259+AD295+AD331)</f>
        <v>1950000</v>
      </c>
    </row>
    <row r="8" spans="1:32" x14ac:dyDescent="0.25">
      <c r="A8" s="4" t="s">
        <v>29</v>
      </c>
      <c r="B8" s="86">
        <v>171801014</v>
      </c>
      <c r="C8" s="90" t="s">
        <v>198</v>
      </c>
      <c r="D8" s="40" t="s">
        <v>31</v>
      </c>
      <c r="E8" s="95">
        <v>700000</v>
      </c>
      <c r="F8" s="29">
        <v>44428</v>
      </c>
      <c r="G8" s="6">
        <v>700000</v>
      </c>
      <c r="H8" s="301">
        <v>44491</v>
      </c>
      <c r="I8" s="302">
        <v>1400000</v>
      </c>
      <c r="J8" s="301"/>
      <c r="K8" s="302"/>
      <c r="L8" s="29"/>
      <c r="M8" s="6"/>
      <c r="N8" s="29"/>
      <c r="O8" s="6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2100000</v>
      </c>
      <c r="AF8" s="128">
        <f t="shared" si="1"/>
        <v>3170000</v>
      </c>
    </row>
    <row r="9" spans="1:32" x14ac:dyDescent="0.25">
      <c r="A9" s="4" t="s">
        <v>32</v>
      </c>
      <c r="B9" s="86">
        <v>171801025</v>
      </c>
      <c r="C9" s="63" t="s">
        <v>199</v>
      </c>
      <c r="D9" s="40" t="s">
        <v>31</v>
      </c>
      <c r="E9" s="95">
        <v>700000</v>
      </c>
      <c r="F9" s="29">
        <v>44373</v>
      </c>
      <c r="G9" s="6">
        <v>700000</v>
      </c>
      <c r="H9" s="29">
        <v>44414</v>
      </c>
      <c r="I9" s="6">
        <v>700000</v>
      </c>
      <c r="J9" s="29">
        <v>44449</v>
      </c>
      <c r="K9" s="6">
        <v>700000</v>
      </c>
      <c r="L9" s="29"/>
      <c r="M9" s="6"/>
      <c r="N9" s="29">
        <v>44503</v>
      </c>
      <c r="O9" s="6">
        <v>700000</v>
      </c>
      <c r="P9" s="29">
        <v>44533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3500000</v>
      </c>
      <c r="AF9" s="128">
        <f t="shared" si="1"/>
        <v>5450000</v>
      </c>
    </row>
    <row r="10" spans="1:32" x14ac:dyDescent="0.25">
      <c r="A10" s="4" t="s">
        <v>34</v>
      </c>
      <c r="B10" s="86">
        <v>171801027</v>
      </c>
      <c r="C10" s="63" t="s">
        <v>200</v>
      </c>
      <c r="D10" s="40" t="s">
        <v>26</v>
      </c>
      <c r="E10" s="26">
        <v>750000</v>
      </c>
      <c r="F10" s="29">
        <v>44384</v>
      </c>
      <c r="G10" s="6">
        <v>750000</v>
      </c>
      <c r="H10" s="29">
        <v>44420</v>
      </c>
      <c r="I10" s="6">
        <v>750000</v>
      </c>
      <c r="J10" s="29"/>
      <c r="K10" s="6"/>
      <c r="L10" s="29">
        <v>44480</v>
      </c>
      <c r="M10" s="6">
        <v>750000</v>
      </c>
      <c r="N10" s="29">
        <v>44511</v>
      </c>
      <c r="O10" s="6">
        <v>750000</v>
      </c>
      <c r="P10" s="29">
        <v>44536</v>
      </c>
      <c r="Q10" s="6">
        <v>750000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3750000</v>
      </c>
      <c r="AF10" s="128">
        <f t="shared" si="1"/>
        <v>5650000</v>
      </c>
    </row>
    <row r="11" spans="1:32" x14ac:dyDescent="0.25">
      <c r="A11" s="4" t="s">
        <v>36</v>
      </c>
      <c r="B11" s="86">
        <v>171801029</v>
      </c>
      <c r="C11" s="63" t="s">
        <v>201</v>
      </c>
      <c r="D11" s="40" t="s">
        <v>26</v>
      </c>
      <c r="E11" s="26">
        <v>750000</v>
      </c>
      <c r="F11" s="126">
        <v>44413</v>
      </c>
      <c r="G11" s="127">
        <v>1500000</v>
      </c>
      <c r="H11" s="126"/>
      <c r="I11" s="127"/>
      <c r="J11" s="29">
        <v>44453</v>
      </c>
      <c r="K11" s="6">
        <v>750000</v>
      </c>
      <c r="L11" s="126">
        <v>44508</v>
      </c>
      <c r="M11" s="127">
        <v>1500000</v>
      </c>
      <c r="N11" s="126"/>
      <c r="O11" s="127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3750000</v>
      </c>
      <c r="AF11" s="128">
        <f t="shared" si="1"/>
        <v>3950000</v>
      </c>
    </row>
    <row r="12" spans="1:32" x14ac:dyDescent="0.25">
      <c r="A12" s="4" t="s">
        <v>38</v>
      </c>
      <c r="B12" s="86">
        <v>171801030</v>
      </c>
      <c r="C12" s="63" t="s">
        <v>202</v>
      </c>
      <c r="D12" s="40" t="s">
        <v>113</v>
      </c>
      <c r="E12" s="95">
        <v>700000</v>
      </c>
      <c r="F12" s="29">
        <v>44386</v>
      </c>
      <c r="G12" s="6">
        <v>700000</v>
      </c>
      <c r="H12" s="29">
        <v>44414</v>
      </c>
      <c r="I12" s="6">
        <v>700000</v>
      </c>
      <c r="J12" s="29">
        <v>44445</v>
      </c>
      <c r="K12" s="6">
        <v>700000</v>
      </c>
      <c r="L12" s="29">
        <v>44501</v>
      </c>
      <c r="M12" s="6">
        <v>700000</v>
      </c>
      <c r="N12" s="29">
        <v>44508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4200000</v>
      </c>
      <c r="AF12" s="128">
        <f t="shared" si="1"/>
        <v>6490000</v>
      </c>
    </row>
    <row r="13" spans="1:32" x14ac:dyDescent="0.25">
      <c r="A13" s="4" t="s">
        <v>40</v>
      </c>
      <c r="B13" s="84">
        <v>202104119</v>
      </c>
      <c r="C13" s="106" t="s">
        <v>203</v>
      </c>
      <c r="D13" s="40" t="s">
        <v>31</v>
      </c>
      <c r="E13" s="156">
        <v>700000</v>
      </c>
      <c r="F13" s="29">
        <v>44405</v>
      </c>
      <c r="G13" s="6">
        <v>700000</v>
      </c>
      <c r="H13" s="301">
        <v>44491</v>
      </c>
      <c r="I13" s="302">
        <v>1400000</v>
      </c>
      <c r="J13" s="301"/>
      <c r="K13" s="302"/>
      <c r="L13" s="301">
        <v>44491</v>
      </c>
      <c r="M13" s="302">
        <v>700000</v>
      </c>
      <c r="N13" s="29">
        <v>44529</v>
      </c>
      <c r="O13" s="6">
        <v>700000</v>
      </c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3500000</v>
      </c>
      <c r="AF13" s="128">
        <f t="shared" si="1"/>
        <v>6040000</v>
      </c>
    </row>
    <row r="14" spans="1:32" x14ac:dyDescent="0.25">
      <c r="A14" s="4" t="s">
        <v>42</v>
      </c>
      <c r="B14" s="86">
        <v>171801036</v>
      </c>
      <c r="C14" s="63" t="s">
        <v>204</v>
      </c>
      <c r="D14" s="40" t="s">
        <v>113</v>
      </c>
      <c r="E14" s="95">
        <v>700000</v>
      </c>
      <c r="F14" s="29">
        <v>44382</v>
      </c>
      <c r="G14" s="6">
        <v>700000</v>
      </c>
      <c r="H14" s="29">
        <v>44412</v>
      </c>
      <c r="I14" s="6">
        <v>700000</v>
      </c>
      <c r="J14" s="29">
        <v>44441</v>
      </c>
      <c r="K14" s="6">
        <v>700000</v>
      </c>
      <c r="L14" s="29">
        <v>44476</v>
      </c>
      <c r="M14" s="6">
        <v>700000</v>
      </c>
      <c r="N14" s="29">
        <v>44505</v>
      </c>
      <c r="O14" s="6">
        <v>700000</v>
      </c>
      <c r="P14" s="29">
        <v>44532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4200000</v>
      </c>
      <c r="AF14" s="128">
        <f t="shared" si="1"/>
        <v>6150000</v>
      </c>
    </row>
    <row r="15" spans="1:32" x14ac:dyDescent="0.25">
      <c r="A15" s="4" t="s">
        <v>44</v>
      </c>
      <c r="B15" s="86">
        <v>171801038</v>
      </c>
      <c r="C15" s="63" t="s">
        <v>205</v>
      </c>
      <c r="D15" s="40" t="s">
        <v>31</v>
      </c>
      <c r="E15" s="95">
        <v>700000</v>
      </c>
      <c r="F15" s="29">
        <v>44399</v>
      </c>
      <c r="G15" s="6">
        <v>700000</v>
      </c>
      <c r="H15" s="29">
        <v>44427</v>
      </c>
      <c r="I15" s="6">
        <v>700000</v>
      </c>
      <c r="J15" s="29">
        <v>44455</v>
      </c>
      <c r="K15" s="6">
        <v>700000</v>
      </c>
      <c r="L15" s="29">
        <v>44483</v>
      </c>
      <c r="M15" s="6">
        <v>700000</v>
      </c>
      <c r="N15" s="29">
        <v>44515</v>
      </c>
      <c r="O15" s="6">
        <v>700000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3500000</v>
      </c>
      <c r="AF15" s="128">
        <f t="shared" si="1"/>
        <v>5500000</v>
      </c>
    </row>
    <row r="16" spans="1:32" x14ac:dyDescent="0.25">
      <c r="A16" s="4" t="s">
        <v>46</v>
      </c>
      <c r="B16" s="86">
        <v>171801033</v>
      </c>
      <c r="C16" s="91" t="s">
        <v>206</v>
      </c>
      <c r="D16" s="40" t="s">
        <v>31</v>
      </c>
      <c r="E16" s="95">
        <v>700000</v>
      </c>
      <c r="F16" s="29">
        <v>44410</v>
      </c>
      <c r="G16" s="6">
        <v>700000</v>
      </c>
      <c r="H16" s="29">
        <v>44452</v>
      </c>
      <c r="I16" s="6">
        <v>700000</v>
      </c>
      <c r="J16" s="29">
        <v>44466</v>
      </c>
      <c r="K16" s="6">
        <v>700000</v>
      </c>
      <c r="L16" s="29">
        <v>44529</v>
      </c>
      <c r="M16" s="6">
        <v>700000</v>
      </c>
      <c r="N16" s="29">
        <v>44532</v>
      </c>
      <c r="O16" s="6">
        <v>700000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3500000</v>
      </c>
      <c r="AF16" s="128">
        <f t="shared" si="1"/>
        <v>5450000</v>
      </c>
    </row>
    <row r="17" spans="1:32" x14ac:dyDescent="0.25">
      <c r="A17" s="4" t="s">
        <v>48</v>
      </c>
      <c r="B17" s="78">
        <v>181902122</v>
      </c>
      <c r="C17" s="53" t="s">
        <v>207</v>
      </c>
      <c r="D17" s="40" t="s">
        <v>26</v>
      </c>
      <c r="E17" s="26">
        <v>750000</v>
      </c>
      <c r="F17" s="29">
        <v>44378</v>
      </c>
      <c r="G17" s="6">
        <v>750000</v>
      </c>
      <c r="H17" s="29">
        <v>44412</v>
      </c>
      <c r="I17" s="6">
        <v>750000</v>
      </c>
      <c r="J17" s="29">
        <v>44441</v>
      </c>
      <c r="K17" s="6">
        <v>750000</v>
      </c>
      <c r="L17" s="29">
        <v>44473</v>
      </c>
      <c r="M17" s="6">
        <v>750000</v>
      </c>
      <c r="N17" s="29">
        <v>44503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4500000</v>
      </c>
      <c r="AF17" s="128">
        <f t="shared" si="1"/>
        <v>6765000</v>
      </c>
    </row>
    <row r="18" spans="1:32" x14ac:dyDescent="0.25">
      <c r="A18" s="4" t="s">
        <v>50</v>
      </c>
      <c r="B18" s="86">
        <v>171801040</v>
      </c>
      <c r="C18" s="63" t="s">
        <v>208</v>
      </c>
      <c r="D18" s="40" t="s">
        <v>26</v>
      </c>
      <c r="E18" s="26">
        <v>750000</v>
      </c>
      <c r="F18" s="126">
        <v>44373</v>
      </c>
      <c r="G18" s="127">
        <v>4500000</v>
      </c>
      <c r="H18" s="126"/>
      <c r="I18" s="127"/>
      <c r="J18" s="126"/>
      <c r="K18" s="127"/>
      <c r="L18" s="126"/>
      <c r="M18" s="127"/>
      <c r="N18" s="126"/>
      <c r="O18" s="127"/>
      <c r="P18" s="126"/>
      <c r="Q18" s="127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128">
        <f t="shared" si="1"/>
        <v>6480000</v>
      </c>
    </row>
    <row r="19" spans="1:32" x14ac:dyDescent="0.25">
      <c r="A19" s="11" t="s">
        <v>52</v>
      </c>
      <c r="B19" s="86">
        <v>171801041</v>
      </c>
      <c r="C19" s="23" t="s">
        <v>209</v>
      </c>
      <c r="D19" s="40" t="s">
        <v>31</v>
      </c>
      <c r="E19" s="95">
        <v>750000</v>
      </c>
      <c r="F19" s="29">
        <v>44389</v>
      </c>
      <c r="G19" s="6">
        <v>750000</v>
      </c>
      <c r="H19" s="29">
        <v>44509</v>
      </c>
      <c r="I19" s="6">
        <v>700000</v>
      </c>
      <c r="J19" s="29">
        <v>44470</v>
      </c>
      <c r="K19" s="6">
        <v>700000</v>
      </c>
      <c r="L19" s="126">
        <v>44510</v>
      </c>
      <c r="M19" s="127">
        <v>1500000</v>
      </c>
      <c r="N19" s="126"/>
      <c r="O19" s="127"/>
      <c r="P19" s="29">
        <v>44536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4350000</v>
      </c>
      <c r="AF19" s="128">
        <f t="shared" si="1"/>
        <v>6400000</v>
      </c>
    </row>
    <row r="20" spans="1:32" x14ac:dyDescent="0.25">
      <c r="A20" s="4" t="s">
        <v>54</v>
      </c>
      <c r="B20" s="86">
        <v>171801045</v>
      </c>
      <c r="C20" s="88" t="s">
        <v>210</v>
      </c>
      <c r="D20" s="40" t="s">
        <v>113</v>
      </c>
      <c r="E20" s="95">
        <v>700000</v>
      </c>
      <c r="F20" s="29">
        <v>44384</v>
      </c>
      <c r="G20" s="6">
        <v>700000</v>
      </c>
      <c r="H20" s="29">
        <v>44480</v>
      </c>
      <c r="I20" s="6">
        <v>700000</v>
      </c>
      <c r="J20" s="29">
        <v>44461</v>
      </c>
      <c r="K20" s="6">
        <v>700000</v>
      </c>
      <c r="L20" s="29">
        <v>44480</v>
      </c>
      <c r="M20" s="6">
        <v>700000</v>
      </c>
      <c r="N20" s="29">
        <v>44511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3500000</v>
      </c>
      <c r="AF20" s="128">
        <f t="shared" si="1"/>
        <v>5750000</v>
      </c>
    </row>
    <row r="21" spans="1:32" x14ac:dyDescent="0.25">
      <c r="A21" s="4" t="s">
        <v>56</v>
      </c>
      <c r="B21" s="86">
        <v>171801052</v>
      </c>
      <c r="C21" s="23" t="s">
        <v>211</v>
      </c>
      <c r="D21" s="40" t="s">
        <v>26</v>
      </c>
      <c r="E21" s="26">
        <v>750000</v>
      </c>
      <c r="F21" s="126">
        <v>44404</v>
      </c>
      <c r="G21" s="127">
        <v>1500000</v>
      </c>
      <c r="H21" s="126"/>
      <c r="I21" s="127"/>
      <c r="J21" s="126">
        <v>44490</v>
      </c>
      <c r="K21" s="127">
        <v>3000000</v>
      </c>
      <c r="L21" s="126"/>
      <c r="M21" s="127"/>
      <c r="N21" s="126"/>
      <c r="O21" s="127"/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4500000</v>
      </c>
      <c r="AF21" s="128">
        <f t="shared" si="1"/>
        <v>7075000</v>
      </c>
    </row>
    <row r="22" spans="1:32" x14ac:dyDescent="0.25">
      <c r="A22" s="4" t="s">
        <v>58</v>
      </c>
      <c r="B22" s="86">
        <v>171801044</v>
      </c>
      <c r="C22" s="63" t="s">
        <v>212</v>
      </c>
      <c r="D22" s="40" t="s">
        <v>26</v>
      </c>
      <c r="E22" s="26">
        <v>750000</v>
      </c>
      <c r="F22" s="29">
        <v>44383</v>
      </c>
      <c r="G22" s="6">
        <v>750000</v>
      </c>
      <c r="H22" s="29"/>
      <c r="I22" s="6"/>
      <c r="J22" s="29">
        <v>44441</v>
      </c>
      <c r="K22" s="6">
        <v>750000</v>
      </c>
      <c r="L22" s="29">
        <v>44480</v>
      </c>
      <c r="M22" s="6">
        <v>750000</v>
      </c>
      <c r="N22" s="29">
        <v>44503</v>
      </c>
      <c r="O22" s="6">
        <v>750000</v>
      </c>
      <c r="P22" s="29">
        <v>44532</v>
      </c>
      <c r="Q22" s="6">
        <v>750000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3750000</v>
      </c>
      <c r="AF22" s="128">
        <f t="shared" si="1"/>
        <v>5560000</v>
      </c>
    </row>
    <row r="23" spans="1:32" x14ac:dyDescent="0.25">
      <c r="A23" s="4" t="s">
        <v>60</v>
      </c>
      <c r="B23" s="86">
        <v>171801047</v>
      </c>
      <c r="C23" s="63" t="s">
        <v>213</v>
      </c>
      <c r="D23" s="40" t="s">
        <v>26</v>
      </c>
      <c r="E23" s="26">
        <v>750000</v>
      </c>
      <c r="F23" s="126">
        <v>44372</v>
      </c>
      <c r="G23" s="127">
        <v>4500000</v>
      </c>
      <c r="H23" s="126"/>
      <c r="I23" s="127"/>
      <c r="J23" s="126"/>
      <c r="K23" s="127"/>
      <c r="L23" s="126"/>
      <c r="M23" s="127"/>
      <c r="N23" s="126"/>
      <c r="O23" s="127"/>
      <c r="P23" s="126"/>
      <c r="Q23" s="127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4500000</v>
      </c>
      <c r="AF23" s="128">
        <f t="shared" si="1"/>
        <v>7000000</v>
      </c>
    </row>
    <row r="24" spans="1:32" x14ac:dyDescent="0.25">
      <c r="A24" s="4" t="s">
        <v>62</v>
      </c>
      <c r="B24" s="86">
        <v>171801048</v>
      </c>
      <c r="C24" s="63" t="s">
        <v>214</v>
      </c>
      <c r="D24" s="40" t="s">
        <v>31</v>
      </c>
      <c r="E24" s="95">
        <v>700000</v>
      </c>
      <c r="F24" s="29">
        <v>44384</v>
      </c>
      <c r="G24" s="6">
        <v>700000</v>
      </c>
      <c r="H24" s="29">
        <v>44412</v>
      </c>
      <c r="I24" s="6">
        <v>700000</v>
      </c>
      <c r="J24" s="29">
        <v>44441</v>
      </c>
      <c r="K24" s="6">
        <v>700000</v>
      </c>
      <c r="L24" s="29">
        <v>44475</v>
      </c>
      <c r="M24" s="6">
        <v>700000</v>
      </c>
      <c r="N24" s="29">
        <v>44503</v>
      </c>
      <c r="O24" s="6">
        <v>700000</v>
      </c>
      <c r="P24" s="29">
        <v>44536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4200000</v>
      </c>
      <c r="AF24" s="128">
        <f t="shared" si="1"/>
        <v>6750000</v>
      </c>
    </row>
    <row r="25" spans="1:32" x14ac:dyDescent="0.25">
      <c r="A25" s="4" t="s">
        <v>64</v>
      </c>
      <c r="B25" s="86">
        <v>171801049</v>
      </c>
      <c r="C25" s="23" t="s">
        <v>215</v>
      </c>
      <c r="D25" s="40" t="s">
        <v>113</v>
      </c>
      <c r="E25" s="95">
        <v>700000</v>
      </c>
      <c r="F25" s="29">
        <v>44389</v>
      </c>
      <c r="G25" s="6">
        <v>700000</v>
      </c>
      <c r="H25" s="126">
        <v>44441</v>
      </c>
      <c r="I25" s="127">
        <v>1400000</v>
      </c>
      <c r="J25" s="126"/>
      <c r="K25" s="127"/>
      <c r="L25" s="29">
        <v>44489</v>
      </c>
      <c r="M25" s="6">
        <v>700000</v>
      </c>
      <c r="N25" s="29">
        <v>44517</v>
      </c>
      <c r="O25" s="6">
        <v>700000</v>
      </c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30">
        <f t="shared" si="0"/>
        <v>3500000</v>
      </c>
      <c r="AF25" s="128">
        <f t="shared" si="1"/>
        <v>5250000</v>
      </c>
    </row>
    <row r="26" spans="1:32" x14ac:dyDescent="0.25">
      <c r="A26" s="239" t="s">
        <v>66</v>
      </c>
      <c r="B26" s="240">
        <v>181902114</v>
      </c>
      <c r="C26" s="241" t="s">
        <v>216</v>
      </c>
      <c r="D26" s="242" t="s">
        <v>217</v>
      </c>
      <c r="E26" s="243">
        <v>700000</v>
      </c>
      <c r="F26" s="244"/>
      <c r="G26" s="245"/>
      <c r="H26" s="244"/>
      <c r="I26" s="245"/>
      <c r="J26" s="244"/>
      <c r="K26" s="245"/>
      <c r="L26" s="244"/>
      <c r="M26" s="245"/>
      <c r="N26" s="244"/>
      <c r="O26" s="245"/>
      <c r="P26" s="244"/>
      <c r="Q26" s="245"/>
      <c r="R26" s="244"/>
      <c r="S26" s="246"/>
      <c r="T26" s="244"/>
      <c r="U26" s="246"/>
      <c r="V26" s="244"/>
      <c r="W26" s="246"/>
      <c r="X26" s="244"/>
      <c r="Y26" s="246"/>
      <c r="Z26" s="244"/>
      <c r="AA26" s="246"/>
      <c r="AB26" s="244"/>
      <c r="AC26" s="246"/>
      <c r="AD26" s="247">
        <f t="shared" si="0"/>
        <v>0</v>
      </c>
      <c r="AF26" s="128">
        <f t="shared" si="1"/>
        <v>0</v>
      </c>
    </row>
    <row r="27" spans="1:32" x14ac:dyDescent="0.25">
      <c r="A27" s="4" t="s">
        <v>68</v>
      </c>
      <c r="B27" s="86">
        <v>171801051</v>
      </c>
      <c r="C27" s="63" t="s">
        <v>218</v>
      </c>
      <c r="D27" s="40" t="s">
        <v>31</v>
      </c>
      <c r="E27" s="95">
        <v>700000</v>
      </c>
      <c r="F27" s="29">
        <v>44413</v>
      </c>
      <c r="G27" s="6">
        <v>700000</v>
      </c>
      <c r="H27" s="29">
        <v>44413</v>
      </c>
      <c r="I27" s="6">
        <v>700000</v>
      </c>
      <c r="J27" s="29">
        <v>44441</v>
      </c>
      <c r="K27" s="6">
        <v>700000</v>
      </c>
      <c r="L27" s="29">
        <v>44473</v>
      </c>
      <c r="M27" s="6">
        <v>700000</v>
      </c>
      <c r="N27" s="29">
        <v>44503</v>
      </c>
      <c r="O27" s="6">
        <v>700000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3500000</v>
      </c>
      <c r="AF27" s="128">
        <f t="shared" si="1"/>
        <v>5375000</v>
      </c>
    </row>
    <row r="28" spans="1:32" x14ac:dyDescent="0.25">
      <c r="A28" s="4" t="s">
        <v>71</v>
      </c>
      <c r="B28" s="86">
        <v>171801058</v>
      </c>
      <c r="C28" s="23" t="s">
        <v>219</v>
      </c>
      <c r="D28" s="40" t="s">
        <v>26</v>
      </c>
      <c r="E28" s="26">
        <v>750000</v>
      </c>
      <c r="F28" s="29">
        <v>44385</v>
      </c>
      <c r="G28" s="6">
        <v>750000</v>
      </c>
      <c r="H28" s="29">
        <v>44420</v>
      </c>
      <c r="I28" s="6">
        <v>750000</v>
      </c>
      <c r="J28" s="29">
        <v>44449</v>
      </c>
      <c r="K28" s="6">
        <v>750000</v>
      </c>
      <c r="L28" s="29">
        <v>44473</v>
      </c>
      <c r="M28" s="6">
        <v>750000</v>
      </c>
      <c r="N28" s="29">
        <v>44508</v>
      </c>
      <c r="O28" s="6">
        <v>750000</v>
      </c>
      <c r="P28" s="29">
        <v>44533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4500000</v>
      </c>
      <c r="AF28" s="128">
        <f t="shared" si="1"/>
        <v>6700000</v>
      </c>
    </row>
    <row r="29" spans="1:32" x14ac:dyDescent="0.25">
      <c r="A29" s="4" t="s">
        <v>73</v>
      </c>
      <c r="B29" s="86">
        <v>171801063</v>
      </c>
      <c r="C29" s="23" t="s">
        <v>220</v>
      </c>
      <c r="D29" s="40" t="s">
        <v>31</v>
      </c>
      <c r="E29" s="95">
        <v>700000</v>
      </c>
      <c r="F29" s="29">
        <v>44385</v>
      </c>
      <c r="G29" s="6">
        <v>700000</v>
      </c>
      <c r="H29" s="29">
        <v>44414</v>
      </c>
      <c r="I29" s="6">
        <v>700000</v>
      </c>
      <c r="J29" s="29">
        <v>44445</v>
      </c>
      <c r="K29" s="6">
        <v>700000</v>
      </c>
      <c r="L29" s="29">
        <v>44470</v>
      </c>
      <c r="M29" s="6">
        <v>700000</v>
      </c>
      <c r="N29" s="29">
        <v>44510</v>
      </c>
      <c r="O29" s="6">
        <v>700000</v>
      </c>
      <c r="P29" s="29">
        <v>44536</v>
      </c>
      <c r="Q29" s="6">
        <v>700000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4200000</v>
      </c>
      <c r="AF29" s="128">
        <f t="shared" si="1"/>
        <v>6300000</v>
      </c>
    </row>
    <row r="30" spans="1:32" x14ac:dyDescent="0.25">
      <c r="A30" s="4" t="s">
        <v>75</v>
      </c>
      <c r="B30" s="86">
        <v>171801064</v>
      </c>
      <c r="C30" s="63" t="s">
        <v>221</v>
      </c>
      <c r="D30" s="40" t="s">
        <v>31</v>
      </c>
      <c r="E30" s="95">
        <v>700000</v>
      </c>
      <c r="F30" s="126">
        <v>44445</v>
      </c>
      <c r="G30" s="127">
        <v>8400000</v>
      </c>
      <c r="H30" s="126"/>
      <c r="I30" s="127"/>
      <c r="J30" s="126"/>
      <c r="K30" s="127"/>
      <c r="L30" s="126"/>
      <c r="M30" s="127"/>
      <c r="N30" s="126"/>
      <c r="O30" s="127"/>
      <c r="P30" s="126"/>
      <c r="Q30" s="127"/>
      <c r="R30" s="126"/>
      <c r="S30" s="130"/>
      <c r="T30" s="126"/>
      <c r="U30" s="130"/>
      <c r="V30" s="126"/>
      <c r="W30" s="130"/>
      <c r="X30" s="126"/>
      <c r="Y30" s="130"/>
      <c r="Z30" s="126"/>
      <c r="AA30" s="130"/>
      <c r="AB30" s="126"/>
      <c r="AC30" s="130"/>
      <c r="AD30" s="30">
        <f t="shared" si="0"/>
        <v>8400000</v>
      </c>
      <c r="AF30" s="128">
        <f t="shared" si="1"/>
        <v>11750000</v>
      </c>
    </row>
    <row r="31" spans="1:32" x14ac:dyDescent="0.25">
      <c r="A31" s="4" t="s">
        <v>77</v>
      </c>
      <c r="B31" s="86">
        <v>171801071</v>
      </c>
      <c r="C31" s="63" t="s">
        <v>222</v>
      </c>
      <c r="D31" s="40" t="s">
        <v>26</v>
      </c>
      <c r="E31" s="26">
        <v>750000</v>
      </c>
      <c r="F31" s="29">
        <v>44384</v>
      </c>
      <c r="G31" s="6">
        <v>750000</v>
      </c>
      <c r="H31" s="29"/>
      <c r="I31" s="6"/>
      <c r="J31" s="29">
        <v>44441</v>
      </c>
      <c r="K31" s="6">
        <v>750000</v>
      </c>
      <c r="L31" s="29">
        <v>44483</v>
      </c>
      <c r="M31" s="6">
        <v>750000</v>
      </c>
      <c r="N31" s="29">
        <v>44524</v>
      </c>
      <c r="O31" s="6">
        <v>750000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3000000</v>
      </c>
      <c r="AF31" s="128">
        <f t="shared" si="1"/>
        <v>4650000</v>
      </c>
    </row>
    <row r="32" spans="1:32" x14ac:dyDescent="0.25">
      <c r="A32" s="4" t="s">
        <v>79</v>
      </c>
      <c r="B32" s="86">
        <v>171801076</v>
      </c>
      <c r="C32" s="63" t="s">
        <v>223</v>
      </c>
      <c r="D32" s="40" t="s">
        <v>113</v>
      </c>
      <c r="E32" s="95">
        <v>700000</v>
      </c>
      <c r="F32" s="29">
        <v>44413</v>
      </c>
      <c r="G32" s="6">
        <v>700000</v>
      </c>
      <c r="H32" s="29">
        <v>44427</v>
      </c>
      <c r="I32" s="6">
        <v>700000</v>
      </c>
      <c r="J32" s="29">
        <v>44447</v>
      </c>
      <c r="K32" s="6">
        <v>700000</v>
      </c>
      <c r="L32" s="29">
        <v>44475</v>
      </c>
      <c r="M32" s="6">
        <v>700000</v>
      </c>
      <c r="N32" s="29">
        <v>44508</v>
      </c>
      <c r="O32" s="6">
        <v>700000</v>
      </c>
      <c r="P32" s="29">
        <v>44536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4200000</v>
      </c>
      <c r="AF32" s="128">
        <f t="shared" si="1"/>
        <v>6210000</v>
      </c>
    </row>
    <row r="33" spans="1:32" x14ac:dyDescent="0.25">
      <c r="A33" s="4" t="s">
        <v>81</v>
      </c>
      <c r="B33" s="86">
        <v>171801081</v>
      </c>
      <c r="C33" s="63" t="s">
        <v>224</v>
      </c>
      <c r="D33" s="40" t="s">
        <v>26</v>
      </c>
      <c r="E33" s="26">
        <v>750000</v>
      </c>
      <c r="F33" s="29">
        <v>44382</v>
      </c>
      <c r="G33" s="6">
        <v>750000</v>
      </c>
      <c r="H33" s="29">
        <v>44411</v>
      </c>
      <c r="I33" s="6">
        <v>750000</v>
      </c>
      <c r="J33" s="29"/>
      <c r="K33" s="6">
        <v>750000</v>
      </c>
      <c r="L33" s="29"/>
      <c r="M33" s="6">
        <v>750000</v>
      </c>
      <c r="N33" s="29">
        <v>44509</v>
      </c>
      <c r="O33" s="6">
        <v>750000</v>
      </c>
      <c r="P33" s="29">
        <v>44531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4500000</v>
      </c>
      <c r="AF33" s="128">
        <f t="shared" si="1"/>
        <v>6615000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27">
        <f>SUM(G6:G33)</f>
        <v>38400000</v>
      </c>
      <c r="H35" s="3"/>
      <c r="I35" s="27">
        <f>SUM(I6:I33)</f>
        <v>14900000</v>
      </c>
      <c r="J35" s="3"/>
      <c r="K35" s="27">
        <f>SUM(K6:K33)</f>
        <v>15200000</v>
      </c>
      <c r="L35" s="3"/>
      <c r="M35" s="27">
        <f>SUM(M6:M33)</f>
        <v>15200000</v>
      </c>
      <c r="N35" s="3"/>
      <c r="O35" s="27">
        <f>SUM(O6:O33)</f>
        <v>12900000</v>
      </c>
      <c r="P35" s="3"/>
      <c r="Q35" s="27">
        <f>SUM(Q6:Q33)</f>
        <v>8650000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105250000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</row>
    <row r="38" spans="1:32" x14ac:dyDescent="0.25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42"/>
      <c r="AD38" s="342"/>
    </row>
    <row r="39" spans="1:32" ht="15" customHeight="1" x14ac:dyDescent="0.25">
      <c r="A39" s="340" t="s">
        <v>0</v>
      </c>
      <c r="B39" s="340"/>
      <c r="C39" s="340"/>
      <c r="D39" s="340" t="s">
        <v>195</v>
      </c>
      <c r="E39" s="340"/>
      <c r="F39" s="340" t="s">
        <v>85</v>
      </c>
      <c r="G39" s="340"/>
      <c r="H39" s="340"/>
      <c r="I39" s="340"/>
      <c r="J39" s="340"/>
      <c r="K39" s="340"/>
      <c r="L39" s="340"/>
      <c r="M39" s="340"/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</row>
    <row r="40" spans="1:32" ht="15" customHeight="1" x14ac:dyDescent="0.25">
      <c r="A40" s="340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6">
        <v>171801003</v>
      </c>
      <c r="C42" s="63" t="s">
        <v>196</v>
      </c>
      <c r="D42" s="40" t="s">
        <v>26</v>
      </c>
      <c r="E42" s="26">
        <v>200000</v>
      </c>
      <c r="F42" s="126">
        <v>44474</v>
      </c>
      <c r="G42" s="127">
        <v>600000</v>
      </c>
      <c r="H42" s="126"/>
      <c r="I42" s="127"/>
      <c r="J42" s="126"/>
      <c r="K42" s="127"/>
      <c r="L42" s="29"/>
      <c r="M42" s="6"/>
      <c r="N42" s="29"/>
      <c r="O42" s="6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600000</v>
      </c>
    </row>
    <row r="43" spans="1:32" x14ac:dyDescent="0.25">
      <c r="A43" s="4" t="s">
        <v>27</v>
      </c>
      <c r="B43" s="86">
        <v>171801005</v>
      </c>
      <c r="C43" s="23" t="s">
        <v>197</v>
      </c>
      <c r="D43" s="40" t="s">
        <v>31</v>
      </c>
      <c r="E43" s="26">
        <v>200000</v>
      </c>
      <c r="F43" s="29"/>
      <c r="G43" s="6"/>
      <c r="H43" s="29"/>
      <c r="I43" s="6"/>
      <c r="J43" s="29"/>
      <c r="K43" s="6"/>
      <c r="L43" s="29"/>
      <c r="M43" s="6"/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0</v>
      </c>
    </row>
    <row r="44" spans="1:32" x14ac:dyDescent="0.25">
      <c r="A44" s="4" t="s">
        <v>29</v>
      </c>
      <c r="B44" s="86">
        <v>171801014</v>
      </c>
      <c r="C44" s="90" t="s">
        <v>198</v>
      </c>
      <c r="D44" s="40" t="s">
        <v>31</v>
      </c>
      <c r="E44" s="26">
        <v>200000</v>
      </c>
      <c r="F44" s="29">
        <v>44428</v>
      </c>
      <c r="G44" s="6">
        <v>200000</v>
      </c>
      <c r="H44" s="301">
        <v>44491</v>
      </c>
      <c r="I44" s="302">
        <v>400000</v>
      </c>
      <c r="J44" s="301"/>
      <c r="K44" s="302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600000</v>
      </c>
    </row>
    <row r="45" spans="1:32" x14ac:dyDescent="0.25">
      <c r="A45" s="4" t="s">
        <v>32</v>
      </c>
      <c r="B45" s="86">
        <v>171801025</v>
      </c>
      <c r="C45" s="63" t="s">
        <v>199</v>
      </c>
      <c r="D45" s="40" t="s">
        <v>31</v>
      </c>
      <c r="E45" s="26">
        <v>200000</v>
      </c>
      <c r="F45" s="29">
        <v>44373</v>
      </c>
      <c r="G45" s="6">
        <v>200000</v>
      </c>
      <c r="H45" s="29">
        <v>44414</v>
      </c>
      <c r="I45" s="6">
        <v>200000</v>
      </c>
      <c r="J45" s="29">
        <v>44449</v>
      </c>
      <c r="K45" s="6">
        <v>200000</v>
      </c>
      <c r="L45" s="29"/>
      <c r="M45" s="6"/>
      <c r="N45" s="29">
        <v>44503</v>
      </c>
      <c r="O45" s="6">
        <v>200000</v>
      </c>
      <c r="P45" s="29">
        <v>44533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1000000</v>
      </c>
    </row>
    <row r="46" spans="1:32" x14ac:dyDescent="0.25">
      <c r="A46" s="4" t="s">
        <v>34</v>
      </c>
      <c r="B46" s="86">
        <v>171801027</v>
      </c>
      <c r="C46" s="63" t="s">
        <v>200</v>
      </c>
      <c r="D46" s="40" t="s">
        <v>26</v>
      </c>
      <c r="E46" s="26">
        <v>200000</v>
      </c>
      <c r="F46" s="29">
        <v>44384</v>
      </c>
      <c r="G46" s="6">
        <v>200000</v>
      </c>
      <c r="H46" s="29">
        <v>44420</v>
      </c>
      <c r="I46" s="6">
        <v>200000</v>
      </c>
      <c r="J46" s="29"/>
      <c r="K46" s="6"/>
      <c r="L46" s="29">
        <v>44480</v>
      </c>
      <c r="M46" s="6">
        <v>200000</v>
      </c>
      <c r="N46" s="29">
        <v>44511</v>
      </c>
      <c r="O46" s="6">
        <v>200000</v>
      </c>
      <c r="P46" s="29">
        <v>44536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1000000</v>
      </c>
    </row>
    <row r="47" spans="1:32" x14ac:dyDescent="0.25">
      <c r="A47" s="4" t="s">
        <v>36</v>
      </c>
      <c r="B47" s="86">
        <v>171801029</v>
      </c>
      <c r="C47" s="63" t="s">
        <v>201</v>
      </c>
      <c r="D47" s="40" t="s">
        <v>26</v>
      </c>
      <c r="E47" s="26">
        <v>200000</v>
      </c>
      <c r="F47" s="29"/>
      <c r="G47" s="6"/>
      <c r="H47" s="29"/>
      <c r="I47" s="6"/>
      <c r="J47" s="29"/>
      <c r="K47" s="6"/>
      <c r="L47" s="29"/>
      <c r="M47" s="6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0</v>
      </c>
    </row>
    <row r="48" spans="1:32" x14ac:dyDescent="0.25">
      <c r="A48" s="4" t="s">
        <v>38</v>
      </c>
      <c r="B48" s="86">
        <v>171801030</v>
      </c>
      <c r="C48" s="63" t="s">
        <v>202</v>
      </c>
      <c r="D48" s="40" t="s">
        <v>113</v>
      </c>
      <c r="E48" s="26">
        <v>200000</v>
      </c>
      <c r="F48" s="29">
        <v>44386</v>
      </c>
      <c r="G48" s="6">
        <v>200000</v>
      </c>
      <c r="H48" s="29">
        <v>44414</v>
      </c>
      <c r="I48" s="6">
        <v>200000</v>
      </c>
      <c r="J48" s="29">
        <v>44445</v>
      </c>
      <c r="K48" s="6">
        <v>200000</v>
      </c>
      <c r="L48" s="29">
        <v>44501</v>
      </c>
      <c r="M48" s="6">
        <v>200000</v>
      </c>
      <c r="N48" s="29">
        <v>44508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84">
        <v>202104119</v>
      </c>
      <c r="C49" s="106" t="s">
        <v>203</v>
      </c>
      <c r="D49" s="40" t="s">
        <v>31</v>
      </c>
      <c r="E49" s="26">
        <v>200000</v>
      </c>
      <c r="F49" s="29">
        <v>44405</v>
      </c>
      <c r="G49" s="6">
        <v>200000</v>
      </c>
      <c r="H49" s="126">
        <v>44452</v>
      </c>
      <c r="I49" s="127">
        <v>400000</v>
      </c>
      <c r="J49" s="126"/>
      <c r="K49" s="127"/>
      <c r="L49" s="29">
        <v>44491</v>
      </c>
      <c r="M49" s="6">
        <v>200000</v>
      </c>
      <c r="N49" s="29">
        <v>44529</v>
      </c>
      <c r="O49" s="6">
        <v>200000</v>
      </c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6">
        <v>171801036</v>
      </c>
      <c r="C50" s="63" t="s">
        <v>204</v>
      </c>
      <c r="D50" s="40" t="s">
        <v>113</v>
      </c>
      <c r="E50" s="26">
        <v>200000</v>
      </c>
      <c r="F50" s="29">
        <v>44382</v>
      </c>
      <c r="G50" s="6">
        <v>200000</v>
      </c>
      <c r="H50" s="29">
        <v>44412</v>
      </c>
      <c r="I50" s="6">
        <v>200000</v>
      </c>
      <c r="J50" s="29">
        <v>44441</v>
      </c>
      <c r="K50" s="6">
        <v>200000</v>
      </c>
      <c r="L50" s="29">
        <v>44476</v>
      </c>
      <c r="M50" s="6">
        <v>200000</v>
      </c>
      <c r="N50" s="29">
        <v>44505</v>
      </c>
      <c r="O50" s="6">
        <v>200000</v>
      </c>
      <c r="P50" s="29">
        <v>44532</v>
      </c>
      <c r="Q50" s="6">
        <v>25000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1025000</v>
      </c>
    </row>
    <row r="51" spans="1:30" x14ac:dyDescent="0.25">
      <c r="A51" s="4" t="s">
        <v>44</v>
      </c>
      <c r="B51" s="86">
        <v>171801038</v>
      </c>
      <c r="C51" s="63" t="s">
        <v>205</v>
      </c>
      <c r="D51" s="40" t="s">
        <v>31</v>
      </c>
      <c r="E51" s="26">
        <v>200000</v>
      </c>
      <c r="F51" s="29">
        <v>44399</v>
      </c>
      <c r="G51" s="6">
        <v>200000</v>
      </c>
      <c r="H51" s="29">
        <v>44427</v>
      </c>
      <c r="I51" s="6">
        <v>200000</v>
      </c>
      <c r="J51" s="29">
        <v>44455</v>
      </c>
      <c r="K51" s="6">
        <v>200000</v>
      </c>
      <c r="L51" s="29">
        <v>44483</v>
      </c>
      <c r="M51" s="6">
        <v>200000</v>
      </c>
      <c r="N51" s="29">
        <v>44515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86">
        <v>171801033</v>
      </c>
      <c r="C52" s="91" t="s">
        <v>206</v>
      </c>
      <c r="D52" s="40" t="s">
        <v>31</v>
      </c>
      <c r="E52" s="26">
        <v>200000</v>
      </c>
      <c r="F52" s="29">
        <v>44410</v>
      </c>
      <c r="G52" s="6">
        <v>200000</v>
      </c>
      <c r="H52" s="29">
        <v>44452</v>
      </c>
      <c r="I52" s="6">
        <v>200000</v>
      </c>
      <c r="J52" s="29">
        <v>44466</v>
      </c>
      <c r="K52" s="6">
        <v>200000</v>
      </c>
      <c r="L52" s="29">
        <v>44529</v>
      </c>
      <c r="M52" s="6">
        <v>200000</v>
      </c>
      <c r="N52" s="29">
        <v>44532</v>
      </c>
      <c r="O52" s="6">
        <v>200000</v>
      </c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78">
        <v>181902122</v>
      </c>
      <c r="C53" s="53" t="s">
        <v>207</v>
      </c>
      <c r="D53" s="40" t="s">
        <v>26</v>
      </c>
      <c r="E53" s="26">
        <v>200000</v>
      </c>
      <c r="F53" s="29">
        <v>44378</v>
      </c>
      <c r="G53" s="6">
        <v>200000</v>
      </c>
      <c r="H53" s="29">
        <v>44412</v>
      </c>
      <c r="I53" s="6">
        <v>200000</v>
      </c>
      <c r="J53" s="29">
        <v>44441</v>
      </c>
      <c r="K53" s="6">
        <v>200000</v>
      </c>
      <c r="L53" s="29">
        <v>44473</v>
      </c>
      <c r="M53" s="6">
        <v>200000</v>
      </c>
      <c r="N53" s="29">
        <v>44503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6">
        <v>171801040</v>
      </c>
      <c r="C54" s="63" t="s">
        <v>208</v>
      </c>
      <c r="D54" s="40" t="s">
        <v>26</v>
      </c>
      <c r="E54" s="26">
        <v>200000</v>
      </c>
      <c r="F54" s="126">
        <v>44373</v>
      </c>
      <c r="G54" s="127">
        <v>1200000</v>
      </c>
      <c r="H54" s="126"/>
      <c r="I54" s="127"/>
      <c r="J54" s="126"/>
      <c r="K54" s="127"/>
      <c r="L54" s="126"/>
      <c r="M54" s="127"/>
      <c r="N54" s="126"/>
      <c r="O54" s="127"/>
      <c r="P54" s="126"/>
      <c r="Q54" s="127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6">
        <v>171801041</v>
      </c>
      <c r="C55" s="23" t="s">
        <v>209</v>
      </c>
      <c r="D55" s="40" t="s">
        <v>31</v>
      </c>
      <c r="E55" s="26">
        <v>200000</v>
      </c>
      <c r="F55" s="29">
        <v>44389</v>
      </c>
      <c r="G55" s="6">
        <v>200000</v>
      </c>
      <c r="H55" s="29">
        <v>44509</v>
      </c>
      <c r="I55" s="6">
        <v>200000</v>
      </c>
      <c r="J55" s="29">
        <v>44470</v>
      </c>
      <c r="K55" s="6">
        <v>200000</v>
      </c>
      <c r="L55" s="126">
        <v>44510</v>
      </c>
      <c r="M55" s="127">
        <v>400000</v>
      </c>
      <c r="N55" s="126"/>
      <c r="O55" s="127"/>
      <c r="P55" s="29">
        <v>44536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6">
        <v>171801045</v>
      </c>
      <c r="C56" s="88" t="s">
        <v>210</v>
      </c>
      <c r="D56" s="40" t="s">
        <v>113</v>
      </c>
      <c r="E56" s="26">
        <v>200000</v>
      </c>
      <c r="F56" s="29">
        <v>44384</v>
      </c>
      <c r="G56" s="6">
        <v>200000</v>
      </c>
      <c r="H56" s="29">
        <v>44480</v>
      </c>
      <c r="I56" s="6">
        <v>200000</v>
      </c>
      <c r="J56" s="29">
        <v>44461</v>
      </c>
      <c r="K56" s="6">
        <v>200000</v>
      </c>
      <c r="L56" s="29">
        <v>44480</v>
      </c>
      <c r="M56" s="6">
        <v>200000</v>
      </c>
      <c r="N56" s="29">
        <v>44511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86">
        <v>171801052</v>
      </c>
      <c r="C57" s="23" t="s">
        <v>211</v>
      </c>
      <c r="D57" s="40" t="s">
        <v>26</v>
      </c>
      <c r="E57" s="26">
        <v>200000</v>
      </c>
      <c r="F57" s="126">
        <v>44404</v>
      </c>
      <c r="G57" s="127">
        <v>400000</v>
      </c>
      <c r="H57" s="126"/>
      <c r="I57" s="127"/>
      <c r="J57" s="126">
        <v>44490</v>
      </c>
      <c r="K57" s="127">
        <v>800000</v>
      </c>
      <c r="L57" s="126"/>
      <c r="M57" s="127"/>
      <c r="N57" s="126"/>
      <c r="O57" s="127"/>
      <c r="P57" s="126"/>
      <c r="Q57" s="127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86">
        <v>171801044</v>
      </c>
      <c r="C58" s="63" t="s">
        <v>212</v>
      </c>
      <c r="D58" s="40" t="s">
        <v>26</v>
      </c>
      <c r="E58" s="26">
        <v>200000</v>
      </c>
      <c r="F58" s="29">
        <v>44383</v>
      </c>
      <c r="G58" s="6">
        <v>200000</v>
      </c>
      <c r="H58" s="29"/>
      <c r="I58" s="6"/>
      <c r="J58" s="29">
        <v>44441</v>
      </c>
      <c r="K58" s="6">
        <v>200000</v>
      </c>
      <c r="L58" s="29">
        <v>44480</v>
      </c>
      <c r="M58" s="6">
        <v>200000</v>
      </c>
      <c r="N58" s="29">
        <v>44503</v>
      </c>
      <c r="O58" s="6">
        <v>200000</v>
      </c>
      <c r="P58" s="29">
        <v>44532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1000000</v>
      </c>
    </row>
    <row r="59" spans="1:30" x14ac:dyDescent="0.25">
      <c r="A59" s="4" t="s">
        <v>60</v>
      </c>
      <c r="B59" s="86">
        <v>171801047</v>
      </c>
      <c r="C59" s="63" t="s">
        <v>213</v>
      </c>
      <c r="D59" s="40" t="s">
        <v>26</v>
      </c>
      <c r="E59" s="26">
        <v>200000</v>
      </c>
      <c r="F59" s="126">
        <v>44372</v>
      </c>
      <c r="G59" s="127">
        <v>1200000</v>
      </c>
      <c r="H59" s="126"/>
      <c r="I59" s="127"/>
      <c r="J59" s="126"/>
      <c r="K59" s="127"/>
      <c r="L59" s="126"/>
      <c r="M59" s="127"/>
      <c r="N59" s="126"/>
      <c r="O59" s="127"/>
      <c r="P59" s="126"/>
      <c r="Q59" s="127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86">
        <v>171801048</v>
      </c>
      <c r="C60" s="63" t="s">
        <v>214</v>
      </c>
      <c r="D60" s="40" t="s">
        <v>31</v>
      </c>
      <c r="E60" s="26">
        <v>200000</v>
      </c>
      <c r="F60" s="29">
        <v>44384</v>
      </c>
      <c r="G60" s="6">
        <v>200000</v>
      </c>
      <c r="H60" s="29">
        <v>44413</v>
      </c>
      <c r="I60" s="6">
        <v>200000</v>
      </c>
      <c r="J60" s="29">
        <v>44441</v>
      </c>
      <c r="K60" s="6">
        <v>200000</v>
      </c>
      <c r="L60" s="29">
        <v>44475</v>
      </c>
      <c r="M60" s="6">
        <v>200000</v>
      </c>
      <c r="N60" s="29">
        <v>44503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86">
        <v>171801049</v>
      </c>
      <c r="C61" s="23" t="s">
        <v>215</v>
      </c>
      <c r="D61" s="40" t="s">
        <v>113</v>
      </c>
      <c r="E61" s="26">
        <v>200000</v>
      </c>
      <c r="F61" s="29">
        <v>44389</v>
      </c>
      <c r="G61" s="6">
        <v>200000</v>
      </c>
      <c r="H61" s="126">
        <v>44441</v>
      </c>
      <c r="I61" s="127">
        <v>400000</v>
      </c>
      <c r="J61" s="126"/>
      <c r="K61" s="127"/>
      <c r="L61" s="29">
        <v>44489</v>
      </c>
      <c r="M61" s="6">
        <v>200000</v>
      </c>
      <c r="N61" s="29">
        <v>44517</v>
      </c>
      <c r="O61" s="6">
        <v>200000</v>
      </c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1000000</v>
      </c>
    </row>
    <row r="62" spans="1:30" x14ac:dyDescent="0.25">
      <c r="A62" s="4" t="s">
        <v>66</v>
      </c>
      <c r="B62" s="64">
        <v>181902114</v>
      </c>
      <c r="C62" s="81" t="s">
        <v>216</v>
      </c>
      <c r="D62" s="40" t="s">
        <v>26</v>
      </c>
      <c r="E62" s="26">
        <v>200000</v>
      </c>
      <c r="F62" s="29"/>
      <c r="G62" s="6"/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0</v>
      </c>
    </row>
    <row r="63" spans="1:30" x14ac:dyDescent="0.25">
      <c r="A63" s="4" t="s">
        <v>68</v>
      </c>
      <c r="B63" s="86">
        <v>171801051</v>
      </c>
      <c r="C63" s="63" t="s">
        <v>218</v>
      </c>
      <c r="D63" s="40" t="s">
        <v>31</v>
      </c>
      <c r="E63" s="26">
        <v>200000</v>
      </c>
      <c r="F63" s="29">
        <v>44413</v>
      </c>
      <c r="G63" s="6">
        <v>200000</v>
      </c>
      <c r="H63" s="29">
        <v>44413</v>
      </c>
      <c r="I63" s="6">
        <v>200000</v>
      </c>
      <c r="J63" s="29">
        <v>44441</v>
      </c>
      <c r="K63" s="6">
        <v>200000</v>
      </c>
      <c r="L63" s="29">
        <v>44473</v>
      </c>
      <c r="M63" s="6">
        <v>200000</v>
      </c>
      <c r="N63" s="29">
        <v>44503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86">
        <v>171801058</v>
      </c>
      <c r="C64" s="23" t="s">
        <v>219</v>
      </c>
      <c r="D64" s="40" t="s">
        <v>26</v>
      </c>
      <c r="E64" s="26">
        <v>200000</v>
      </c>
      <c r="F64" s="29">
        <v>44385</v>
      </c>
      <c r="G64" s="6">
        <v>200000</v>
      </c>
      <c r="H64" s="29">
        <v>44420</v>
      </c>
      <c r="I64" s="6">
        <v>200000</v>
      </c>
      <c r="J64" s="29">
        <v>44449</v>
      </c>
      <c r="K64" s="6">
        <v>200000</v>
      </c>
      <c r="L64" s="29">
        <v>44473</v>
      </c>
      <c r="M64" s="6">
        <v>200000</v>
      </c>
      <c r="N64" s="29">
        <v>44508</v>
      </c>
      <c r="O64" s="6">
        <v>200000</v>
      </c>
      <c r="P64" s="29">
        <v>44533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6">
        <v>171801063</v>
      </c>
      <c r="C65" s="23" t="s">
        <v>220</v>
      </c>
      <c r="D65" s="40" t="s">
        <v>31</v>
      </c>
      <c r="E65" s="26">
        <v>200000</v>
      </c>
      <c r="F65" s="29">
        <v>44385</v>
      </c>
      <c r="G65" s="6">
        <v>200000</v>
      </c>
      <c r="H65" s="29">
        <v>44414</v>
      </c>
      <c r="I65" s="6">
        <v>200000</v>
      </c>
      <c r="J65" s="29">
        <v>44445</v>
      </c>
      <c r="K65" s="6">
        <v>200000</v>
      </c>
      <c r="L65" s="29">
        <v>44470</v>
      </c>
      <c r="M65" s="6">
        <v>200000</v>
      </c>
      <c r="N65" s="29">
        <v>44510</v>
      </c>
      <c r="O65" s="6">
        <v>200000</v>
      </c>
      <c r="P65" s="29">
        <v>44536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6">
        <v>171801064</v>
      </c>
      <c r="C66" s="63" t="s">
        <v>221</v>
      </c>
      <c r="D66" s="40" t="s">
        <v>31</v>
      </c>
      <c r="E66" s="26">
        <v>200000</v>
      </c>
      <c r="F66" s="126">
        <v>44445</v>
      </c>
      <c r="G66" s="127">
        <v>2400000</v>
      </c>
      <c r="H66" s="126"/>
      <c r="I66" s="127"/>
      <c r="J66" s="126"/>
      <c r="K66" s="127"/>
      <c r="L66" s="126"/>
      <c r="M66" s="127"/>
      <c r="N66" s="126"/>
      <c r="O66" s="127"/>
      <c r="P66" s="126"/>
      <c r="Q66" s="127"/>
      <c r="R66" s="126"/>
      <c r="S66" s="130"/>
      <c r="T66" s="126"/>
      <c r="U66" s="130"/>
      <c r="V66" s="126"/>
      <c r="W66" s="130"/>
      <c r="X66" s="126"/>
      <c r="Y66" s="130"/>
      <c r="Z66" s="126"/>
      <c r="AA66" s="130"/>
      <c r="AB66" s="126"/>
      <c r="AC66" s="130"/>
      <c r="AD66" s="30">
        <f t="shared" si="2"/>
        <v>2400000</v>
      </c>
    </row>
    <row r="67" spans="1:30" x14ac:dyDescent="0.25">
      <c r="A67" s="4" t="s">
        <v>77</v>
      </c>
      <c r="B67" s="86">
        <v>171801071</v>
      </c>
      <c r="C67" s="63" t="s">
        <v>222</v>
      </c>
      <c r="D67" s="40" t="s">
        <v>26</v>
      </c>
      <c r="E67" s="26">
        <v>200000</v>
      </c>
      <c r="F67" s="29">
        <v>44384</v>
      </c>
      <c r="G67" s="6">
        <v>200000</v>
      </c>
      <c r="H67" s="29"/>
      <c r="I67" s="6"/>
      <c r="J67" s="29">
        <v>44441</v>
      </c>
      <c r="K67" s="6">
        <v>200000</v>
      </c>
      <c r="L67" s="29">
        <v>44483</v>
      </c>
      <c r="M67" s="6">
        <v>200000</v>
      </c>
      <c r="N67" s="29">
        <v>44524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800000</v>
      </c>
    </row>
    <row r="68" spans="1:30" x14ac:dyDescent="0.25">
      <c r="A68" s="4" t="s">
        <v>79</v>
      </c>
      <c r="B68" s="86">
        <v>171801076</v>
      </c>
      <c r="C68" s="63" t="s">
        <v>223</v>
      </c>
      <c r="D68" s="40" t="s">
        <v>113</v>
      </c>
      <c r="E68" s="26">
        <v>200000</v>
      </c>
      <c r="F68" s="29">
        <v>44413</v>
      </c>
      <c r="G68" s="6">
        <v>200000</v>
      </c>
      <c r="H68" s="29">
        <v>44427</v>
      </c>
      <c r="I68" s="6">
        <v>200000</v>
      </c>
      <c r="J68" s="29">
        <v>44447</v>
      </c>
      <c r="K68" s="6">
        <v>200000</v>
      </c>
      <c r="L68" s="29">
        <v>44475</v>
      </c>
      <c r="M68" s="6">
        <v>200000</v>
      </c>
      <c r="N68" s="29">
        <v>44508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6">
        <v>171801081</v>
      </c>
      <c r="C69" s="63" t="s">
        <v>224</v>
      </c>
      <c r="D69" s="40" t="s">
        <v>26</v>
      </c>
      <c r="E69" s="26">
        <v>200000</v>
      </c>
      <c r="F69" s="29">
        <v>44382</v>
      </c>
      <c r="G69" s="6">
        <v>200000</v>
      </c>
      <c r="H69" s="29">
        <v>44411</v>
      </c>
      <c r="I69" s="6">
        <v>200000</v>
      </c>
      <c r="J69" s="29"/>
      <c r="K69" s="6">
        <v>200000</v>
      </c>
      <c r="L69" s="29"/>
      <c r="M69" s="6">
        <v>200000</v>
      </c>
      <c r="N69" s="29">
        <v>44509</v>
      </c>
      <c r="O69" s="6">
        <v>200000</v>
      </c>
      <c r="P69" s="29">
        <v>44531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26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9800000</v>
      </c>
      <c r="H71" s="3"/>
      <c r="I71" s="27">
        <f>SUM(I42:I69)</f>
        <v>4200000</v>
      </c>
      <c r="J71" s="3"/>
      <c r="K71" s="27">
        <f>SUM(K42:K69)</f>
        <v>4000000</v>
      </c>
      <c r="L71" s="3"/>
      <c r="M71" s="27">
        <f>SUM(M42:M69)</f>
        <v>3800000</v>
      </c>
      <c r="N71" s="3"/>
      <c r="O71" s="27">
        <f>SUM(O42:O69)</f>
        <v>3600000</v>
      </c>
      <c r="P71" s="3"/>
      <c r="Q71" s="27">
        <f>SUM(Q42:Q69)</f>
        <v>2225000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27625000</v>
      </c>
    </row>
    <row r="72" spans="1:30" x14ac:dyDescent="0.25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 s="342"/>
      <c r="AD72" s="342"/>
    </row>
    <row r="73" spans="1:30" x14ac:dyDescent="0.25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 s="342"/>
      <c r="AD73" s="342"/>
    </row>
    <row r="74" spans="1:30" x14ac:dyDescent="0.25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</row>
    <row r="75" spans="1:30" ht="15" customHeight="1" x14ac:dyDescent="0.25">
      <c r="A75" s="340" t="s">
        <v>0</v>
      </c>
      <c r="B75" s="340"/>
      <c r="C75" s="340"/>
      <c r="D75" s="340" t="s">
        <v>195</v>
      </c>
      <c r="E75" s="340"/>
      <c r="F75" s="340" t="s">
        <v>86</v>
      </c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</row>
    <row r="76" spans="1:30" ht="15" customHeight="1" x14ac:dyDescent="0.25">
      <c r="A76" s="340"/>
      <c r="B76" s="340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40"/>
      <c r="AC76" s="340"/>
      <c r="AD76" s="340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6">
        <v>171801003</v>
      </c>
      <c r="C78" s="63" t="s">
        <v>196</v>
      </c>
      <c r="D78" s="40" t="s">
        <v>26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86">
        <v>171801005</v>
      </c>
      <c r="C79" s="23" t="s">
        <v>197</v>
      </c>
      <c r="D79" s="40" t="s">
        <v>31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86">
        <v>171801014</v>
      </c>
      <c r="C80" s="90" t="s">
        <v>198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86">
        <v>171801025</v>
      </c>
      <c r="C81" s="63" t="s">
        <v>199</v>
      </c>
      <c r="D81" s="40" t="s">
        <v>31</v>
      </c>
      <c r="E81" s="26"/>
      <c r="F81" s="29"/>
      <c r="G81" s="6"/>
      <c r="H81" s="126">
        <v>44449</v>
      </c>
      <c r="I81" s="127">
        <v>100000</v>
      </c>
      <c r="J81" s="126"/>
      <c r="K81" s="127"/>
      <c r="L81" s="29"/>
      <c r="M81" s="6"/>
      <c r="N81" s="29">
        <v>44503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150000</v>
      </c>
    </row>
    <row r="82" spans="1:30" x14ac:dyDescent="0.25">
      <c r="A82" s="4" t="s">
        <v>34</v>
      </c>
      <c r="B82" s="86">
        <v>171801027</v>
      </c>
      <c r="C82" s="63" t="s">
        <v>200</v>
      </c>
      <c r="D82" s="40" t="s">
        <v>26</v>
      </c>
      <c r="E82" s="26"/>
      <c r="F82" s="29"/>
      <c r="G82" s="6"/>
      <c r="H82" s="29"/>
      <c r="I82" s="6"/>
      <c r="J82" s="29"/>
      <c r="K82" s="6"/>
      <c r="L82" s="29">
        <v>44480</v>
      </c>
      <c r="M82" s="6">
        <v>50000</v>
      </c>
      <c r="N82" s="29">
        <v>44511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100000</v>
      </c>
    </row>
    <row r="83" spans="1:30" x14ac:dyDescent="0.25">
      <c r="A83" s="4" t="s">
        <v>36</v>
      </c>
      <c r="B83" s="86">
        <v>171801029</v>
      </c>
      <c r="C83" s="63" t="s">
        <v>201</v>
      </c>
      <c r="D83" s="40" t="s">
        <v>26</v>
      </c>
      <c r="E83" s="26"/>
      <c r="F83" s="29"/>
      <c r="G83" s="6"/>
      <c r="H83" s="126">
        <v>44453</v>
      </c>
      <c r="I83" s="127">
        <v>100000</v>
      </c>
      <c r="J83" s="126"/>
      <c r="K83" s="127"/>
      <c r="L83" s="126">
        <v>44508</v>
      </c>
      <c r="M83" s="127">
        <v>100000</v>
      </c>
      <c r="N83" s="126"/>
      <c r="O83" s="127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6">
        <v>171801030</v>
      </c>
      <c r="C84" s="63" t="s">
        <v>202</v>
      </c>
      <c r="D84" s="40" t="s">
        <v>113</v>
      </c>
      <c r="E84" s="26"/>
      <c r="F84" s="29"/>
      <c r="G84" s="6"/>
      <c r="H84" s="126">
        <v>44445</v>
      </c>
      <c r="I84" s="127">
        <v>120000</v>
      </c>
      <c r="J84" s="126"/>
      <c r="K84" s="127"/>
      <c r="L84" s="29">
        <v>44501</v>
      </c>
      <c r="M84" s="6">
        <v>60000</v>
      </c>
      <c r="N84" s="29">
        <v>44508</v>
      </c>
      <c r="O84" s="6">
        <v>60000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240000</v>
      </c>
    </row>
    <row r="85" spans="1:30" x14ac:dyDescent="0.25">
      <c r="A85" s="4" t="s">
        <v>40</v>
      </c>
      <c r="B85" s="84">
        <v>202104119</v>
      </c>
      <c r="C85" s="106" t="s">
        <v>203</v>
      </c>
      <c r="D85" s="40" t="s">
        <v>31</v>
      </c>
      <c r="E85" s="26"/>
      <c r="F85" s="29"/>
      <c r="G85" s="6"/>
      <c r="H85" s="126">
        <v>44452</v>
      </c>
      <c r="I85" s="127">
        <v>120000</v>
      </c>
      <c r="J85" s="126"/>
      <c r="K85" s="127"/>
      <c r="L85" s="29">
        <v>44491</v>
      </c>
      <c r="M85" s="6">
        <v>60000</v>
      </c>
      <c r="N85" s="29">
        <v>44529</v>
      </c>
      <c r="O85" s="6">
        <v>60000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240000</v>
      </c>
    </row>
    <row r="86" spans="1:30" x14ac:dyDescent="0.25">
      <c r="A86" s="4" t="s">
        <v>42</v>
      </c>
      <c r="B86" s="86">
        <v>171801036</v>
      </c>
      <c r="C86" s="63" t="s">
        <v>204</v>
      </c>
      <c r="D86" s="40" t="s">
        <v>113</v>
      </c>
      <c r="E86" s="26"/>
      <c r="F86" s="29"/>
      <c r="G86" s="6"/>
      <c r="H86" s="126">
        <v>44441</v>
      </c>
      <c r="I86" s="127">
        <v>100000</v>
      </c>
      <c r="J86" s="126"/>
      <c r="K86" s="127"/>
      <c r="L86" s="29">
        <v>44476</v>
      </c>
      <c r="M86" s="6">
        <v>50000</v>
      </c>
      <c r="N86" s="29">
        <v>44505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6">
        <v>171801038</v>
      </c>
      <c r="C87" s="63" t="s">
        <v>205</v>
      </c>
      <c r="D87" s="40" t="s">
        <v>31</v>
      </c>
      <c r="E87" s="26"/>
      <c r="F87" s="29"/>
      <c r="G87" s="6"/>
      <c r="H87" s="126">
        <v>44455</v>
      </c>
      <c r="I87" s="127">
        <v>100000</v>
      </c>
      <c r="J87" s="126"/>
      <c r="K87" s="127"/>
      <c r="L87" s="29">
        <v>44483</v>
      </c>
      <c r="M87" s="6">
        <v>50000</v>
      </c>
      <c r="N87" s="29">
        <v>44515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6">
        <v>171801033</v>
      </c>
      <c r="C88" s="91" t="s">
        <v>206</v>
      </c>
      <c r="D88" s="40" t="s">
        <v>31</v>
      </c>
      <c r="E88" s="26"/>
      <c r="F88" s="29"/>
      <c r="G88" s="6"/>
      <c r="H88" s="29">
        <v>44452</v>
      </c>
      <c r="I88" s="6">
        <v>100000</v>
      </c>
      <c r="J88" s="29">
        <v>44466</v>
      </c>
      <c r="K88" s="6">
        <v>100000</v>
      </c>
      <c r="L88" s="29">
        <v>44526</v>
      </c>
      <c r="M88" s="6">
        <v>100000</v>
      </c>
      <c r="N88" s="29">
        <v>44532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400000</v>
      </c>
    </row>
    <row r="89" spans="1:30" x14ac:dyDescent="0.25">
      <c r="A89" s="4" t="s">
        <v>48</v>
      </c>
      <c r="B89" s="78">
        <v>181902122</v>
      </c>
      <c r="C89" s="53" t="s">
        <v>207</v>
      </c>
      <c r="D89" s="40" t="s">
        <v>26</v>
      </c>
      <c r="E89" s="26"/>
      <c r="F89" s="29"/>
      <c r="G89" s="6"/>
      <c r="H89" s="126">
        <v>44441</v>
      </c>
      <c r="I89" s="127">
        <v>120000</v>
      </c>
      <c r="J89" s="126"/>
      <c r="K89" s="127"/>
      <c r="L89" s="29">
        <v>44473</v>
      </c>
      <c r="M89" s="6">
        <v>60000</v>
      </c>
      <c r="N89" s="29">
        <v>44503</v>
      </c>
      <c r="O89" s="6">
        <v>60000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240000</v>
      </c>
    </row>
    <row r="90" spans="1:30" x14ac:dyDescent="0.25">
      <c r="A90" s="4" t="s">
        <v>50</v>
      </c>
      <c r="B90" s="86">
        <v>171801040</v>
      </c>
      <c r="C90" s="63" t="s">
        <v>208</v>
      </c>
      <c r="D90" s="40" t="s">
        <v>26</v>
      </c>
      <c r="E90" s="26"/>
      <c r="F90" s="29"/>
      <c r="G90" s="6"/>
      <c r="H90" s="126">
        <v>44440</v>
      </c>
      <c r="I90" s="127">
        <v>100000</v>
      </c>
      <c r="J90" s="126"/>
      <c r="K90" s="127"/>
      <c r="L90" s="126">
        <v>44503</v>
      </c>
      <c r="M90" s="127">
        <v>100000</v>
      </c>
      <c r="N90" s="126"/>
      <c r="O90" s="127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86">
        <v>171801041</v>
      </c>
      <c r="C91" s="23" t="s">
        <v>209</v>
      </c>
      <c r="D91" s="40" t="s">
        <v>31</v>
      </c>
      <c r="E91" s="26"/>
      <c r="F91" s="29"/>
      <c r="G91" s="6"/>
      <c r="H91" s="126">
        <v>44470</v>
      </c>
      <c r="I91" s="127">
        <v>100000</v>
      </c>
      <c r="J91" s="126"/>
      <c r="K91" s="127"/>
      <c r="L91" s="126">
        <v>44510</v>
      </c>
      <c r="M91" s="127">
        <v>200000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300000</v>
      </c>
    </row>
    <row r="92" spans="1:30" x14ac:dyDescent="0.25">
      <c r="A92" s="4" t="s">
        <v>54</v>
      </c>
      <c r="B92" s="86">
        <v>171801045</v>
      </c>
      <c r="C92" s="88" t="s">
        <v>210</v>
      </c>
      <c r="D92" s="40" t="s">
        <v>113</v>
      </c>
      <c r="E92" s="26"/>
      <c r="F92" s="29"/>
      <c r="G92" s="6"/>
      <c r="H92" s="126">
        <v>44461</v>
      </c>
      <c r="I92" s="127">
        <v>300000</v>
      </c>
      <c r="J92" s="126"/>
      <c r="K92" s="127"/>
      <c r="L92" s="29"/>
      <c r="M92" s="6"/>
      <c r="N92" s="29">
        <v>44511</v>
      </c>
      <c r="O92" s="6">
        <v>150000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450000</v>
      </c>
    </row>
    <row r="93" spans="1:30" x14ac:dyDescent="0.25">
      <c r="A93" s="4" t="s">
        <v>56</v>
      </c>
      <c r="B93" s="86">
        <v>171801052</v>
      </c>
      <c r="C93" s="23" t="s">
        <v>211</v>
      </c>
      <c r="D93" s="40" t="s">
        <v>26</v>
      </c>
      <c r="E93" s="26"/>
      <c r="F93" s="29"/>
      <c r="G93" s="6"/>
      <c r="H93" s="121">
        <v>44470</v>
      </c>
      <c r="I93" s="120">
        <v>150000</v>
      </c>
      <c r="J93" s="126">
        <v>44490</v>
      </c>
      <c r="K93" s="127">
        <v>600000</v>
      </c>
      <c r="L93" s="126"/>
      <c r="M93" s="127"/>
      <c r="N93" s="126"/>
      <c r="O93" s="127"/>
      <c r="P93" s="126"/>
      <c r="Q93" s="127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750000</v>
      </c>
    </row>
    <row r="94" spans="1:30" x14ac:dyDescent="0.25">
      <c r="A94" s="4" t="s">
        <v>58</v>
      </c>
      <c r="B94" s="86">
        <v>171801044</v>
      </c>
      <c r="C94" s="63" t="s">
        <v>212</v>
      </c>
      <c r="D94" s="40" t="s">
        <v>26</v>
      </c>
      <c r="E94" s="26"/>
      <c r="F94" s="29"/>
      <c r="G94" s="6"/>
      <c r="H94" s="126">
        <v>44441</v>
      </c>
      <c r="I94" s="127">
        <v>100000</v>
      </c>
      <c r="J94" s="126"/>
      <c r="K94" s="127"/>
      <c r="L94" s="29">
        <v>44470</v>
      </c>
      <c r="M94" s="6">
        <v>50000</v>
      </c>
      <c r="N94" s="29">
        <v>44503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6">
        <v>171801047</v>
      </c>
      <c r="C95" s="63" t="s">
        <v>213</v>
      </c>
      <c r="D95" s="40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>
        <v>44531</v>
      </c>
      <c r="O95" s="6">
        <v>100000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100000</v>
      </c>
    </row>
    <row r="96" spans="1:30" x14ac:dyDescent="0.25">
      <c r="A96" s="4" t="s">
        <v>62</v>
      </c>
      <c r="B96" s="86">
        <v>171801048</v>
      </c>
      <c r="C96" s="63" t="s">
        <v>214</v>
      </c>
      <c r="D96" s="40" t="s">
        <v>31</v>
      </c>
      <c r="E96" s="26"/>
      <c r="F96" s="29"/>
      <c r="G96" s="6"/>
      <c r="H96" s="126">
        <v>44441</v>
      </c>
      <c r="I96" s="127">
        <v>220000</v>
      </c>
      <c r="J96" s="126"/>
      <c r="K96" s="127"/>
      <c r="L96" s="29">
        <v>44475</v>
      </c>
      <c r="M96" s="6">
        <v>110000</v>
      </c>
      <c r="N96" s="29">
        <v>44503</v>
      </c>
      <c r="O96" s="6">
        <v>110000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440000</v>
      </c>
    </row>
    <row r="97" spans="1:30" x14ac:dyDescent="0.25">
      <c r="A97" s="4" t="s">
        <v>64</v>
      </c>
      <c r="B97" s="86">
        <v>171801049</v>
      </c>
      <c r="C97" s="23" t="s">
        <v>215</v>
      </c>
      <c r="D97" s="40" t="s">
        <v>113</v>
      </c>
      <c r="E97" s="26"/>
      <c r="F97" s="29"/>
      <c r="G97" s="6"/>
      <c r="H97" s="126">
        <v>44441</v>
      </c>
      <c r="I97" s="127">
        <v>100000</v>
      </c>
      <c r="J97" s="126"/>
      <c r="K97" s="127"/>
      <c r="L97" s="29">
        <v>44489</v>
      </c>
      <c r="M97" s="6">
        <v>50000</v>
      </c>
      <c r="N97" s="29">
        <v>44517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64">
        <v>181902114</v>
      </c>
      <c r="C98" s="81" t="s">
        <v>216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6">
        <v>171801051</v>
      </c>
      <c r="C99" s="63" t="s">
        <v>218</v>
      </c>
      <c r="D99" s="40" t="s">
        <v>31</v>
      </c>
      <c r="E99" s="26"/>
      <c r="F99" s="29"/>
      <c r="G99" s="6"/>
      <c r="H99" s="126">
        <v>44441</v>
      </c>
      <c r="I99" s="127">
        <v>100000</v>
      </c>
      <c r="J99" s="126"/>
      <c r="K99" s="127"/>
      <c r="L99" s="29">
        <v>44473</v>
      </c>
      <c r="M99" s="6">
        <v>50000</v>
      </c>
      <c r="N99" s="29">
        <v>44503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6">
        <v>171801058</v>
      </c>
      <c r="C100" s="23" t="s">
        <v>219</v>
      </c>
      <c r="D100" s="40" t="s">
        <v>26</v>
      </c>
      <c r="E100" s="26"/>
      <c r="F100" s="29"/>
      <c r="G100" s="6"/>
      <c r="H100" s="126">
        <v>44449</v>
      </c>
      <c r="I100" s="127">
        <v>100000</v>
      </c>
      <c r="J100" s="126"/>
      <c r="K100" s="127"/>
      <c r="L100" s="29">
        <v>44473</v>
      </c>
      <c r="M100" s="6">
        <v>50000</v>
      </c>
      <c r="N100" s="29">
        <v>44508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6">
        <v>171801063</v>
      </c>
      <c r="C101" s="23" t="s">
        <v>220</v>
      </c>
      <c r="D101" s="40" t="s">
        <v>31</v>
      </c>
      <c r="E101" s="26"/>
      <c r="F101" s="29"/>
      <c r="G101" s="6"/>
      <c r="H101" s="126">
        <v>44445</v>
      </c>
      <c r="I101" s="127">
        <v>100000</v>
      </c>
      <c r="J101" s="126"/>
      <c r="K101" s="127"/>
      <c r="L101" s="29">
        <v>44470</v>
      </c>
      <c r="M101" s="6">
        <v>50000</v>
      </c>
      <c r="N101" s="29">
        <v>44510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6">
        <v>171801064</v>
      </c>
      <c r="C102" s="63" t="s">
        <v>221</v>
      </c>
      <c r="D102" s="40" t="s">
        <v>31</v>
      </c>
      <c r="E102" s="26"/>
      <c r="F102" s="29"/>
      <c r="G102" s="6"/>
      <c r="H102" s="126">
        <v>44445</v>
      </c>
      <c r="I102" s="127">
        <v>400000</v>
      </c>
      <c r="J102" s="126"/>
      <c r="K102" s="127"/>
      <c r="L102" s="126"/>
      <c r="M102" s="127"/>
      <c r="N102" s="126"/>
      <c r="O102" s="127"/>
      <c r="P102" s="126"/>
      <c r="Q102" s="127"/>
      <c r="R102" s="126"/>
      <c r="S102" s="130"/>
      <c r="T102" s="126"/>
      <c r="U102" s="130"/>
      <c r="V102" s="126"/>
      <c r="W102" s="130"/>
      <c r="X102" s="29"/>
      <c r="Y102" s="5"/>
      <c r="Z102" s="29"/>
      <c r="AA102" s="5"/>
      <c r="AB102" s="29"/>
      <c r="AC102" s="5"/>
      <c r="AD102" s="30">
        <f t="shared" si="3"/>
        <v>400000</v>
      </c>
    </row>
    <row r="103" spans="1:30" x14ac:dyDescent="0.25">
      <c r="A103" s="4" t="s">
        <v>77</v>
      </c>
      <c r="B103" s="86">
        <v>171801071</v>
      </c>
      <c r="C103" s="63" t="s">
        <v>222</v>
      </c>
      <c r="D103" s="40" t="s">
        <v>26</v>
      </c>
      <c r="E103" s="26"/>
      <c r="F103" s="29"/>
      <c r="G103" s="6"/>
      <c r="H103" s="126">
        <v>44441</v>
      </c>
      <c r="I103" s="127">
        <v>100000</v>
      </c>
      <c r="J103" s="126"/>
      <c r="K103" s="127"/>
      <c r="L103" s="29">
        <v>44483</v>
      </c>
      <c r="M103" s="6">
        <v>50000</v>
      </c>
      <c r="N103" s="29">
        <v>44524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86">
        <v>171801076</v>
      </c>
      <c r="C104" s="63" t="s">
        <v>223</v>
      </c>
      <c r="D104" s="40" t="s">
        <v>113</v>
      </c>
      <c r="E104" s="26"/>
      <c r="F104" s="29"/>
      <c r="G104" s="6"/>
      <c r="H104" s="126">
        <v>44447</v>
      </c>
      <c r="I104" s="127">
        <v>100000</v>
      </c>
      <c r="J104" s="126"/>
      <c r="K104" s="127"/>
      <c r="L104" s="29">
        <v>44475</v>
      </c>
      <c r="M104" s="6">
        <v>100000</v>
      </c>
      <c r="N104" s="29">
        <v>44508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250000</v>
      </c>
    </row>
    <row r="105" spans="1:30" x14ac:dyDescent="0.25">
      <c r="A105" s="4" t="s">
        <v>81</v>
      </c>
      <c r="B105" s="86">
        <v>171801081</v>
      </c>
      <c r="C105" s="63" t="s">
        <v>224</v>
      </c>
      <c r="D105" s="40" t="s">
        <v>26</v>
      </c>
      <c r="E105" s="26"/>
      <c r="F105" s="29"/>
      <c r="G105" s="6"/>
      <c r="H105" s="126"/>
      <c r="I105" s="127">
        <v>120000</v>
      </c>
      <c r="J105" s="126"/>
      <c r="K105" s="127"/>
      <c r="L105" s="29"/>
      <c r="M105" s="6">
        <v>60000</v>
      </c>
      <c r="N105" s="29">
        <v>44509</v>
      </c>
      <c r="O105" s="6">
        <v>60000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2950000</v>
      </c>
      <c r="J107" s="3"/>
      <c r="K107" s="27">
        <f>SUM(K78:K105)</f>
        <v>700000</v>
      </c>
      <c r="L107" s="3"/>
      <c r="M107" s="27">
        <f>SUM(M78:M105)</f>
        <v>1400000</v>
      </c>
      <c r="N107" s="3"/>
      <c r="O107" s="27">
        <f>SUM(O78:O105)</f>
        <v>1250000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6300000</v>
      </c>
    </row>
    <row r="108" spans="1:30" x14ac:dyDescent="0.25">
      <c r="A108" s="342"/>
      <c r="B108" s="342"/>
      <c r="C108" s="342"/>
      <c r="D108" s="342"/>
      <c r="E108" s="342"/>
      <c r="F108" s="342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</row>
    <row r="109" spans="1:30" x14ac:dyDescent="0.25">
      <c r="A109" s="342"/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</row>
    <row r="110" spans="1:30" x14ac:dyDescent="0.25">
      <c r="A110" s="342"/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342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</row>
    <row r="111" spans="1:30" ht="15" customHeight="1" x14ac:dyDescent="0.25">
      <c r="A111" s="340" t="s">
        <v>0</v>
      </c>
      <c r="B111" s="340"/>
      <c r="C111" s="340"/>
      <c r="D111" s="340" t="s">
        <v>195</v>
      </c>
      <c r="E111" s="340"/>
      <c r="F111" s="340" t="s">
        <v>87</v>
      </c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</row>
    <row r="112" spans="1:30" ht="15" customHeight="1" x14ac:dyDescent="0.25">
      <c r="A112" s="340"/>
      <c r="B112" s="340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6">
        <v>171801003</v>
      </c>
      <c r="C114" s="63" t="s">
        <v>196</v>
      </c>
      <c r="D114" s="40" t="s">
        <v>26</v>
      </c>
      <c r="E114" s="26">
        <v>50000</v>
      </c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86">
        <v>171801005</v>
      </c>
      <c r="C115" s="23" t="s">
        <v>197</v>
      </c>
      <c r="D115" s="40" t="s">
        <v>31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86">
        <v>171801014</v>
      </c>
      <c r="C116" s="90" t="s">
        <v>198</v>
      </c>
      <c r="D116" s="40" t="s">
        <v>31</v>
      </c>
      <c r="E116" s="26">
        <v>20000</v>
      </c>
      <c r="F116" s="29">
        <v>44428</v>
      </c>
      <c r="G116" s="6">
        <v>20000</v>
      </c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20000</v>
      </c>
    </row>
    <row r="117" spans="1:30" x14ac:dyDescent="0.25">
      <c r="A117" s="4" t="s">
        <v>32</v>
      </c>
      <c r="B117" s="86">
        <v>171801025</v>
      </c>
      <c r="C117" s="63" t="s">
        <v>199</v>
      </c>
      <c r="D117" s="40" t="s">
        <v>31</v>
      </c>
      <c r="E117" s="26">
        <v>50000</v>
      </c>
      <c r="F117" s="29">
        <v>44373</v>
      </c>
      <c r="G117" s="6">
        <v>50000</v>
      </c>
      <c r="H117" s="29">
        <v>44414</v>
      </c>
      <c r="I117" s="6">
        <v>50000</v>
      </c>
      <c r="J117" s="29">
        <v>44449</v>
      </c>
      <c r="K117" s="6">
        <v>50000</v>
      </c>
      <c r="L117" s="29"/>
      <c r="M117" s="6"/>
      <c r="N117" s="29">
        <v>44503</v>
      </c>
      <c r="O117" s="6">
        <v>50000</v>
      </c>
      <c r="P117" s="29">
        <v>44533</v>
      </c>
      <c r="Q117" s="6">
        <v>50000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250000</v>
      </c>
    </row>
    <row r="118" spans="1:30" x14ac:dyDescent="0.25">
      <c r="A118" s="4" t="s">
        <v>34</v>
      </c>
      <c r="B118" s="86">
        <v>171801027</v>
      </c>
      <c r="C118" s="63" t="s">
        <v>200</v>
      </c>
      <c r="D118" s="40" t="s">
        <v>26</v>
      </c>
      <c r="E118" s="26">
        <v>50000</v>
      </c>
      <c r="F118" s="29">
        <v>44384</v>
      </c>
      <c r="G118" s="6">
        <v>50000</v>
      </c>
      <c r="H118" s="29">
        <v>44420</v>
      </c>
      <c r="I118" s="6">
        <v>50000</v>
      </c>
      <c r="J118" s="29"/>
      <c r="K118" s="6"/>
      <c r="L118" s="29">
        <v>44480</v>
      </c>
      <c r="M118" s="6">
        <v>50000</v>
      </c>
      <c r="N118" s="29">
        <v>44511</v>
      </c>
      <c r="O118" s="6">
        <v>50000</v>
      </c>
      <c r="P118" s="29">
        <v>44536</v>
      </c>
      <c r="Q118" s="6">
        <v>50000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250000</v>
      </c>
    </row>
    <row r="119" spans="1:30" x14ac:dyDescent="0.25">
      <c r="A119" s="4" t="s">
        <v>36</v>
      </c>
      <c r="B119" s="86">
        <v>171801029</v>
      </c>
      <c r="C119" s="63" t="s">
        <v>201</v>
      </c>
      <c r="D119" s="40" t="s">
        <v>26</v>
      </c>
      <c r="E119" s="26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86">
        <v>171801030</v>
      </c>
      <c r="C120" s="63" t="s">
        <v>202</v>
      </c>
      <c r="D120" s="40" t="s">
        <v>113</v>
      </c>
      <c r="E120" s="26">
        <v>50000</v>
      </c>
      <c r="F120" s="29">
        <v>44386</v>
      </c>
      <c r="G120" s="6">
        <v>50000</v>
      </c>
      <c r="H120" s="29">
        <v>44414</v>
      </c>
      <c r="I120" s="6">
        <v>50000</v>
      </c>
      <c r="J120" s="29">
        <v>44445</v>
      </c>
      <c r="K120" s="6">
        <v>50000</v>
      </c>
      <c r="L120" s="29">
        <v>44501</v>
      </c>
      <c r="M120" s="6">
        <v>50000</v>
      </c>
      <c r="N120" s="29">
        <v>44508</v>
      </c>
      <c r="O120" s="6">
        <v>50000</v>
      </c>
      <c r="P120" s="29">
        <v>44536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84">
        <v>202104119</v>
      </c>
      <c r="C121" s="106" t="s">
        <v>203</v>
      </c>
      <c r="D121" s="40" t="s">
        <v>31</v>
      </c>
      <c r="E121" s="26">
        <v>50000</v>
      </c>
      <c r="F121" s="29">
        <v>44405</v>
      </c>
      <c r="G121" s="6">
        <v>50000</v>
      </c>
      <c r="H121" s="126">
        <v>44452</v>
      </c>
      <c r="I121" s="127">
        <v>100000</v>
      </c>
      <c r="J121" s="126"/>
      <c r="K121" s="127"/>
      <c r="L121" s="301">
        <v>44491</v>
      </c>
      <c r="M121" s="302">
        <v>100000</v>
      </c>
      <c r="N121" s="301"/>
      <c r="O121" s="302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250000</v>
      </c>
    </row>
    <row r="122" spans="1:30" x14ac:dyDescent="0.25">
      <c r="A122" s="4" t="s">
        <v>42</v>
      </c>
      <c r="B122" s="86">
        <v>171801036</v>
      </c>
      <c r="C122" s="63" t="s">
        <v>204</v>
      </c>
      <c r="D122" s="40" t="s">
        <v>113</v>
      </c>
      <c r="E122" s="26">
        <v>50000</v>
      </c>
      <c r="F122" s="29">
        <v>44382</v>
      </c>
      <c r="G122" s="6">
        <v>50000</v>
      </c>
      <c r="H122" s="29">
        <v>44412</v>
      </c>
      <c r="I122" s="6">
        <v>25000</v>
      </c>
      <c r="J122" s="29">
        <v>44441</v>
      </c>
      <c r="K122" s="6">
        <v>25000</v>
      </c>
      <c r="L122" s="29">
        <v>44476</v>
      </c>
      <c r="M122" s="6">
        <v>25000</v>
      </c>
      <c r="N122" s="29">
        <v>44505</v>
      </c>
      <c r="O122" s="6">
        <v>25000</v>
      </c>
      <c r="P122" s="29">
        <v>44532</v>
      </c>
      <c r="Q122" s="6">
        <v>25000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175000</v>
      </c>
    </row>
    <row r="123" spans="1:30" x14ac:dyDescent="0.25">
      <c r="A123" s="4" t="s">
        <v>44</v>
      </c>
      <c r="B123" s="86">
        <v>171801038</v>
      </c>
      <c r="C123" s="63" t="s">
        <v>205</v>
      </c>
      <c r="D123" s="40" t="s">
        <v>31</v>
      </c>
      <c r="E123" s="26">
        <v>50000</v>
      </c>
      <c r="F123" s="29">
        <v>44399</v>
      </c>
      <c r="G123" s="6">
        <v>50000</v>
      </c>
      <c r="H123" s="29">
        <v>44427</v>
      </c>
      <c r="I123" s="6">
        <v>50000</v>
      </c>
      <c r="J123" s="29">
        <v>44455</v>
      </c>
      <c r="K123" s="6">
        <v>50000</v>
      </c>
      <c r="L123" s="29">
        <v>44483</v>
      </c>
      <c r="M123" s="6">
        <v>50000</v>
      </c>
      <c r="N123" s="29">
        <v>44515</v>
      </c>
      <c r="O123" s="6">
        <v>50000</v>
      </c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250000</v>
      </c>
    </row>
    <row r="124" spans="1:30" x14ac:dyDescent="0.25">
      <c r="A124" s="4" t="s">
        <v>46</v>
      </c>
      <c r="B124" s="86">
        <v>171801033</v>
      </c>
      <c r="C124" s="91" t="s">
        <v>206</v>
      </c>
      <c r="D124" s="40" t="s">
        <v>31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78">
        <v>181902122</v>
      </c>
      <c r="C125" s="53" t="s">
        <v>207</v>
      </c>
      <c r="D125" s="40" t="s">
        <v>26</v>
      </c>
      <c r="E125" s="26">
        <v>25000</v>
      </c>
      <c r="F125" s="29">
        <v>44378</v>
      </c>
      <c r="G125" s="6">
        <v>25000</v>
      </c>
      <c r="H125" s="29">
        <v>44412</v>
      </c>
      <c r="I125" s="6">
        <v>50000</v>
      </c>
      <c r="J125" s="29">
        <v>44441</v>
      </c>
      <c r="K125" s="6">
        <v>50000</v>
      </c>
      <c r="L125" s="29">
        <v>44473</v>
      </c>
      <c r="M125" s="6">
        <v>50000</v>
      </c>
      <c r="N125" s="29">
        <v>44503</v>
      </c>
      <c r="O125" s="6">
        <v>50000</v>
      </c>
      <c r="P125" s="29">
        <v>44532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275000</v>
      </c>
    </row>
    <row r="126" spans="1:30" x14ac:dyDescent="0.25">
      <c r="A126" s="4" t="s">
        <v>50</v>
      </c>
      <c r="B126" s="86">
        <v>171801040</v>
      </c>
      <c r="C126" s="63" t="s">
        <v>208</v>
      </c>
      <c r="D126" s="40" t="s">
        <v>26</v>
      </c>
      <c r="E126" s="26">
        <v>50000</v>
      </c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86">
        <v>171801041</v>
      </c>
      <c r="C127" s="23" t="s">
        <v>209</v>
      </c>
      <c r="D127" s="40" t="s">
        <v>31</v>
      </c>
      <c r="E127" s="26">
        <v>50000</v>
      </c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86">
        <v>171801045</v>
      </c>
      <c r="C128" s="88" t="s">
        <v>210</v>
      </c>
      <c r="D128" s="40" t="s">
        <v>113</v>
      </c>
      <c r="E128" s="26">
        <v>50000</v>
      </c>
      <c r="F128" s="29">
        <v>44384</v>
      </c>
      <c r="G128" s="6">
        <v>50000</v>
      </c>
      <c r="H128" s="29">
        <v>44480</v>
      </c>
      <c r="I128" s="6">
        <v>50000</v>
      </c>
      <c r="J128" s="29">
        <v>44461</v>
      </c>
      <c r="K128" s="6">
        <v>50000</v>
      </c>
      <c r="L128" s="29">
        <v>44480</v>
      </c>
      <c r="M128" s="6">
        <v>50000</v>
      </c>
      <c r="N128" s="29">
        <v>44511</v>
      </c>
      <c r="O128" s="6">
        <v>50000</v>
      </c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250000</v>
      </c>
    </row>
    <row r="129" spans="1:30" x14ac:dyDescent="0.25">
      <c r="A129" s="4" t="s">
        <v>56</v>
      </c>
      <c r="B129" s="86">
        <v>171801052</v>
      </c>
      <c r="C129" s="23" t="s">
        <v>211</v>
      </c>
      <c r="D129" s="40" t="s">
        <v>26</v>
      </c>
      <c r="E129" s="26">
        <v>25000</v>
      </c>
      <c r="F129" s="126">
        <v>44404</v>
      </c>
      <c r="G129" s="127">
        <v>50000</v>
      </c>
      <c r="H129" s="126"/>
      <c r="I129" s="127"/>
      <c r="J129" s="29">
        <v>44441</v>
      </c>
      <c r="K129" s="6">
        <v>25000</v>
      </c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75000</v>
      </c>
    </row>
    <row r="130" spans="1:30" x14ac:dyDescent="0.25">
      <c r="A130" s="4" t="s">
        <v>58</v>
      </c>
      <c r="B130" s="86">
        <v>171801044</v>
      </c>
      <c r="C130" s="63" t="s">
        <v>212</v>
      </c>
      <c r="D130" s="40" t="s">
        <v>26</v>
      </c>
      <c r="E130" s="26">
        <v>50000</v>
      </c>
      <c r="F130" s="29"/>
      <c r="G130" s="6"/>
      <c r="H130" s="29"/>
      <c r="I130" s="6"/>
      <c r="J130" s="29"/>
      <c r="K130" s="6"/>
      <c r="L130" s="29">
        <v>44480</v>
      </c>
      <c r="M130" s="6">
        <v>20000</v>
      </c>
      <c r="N130" s="29">
        <v>44503</v>
      </c>
      <c r="O130" s="6">
        <v>20000</v>
      </c>
      <c r="P130" s="29">
        <v>44532</v>
      </c>
      <c r="Q130" s="6">
        <v>20000</v>
      </c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60000</v>
      </c>
    </row>
    <row r="131" spans="1:30" x14ac:dyDescent="0.25">
      <c r="A131" s="4" t="s">
        <v>60</v>
      </c>
      <c r="B131" s="86">
        <v>171801047</v>
      </c>
      <c r="C131" s="63" t="s">
        <v>213</v>
      </c>
      <c r="D131" s="40" t="s">
        <v>26</v>
      </c>
      <c r="E131" s="26">
        <v>50000</v>
      </c>
      <c r="F131" s="126">
        <v>44372</v>
      </c>
      <c r="G131" s="127">
        <v>300000</v>
      </c>
      <c r="H131" s="126"/>
      <c r="I131" s="127"/>
      <c r="J131" s="126"/>
      <c r="K131" s="127"/>
      <c r="L131" s="126"/>
      <c r="M131" s="127"/>
      <c r="N131" s="126"/>
      <c r="O131" s="127"/>
      <c r="P131" s="126"/>
      <c r="Q131" s="127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300000</v>
      </c>
    </row>
    <row r="132" spans="1:30" x14ac:dyDescent="0.25">
      <c r="A132" s="4" t="s">
        <v>62</v>
      </c>
      <c r="B132" s="86">
        <v>171801048</v>
      </c>
      <c r="C132" s="63" t="s">
        <v>214</v>
      </c>
      <c r="D132" s="40" t="s">
        <v>31</v>
      </c>
      <c r="E132" s="26">
        <v>100000</v>
      </c>
      <c r="F132" s="29">
        <v>44384</v>
      </c>
      <c r="G132" s="6">
        <v>100000</v>
      </c>
      <c r="H132" s="29">
        <v>44413</v>
      </c>
      <c r="I132" s="6">
        <v>100000</v>
      </c>
      <c r="J132" s="29">
        <v>44441</v>
      </c>
      <c r="K132" s="6">
        <v>100000</v>
      </c>
      <c r="L132" s="29">
        <v>44475</v>
      </c>
      <c r="M132" s="6">
        <v>100000</v>
      </c>
      <c r="N132" s="29">
        <v>44503</v>
      </c>
      <c r="O132" s="6">
        <v>100000</v>
      </c>
      <c r="P132" s="29">
        <v>44536</v>
      </c>
      <c r="Q132" s="6">
        <v>100000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600000</v>
      </c>
    </row>
    <row r="133" spans="1:30" x14ac:dyDescent="0.25">
      <c r="A133" s="4" t="s">
        <v>64</v>
      </c>
      <c r="B133" s="86">
        <v>171801049</v>
      </c>
      <c r="C133" s="23" t="s">
        <v>215</v>
      </c>
      <c r="D133" s="40" t="s">
        <v>113</v>
      </c>
      <c r="E133" s="26">
        <v>50000</v>
      </c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4">
        <v>181902114</v>
      </c>
      <c r="C134" s="81" t="s">
        <v>216</v>
      </c>
      <c r="D134" s="40" t="s">
        <v>26</v>
      </c>
      <c r="E134" s="26">
        <v>50000</v>
      </c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86">
        <v>171801051</v>
      </c>
      <c r="C135" s="63" t="s">
        <v>218</v>
      </c>
      <c r="D135" s="40" t="s">
        <v>31</v>
      </c>
      <c r="E135" s="26">
        <v>25000</v>
      </c>
      <c r="F135" s="29">
        <v>44413</v>
      </c>
      <c r="G135" s="6">
        <v>25000</v>
      </c>
      <c r="H135" s="29">
        <v>44413</v>
      </c>
      <c r="I135" s="6">
        <v>25000</v>
      </c>
      <c r="J135" s="29">
        <v>44441</v>
      </c>
      <c r="K135" s="6">
        <v>25000</v>
      </c>
      <c r="L135" s="29">
        <v>44473</v>
      </c>
      <c r="M135" s="6">
        <v>25000</v>
      </c>
      <c r="N135" s="29">
        <v>44503</v>
      </c>
      <c r="O135" s="6">
        <v>25000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125000</v>
      </c>
    </row>
    <row r="136" spans="1:30" x14ac:dyDescent="0.25">
      <c r="A136" s="4" t="s">
        <v>71</v>
      </c>
      <c r="B136" s="86">
        <v>171801058</v>
      </c>
      <c r="C136" s="23" t="s">
        <v>219</v>
      </c>
      <c r="D136" s="40" t="s">
        <v>26</v>
      </c>
      <c r="E136" s="26">
        <v>25000</v>
      </c>
      <c r="F136" s="29">
        <v>44385</v>
      </c>
      <c r="G136" s="6">
        <v>25000</v>
      </c>
      <c r="H136" s="29">
        <v>44420</v>
      </c>
      <c r="I136" s="6">
        <v>25000</v>
      </c>
      <c r="J136" s="29">
        <v>44449</v>
      </c>
      <c r="K136" s="6">
        <v>50000</v>
      </c>
      <c r="L136" s="29">
        <v>44473</v>
      </c>
      <c r="M136" s="6">
        <v>50000</v>
      </c>
      <c r="N136" s="29">
        <v>44508</v>
      </c>
      <c r="O136" s="6">
        <v>50000</v>
      </c>
      <c r="P136" s="29">
        <v>44533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250000</v>
      </c>
    </row>
    <row r="137" spans="1:30" x14ac:dyDescent="0.25">
      <c r="A137" s="4" t="s">
        <v>73</v>
      </c>
      <c r="B137" s="86">
        <v>171801063</v>
      </c>
      <c r="C137" s="23" t="s">
        <v>220</v>
      </c>
      <c r="D137" s="40" t="s">
        <v>31</v>
      </c>
      <c r="E137" s="26"/>
      <c r="F137" s="29">
        <v>44385</v>
      </c>
      <c r="G137" s="6">
        <v>25000</v>
      </c>
      <c r="H137" s="29">
        <v>44414</v>
      </c>
      <c r="I137" s="6">
        <v>25000</v>
      </c>
      <c r="J137" s="29">
        <v>44445</v>
      </c>
      <c r="K137" s="6">
        <v>25000</v>
      </c>
      <c r="L137" s="29">
        <v>44470</v>
      </c>
      <c r="M137" s="6">
        <v>25000</v>
      </c>
      <c r="N137" s="29">
        <v>44510</v>
      </c>
      <c r="O137" s="6">
        <v>25000</v>
      </c>
      <c r="P137" s="29">
        <v>44536</v>
      </c>
      <c r="Q137" s="6">
        <v>25000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150000</v>
      </c>
    </row>
    <row r="138" spans="1:30" x14ac:dyDescent="0.25">
      <c r="A138" s="4" t="s">
        <v>75</v>
      </c>
      <c r="B138" s="86">
        <v>171801064</v>
      </c>
      <c r="C138" s="63" t="s">
        <v>221</v>
      </c>
      <c r="D138" s="40" t="s">
        <v>31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86">
        <v>171801071</v>
      </c>
      <c r="C139" s="63" t="s">
        <v>222</v>
      </c>
      <c r="D139" s="40" t="s">
        <v>26</v>
      </c>
      <c r="E139" s="26">
        <v>25000</v>
      </c>
      <c r="F139" s="29">
        <v>44384</v>
      </c>
      <c r="G139" s="6">
        <v>25000</v>
      </c>
      <c r="H139" s="29"/>
      <c r="I139" s="6"/>
      <c r="J139" s="29">
        <v>44441</v>
      </c>
      <c r="K139" s="6">
        <v>25000</v>
      </c>
      <c r="L139" s="29">
        <v>44483</v>
      </c>
      <c r="M139" s="6">
        <v>25000</v>
      </c>
      <c r="N139" s="29">
        <v>44524</v>
      </c>
      <c r="O139" s="6">
        <v>25000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100000</v>
      </c>
    </row>
    <row r="140" spans="1:30" x14ac:dyDescent="0.25">
      <c r="A140" s="4" t="s">
        <v>79</v>
      </c>
      <c r="B140" s="86">
        <v>171801076</v>
      </c>
      <c r="C140" s="63" t="s">
        <v>223</v>
      </c>
      <c r="D140" s="40" t="s">
        <v>113</v>
      </c>
      <c r="E140" s="26">
        <v>50000</v>
      </c>
      <c r="F140" s="29">
        <v>44413</v>
      </c>
      <c r="G140" s="6">
        <v>50000</v>
      </c>
      <c r="H140" s="29">
        <v>44427</v>
      </c>
      <c r="I140" s="6">
        <v>50000</v>
      </c>
      <c r="J140" s="29">
        <v>44447</v>
      </c>
      <c r="K140" s="6">
        <v>50000</v>
      </c>
      <c r="L140" s="29"/>
      <c r="M140" s="6"/>
      <c r="N140" s="29">
        <v>44508</v>
      </c>
      <c r="O140" s="6">
        <v>50000</v>
      </c>
      <c r="P140" s="29">
        <v>44536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250000</v>
      </c>
    </row>
    <row r="141" spans="1:30" x14ac:dyDescent="0.25">
      <c r="A141" s="4" t="s">
        <v>81</v>
      </c>
      <c r="B141" s="86">
        <v>171801081</v>
      </c>
      <c r="C141" s="63" t="s">
        <v>224</v>
      </c>
      <c r="D141" s="40" t="s">
        <v>26</v>
      </c>
      <c r="E141" s="26"/>
      <c r="F141" s="29"/>
      <c r="G141" s="6"/>
      <c r="H141" s="29">
        <v>44411</v>
      </c>
      <c r="I141" s="6">
        <v>25000</v>
      </c>
      <c r="J141" s="29"/>
      <c r="K141" s="6">
        <v>25000</v>
      </c>
      <c r="L141" s="29"/>
      <c r="M141" s="6">
        <v>25000</v>
      </c>
      <c r="N141" s="29">
        <v>44509</v>
      </c>
      <c r="O141" s="6">
        <v>25000</v>
      </c>
      <c r="P141" s="29">
        <v>44531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125000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995000</v>
      </c>
      <c r="H143" s="3"/>
      <c r="I143" s="27">
        <f>SUM(I114:I141)</f>
        <v>675000</v>
      </c>
      <c r="J143" s="3"/>
      <c r="K143" s="27">
        <f>SUM(K114:K141)</f>
        <v>600000</v>
      </c>
      <c r="L143" s="3"/>
      <c r="M143" s="27">
        <f>SUM(M114:M141)</f>
        <v>645000</v>
      </c>
      <c r="N143" s="3"/>
      <c r="O143" s="27">
        <f>SUM(O114:O141)</f>
        <v>645000</v>
      </c>
      <c r="P143" s="3"/>
      <c r="Q143" s="27">
        <f>SUM(Q114:Q141)</f>
        <v>495000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4055000</v>
      </c>
    </row>
    <row r="144" spans="1:30" x14ac:dyDescent="0.25">
      <c r="A144" s="342"/>
      <c r="B144" s="342"/>
      <c r="C144" s="342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2"/>
      <c r="T144" s="342"/>
      <c r="U144" s="342"/>
      <c r="V144" s="342"/>
      <c r="W144" s="342"/>
      <c r="X144" s="342"/>
      <c r="Y144" s="342"/>
      <c r="Z144" s="342"/>
      <c r="AA144" s="342"/>
      <c r="AB144" s="342"/>
      <c r="AC144" s="342"/>
      <c r="AD144" s="342"/>
    </row>
    <row r="145" spans="1:30" x14ac:dyDescent="0.25">
      <c r="A145" s="342"/>
      <c r="B145" s="342"/>
      <c r="C145" s="342"/>
      <c r="D145" s="342"/>
      <c r="E145" s="342"/>
      <c r="F145" s="342"/>
      <c r="G145" s="342"/>
      <c r="H145" s="342"/>
      <c r="I145" s="342"/>
      <c r="J145" s="342"/>
      <c r="K145" s="342"/>
      <c r="L145" s="342"/>
      <c r="M145" s="342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  <c r="AB145" s="342"/>
      <c r="AC145" s="342"/>
      <c r="AD145" s="342"/>
    </row>
    <row r="146" spans="1:30" x14ac:dyDescent="0.25">
      <c r="A146" s="342"/>
      <c r="B146" s="342"/>
      <c r="C146" s="342"/>
      <c r="D146" s="342"/>
      <c r="E146" s="342"/>
      <c r="F146" s="342"/>
      <c r="G146" s="342"/>
      <c r="H146" s="342"/>
      <c r="I146" s="342"/>
      <c r="J146" s="342"/>
      <c r="K146" s="342"/>
      <c r="L146" s="342"/>
      <c r="M146" s="342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  <c r="AB146" s="342"/>
      <c r="AC146" s="342"/>
      <c r="AD146" s="342"/>
    </row>
    <row r="147" spans="1:30" ht="15" customHeight="1" x14ac:dyDescent="0.25">
      <c r="A147" s="340" t="s">
        <v>0</v>
      </c>
      <c r="B147" s="340"/>
      <c r="C147" s="340"/>
      <c r="D147" s="340" t="s">
        <v>195</v>
      </c>
      <c r="E147" s="340"/>
      <c r="F147" s="340" t="s">
        <v>88</v>
      </c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</row>
    <row r="148" spans="1:30" ht="15" customHeight="1" x14ac:dyDescent="0.25">
      <c r="A148" s="340"/>
      <c r="B148" s="340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6">
        <v>171801003</v>
      </c>
      <c r="C150" s="63" t="s">
        <v>196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6">
        <v>171801005</v>
      </c>
      <c r="C151" s="23" t="s">
        <v>197</v>
      </c>
      <c r="D151" s="40" t="s">
        <v>31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6">
        <v>171801014</v>
      </c>
      <c r="C152" s="90" t="s">
        <v>198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6">
        <v>171801025</v>
      </c>
      <c r="C153" s="63" t="s">
        <v>199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6">
        <v>171801027</v>
      </c>
      <c r="C154" s="63" t="s">
        <v>200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6">
        <v>171801029</v>
      </c>
      <c r="C155" s="63" t="s">
        <v>201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6">
        <v>171801030</v>
      </c>
      <c r="C156" s="63" t="s">
        <v>202</v>
      </c>
      <c r="D156" s="40" t="s">
        <v>113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185" t="s">
        <v>40</v>
      </c>
      <c r="B157" s="212">
        <v>202104119</v>
      </c>
      <c r="C157" s="213" t="s">
        <v>203</v>
      </c>
      <c r="D157" s="187" t="s">
        <v>31</v>
      </c>
      <c r="E157" s="26"/>
      <c r="F157" s="29"/>
      <c r="G157" s="6"/>
      <c r="H157" s="126">
        <v>44452</v>
      </c>
      <c r="I157" s="127">
        <v>250000</v>
      </c>
      <c r="J157" s="126"/>
      <c r="K157" s="127"/>
      <c r="L157" s="29">
        <v>44491</v>
      </c>
      <c r="M157" s="6">
        <v>125000</v>
      </c>
      <c r="N157" s="29">
        <v>44529</v>
      </c>
      <c r="O157" s="6">
        <v>125000</v>
      </c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500000</v>
      </c>
    </row>
    <row r="158" spans="1:30" x14ac:dyDescent="0.25">
      <c r="A158" s="4" t="s">
        <v>42</v>
      </c>
      <c r="B158" s="86">
        <v>171801036</v>
      </c>
      <c r="C158" s="63" t="s">
        <v>204</v>
      </c>
      <c r="D158" s="40" t="s">
        <v>113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6">
        <v>171801038</v>
      </c>
      <c r="C159" s="63" t="s">
        <v>205</v>
      </c>
      <c r="D159" s="40" t="s">
        <v>31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6">
        <v>171801033</v>
      </c>
      <c r="C160" s="91" t="s">
        <v>206</v>
      </c>
      <c r="D160" s="40" t="s">
        <v>31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181902122</v>
      </c>
      <c r="C161" s="53" t="s">
        <v>207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6">
        <v>171801040</v>
      </c>
      <c r="C162" s="63" t="s">
        <v>208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6">
        <v>171801041</v>
      </c>
      <c r="C163" s="23" t="s">
        <v>209</v>
      </c>
      <c r="D163" s="40" t="s">
        <v>31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6">
        <v>171801045</v>
      </c>
      <c r="C164" s="88" t="s">
        <v>210</v>
      </c>
      <c r="D164" s="40" t="s">
        <v>113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6">
        <v>171801052</v>
      </c>
      <c r="C165" s="23" t="s">
        <v>211</v>
      </c>
      <c r="D165" s="40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6">
        <v>171801044</v>
      </c>
      <c r="C166" s="63" t="s">
        <v>212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6">
        <v>171801047</v>
      </c>
      <c r="C167" s="63" t="s">
        <v>213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6">
        <v>171801048</v>
      </c>
      <c r="C168" s="63" t="s">
        <v>214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6">
        <v>171801049</v>
      </c>
      <c r="C169" s="23" t="s">
        <v>215</v>
      </c>
      <c r="D169" s="40" t="s">
        <v>113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181902114</v>
      </c>
      <c r="C170" s="81" t="s">
        <v>216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6">
        <v>171801051</v>
      </c>
      <c r="C171" s="63" t="s">
        <v>218</v>
      </c>
      <c r="D171" s="40" t="s">
        <v>31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6">
        <v>171801058</v>
      </c>
      <c r="C172" s="23" t="s">
        <v>219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6">
        <v>171801063</v>
      </c>
      <c r="C173" s="23" t="s">
        <v>220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6">
        <v>171801064</v>
      </c>
      <c r="C174" s="63" t="s">
        <v>221</v>
      </c>
      <c r="D174" s="40" t="s">
        <v>31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6">
        <v>171801071</v>
      </c>
      <c r="C175" s="63" t="s">
        <v>222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6">
        <v>171801076</v>
      </c>
      <c r="C176" s="63" t="s">
        <v>223</v>
      </c>
      <c r="D176" s="40" t="s">
        <v>113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6">
        <v>171801081</v>
      </c>
      <c r="C177" s="63" t="s">
        <v>224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250000</v>
      </c>
      <c r="J179" s="3"/>
      <c r="K179" s="27">
        <f>SUM(K150:K177)</f>
        <v>0</v>
      </c>
      <c r="L179" s="3"/>
      <c r="M179" s="27">
        <f>SUM(M150:M177)</f>
        <v>125000</v>
      </c>
      <c r="N179" s="3"/>
      <c r="O179" s="27">
        <f>SUM(O150:O177)</f>
        <v>125000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500000</v>
      </c>
    </row>
    <row r="180" spans="1:30" x14ac:dyDescent="0.25">
      <c r="A180" s="342"/>
      <c r="B180" s="342"/>
      <c r="C180" s="342"/>
      <c r="D180" s="342"/>
      <c r="E180" s="342"/>
      <c r="F180" s="342"/>
      <c r="G180" s="342"/>
      <c r="H180" s="342"/>
      <c r="I180" s="342"/>
      <c r="J180" s="342"/>
      <c r="K180" s="342"/>
      <c r="L180" s="342"/>
      <c r="M180" s="342"/>
      <c r="N180" s="342"/>
      <c r="O180" s="342"/>
      <c r="P180" s="342"/>
      <c r="Q180" s="342"/>
      <c r="R180" s="342"/>
      <c r="S180" s="342"/>
      <c r="T180" s="342"/>
      <c r="U180" s="342"/>
      <c r="V180" s="342"/>
      <c r="W180" s="342"/>
      <c r="X180" s="342"/>
      <c r="Y180" s="342"/>
      <c r="Z180" s="342"/>
      <c r="AA180" s="342"/>
      <c r="AB180" s="342"/>
      <c r="AC180" s="342"/>
      <c r="AD180" s="342"/>
    </row>
    <row r="181" spans="1:30" x14ac:dyDescent="0.25">
      <c r="A181" s="342"/>
      <c r="B181" s="342"/>
      <c r="C181" s="342"/>
      <c r="D181" s="342"/>
      <c r="E181" s="342"/>
      <c r="F181" s="342"/>
      <c r="G181" s="342"/>
      <c r="H181" s="342"/>
      <c r="I181" s="342"/>
      <c r="J181" s="342"/>
      <c r="K181" s="342"/>
      <c r="L181" s="342"/>
      <c r="M181" s="342"/>
      <c r="N181" s="342"/>
      <c r="O181" s="342"/>
      <c r="P181" s="342"/>
      <c r="Q181" s="342"/>
      <c r="R181" s="342"/>
      <c r="S181" s="342"/>
      <c r="T181" s="342"/>
      <c r="U181" s="342"/>
      <c r="V181" s="342"/>
      <c r="W181" s="342"/>
      <c r="X181" s="342"/>
      <c r="Y181" s="342"/>
      <c r="Z181" s="342"/>
      <c r="AA181" s="342"/>
      <c r="AB181" s="342"/>
      <c r="AC181" s="342"/>
      <c r="AD181" s="342"/>
    </row>
    <row r="182" spans="1:30" x14ac:dyDescent="0.25">
      <c r="A182" s="342"/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342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</row>
    <row r="183" spans="1:30" ht="15" customHeight="1" x14ac:dyDescent="0.25">
      <c r="A183" s="340" t="s">
        <v>0</v>
      </c>
      <c r="B183" s="340"/>
      <c r="C183" s="340"/>
      <c r="D183" s="340" t="s">
        <v>195</v>
      </c>
      <c r="E183" s="340"/>
      <c r="F183" s="340" t="s">
        <v>89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</row>
    <row r="184" spans="1:30" ht="15" customHeight="1" x14ac:dyDescent="0.25">
      <c r="A184" s="340"/>
      <c r="B184" s="340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6">
        <v>171801003</v>
      </c>
      <c r="C186" s="63" t="s">
        <v>196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6">
        <v>171801005</v>
      </c>
      <c r="C187" s="23" t="s">
        <v>197</v>
      </c>
      <c r="D187" s="40" t="s">
        <v>31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6">
        <v>171801014</v>
      </c>
      <c r="C188" s="90" t="s">
        <v>198</v>
      </c>
      <c r="D188" s="40" t="s">
        <v>31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6">
        <v>171801025</v>
      </c>
      <c r="C189" s="63" t="s">
        <v>199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6">
        <v>171801027</v>
      </c>
      <c r="C190" s="63" t="s">
        <v>200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6">
        <v>171801029</v>
      </c>
      <c r="C191" s="63" t="s">
        <v>201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6">
        <v>171801030</v>
      </c>
      <c r="C192" s="63" t="s">
        <v>202</v>
      </c>
      <c r="D192" s="40" t="s">
        <v>113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4">
        <v>202104119</v>
      </c>
      <c r="C193" s="106" t="s">
        <v>203</v>
      </c>
      <c r="D193" s="40" t="s">
        <v>31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6">
        <v>171801036</v>
      </c>
      <c r="C194" s="63" t="s">
        <v>204</v>
      </c>
      <c r="D194" s="40" t="s">
        <v>113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6">
        <v>171801038</v>
      </c>
      <c r="C195" s="63" t="s">
        <v>205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6">
        <v>171801033</v>
      </c>
      <c r="C196" s="91" t="s">
        <v>206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181902122</v>
      </c>
      <c r="C197" s="53" t="s">
        <v>207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6">
        <v>171801040</v>
      </c>
      <c r="C198" s="63" t="s">
        <v>208</v>
      </c>
      <c r="D198" s="40" t="s">
        <v>26</v>
      </c>
      <c r="E198" s="26"/>
      <c r="F198" s="29"/>
      <c r="G198" s="6"/>
      <c r="H198" s="29"/>
      <c r="I198" s="6"/>
      <c r="J198" s="126">
        <v>44503</v>
      </c>
      <c r="K198" s="127">
        <v>270000</v>
      </c>
      <c r="L198" s="126"/>
      <c r="M198" s="127"/>
      <c r="N198" s="126"/>
      <c r="O198" s="127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270000</v>
      </c>
    </row>
    <row r="199" spans="1:30" x14ac:dyDescent="0.25">
      <c r="A199" s="11" t="s">
        <v>52</v>
      </c>
      <c r="B199" s="86">
        <v>171801041</v>
      </c>
      <c r="C199" s="23" t="s">
        <v>209</v>
      </c>
      <c r="D199" s="40" t="s">
        <v>31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6">
        <v>171801045</v>
      </c>
      <c r="C200" s="88" t="s">
        <v>210</v>
      </c>
      <c r="D200" s="40" t="s">
        <v>113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6">
        <v>171801052</v>
      </c>
      <c r="C201" s="23" t="s">
        <v>211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6">
        <v>171801044</v>
      </c>
      <c r="C202" s="63" t="s">
        <v>212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6">
        <v>171801047</v>
      </c>
      <c r="C203" s="63" t="s">
        <v>213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6">
        <v>171801048</v>
      </c>
      <c r="C204" s="63" t="s">
        <v>214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6">
        <v>171801049</v>
      </c>
      <c r="C205" s="23" t="s">
        <v>215</v>
      </c>
      <c r="D205" s="40" t="s">
        <v>113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181902114</v>
      </c>
      <c r="C206" s="81" t="s">
        <v>216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6">
        <v>171801051</v>
      </c>
      <c r="C207" s="63" t="s">
        <v>218</v>
      </c>
      <c r="D207" s="40" t="s">
        <v>31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6">
        <v>171801058</v>
      </c>
      <c r="C208" s="23" t="s">
        <v>219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6">
        <v>171801063</v>
      </c>
      <c r="C209" s="23" t="s">
        <v>220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6">
        <v>171801064</v>
      </c>
      <c r="C210" s="63" t="s">
        <v>221</v>
      </c>
      <c r="D210" s="40" t="s">
        <v>31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6">
        <v>171801071</v>
      </c>
      <c r="C211" s="63" t="s">
        <v>222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6">
        <v>171801076</v>
      </c>
      <c r="C212" s="63" t="s">
        <v>223</v>
      </c>
      <c r="D212" s="40" t="s">
        <v>113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6">
        <v>171801081</v>
      </c>
      <c r="C213" s="63" t="s">
        <v>224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270000</v>
      </c>
      <c r="L215" s="3"/>
      <c r="M215" s="27">
        <f>SUM(M186:M213)</f>
        <v>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270000</v>
      </c>
    </row>
    <row r="216" spans="1:30" x14ac:dyDescent="0.25">
      <c r="A216" s="342"/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342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</row>
    <row r="217" spans="1:30" x14ac:dyDescent="0.25">
      <c r="A217" s="342"/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342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</row>
    <row r="218" spans="1:30" x14ac:dyDescent="0.25">
      <c r="A218" s="342"/>
      <c r="B218" s="342"/>
      <c r="C218" s="342"/>
      <c r="D218" s="342"/>
      <c r="E218" s="342"/>
      <c r="F218" s="342"/>
      <c r="G218" s="342"/>
      <c r="H218" s="342"/>
      <c r="I218" s="342"/>
      <c r="J218" s="342"/>
      <c r="K218" s="342"/>
      <c r="L218" s="342"/>
      <c r="M218" s="342"/>
      <c r="N218" s="342"/>
      <c r="O218" s="342"/>
      <c r="P218" s="342"/>
      <c r="Q218" s="342"/>
      <c r="R218" s="342"/>
      <c r="S218" s="342"/>
      <c r="T218" s="342"/>
      <c r="U218" s="342"/>
      <c r="V218" s="342"/>
      <c r="W218" s="342"/>
      <c r="X218" s="342"/>
      <c r="Y218" s="342"/>
      <c r="Z218" s="342"/>
      <c r="AA218" s="342"/>
      <c r="AB218" s="342"/>
      <c r="AC218" s="342"/>
      <c r="AD218" s="342"/>
    </row>
    <row r="219" spans="1:30" ht="15" customHeight="1" x14ac:dyDescent="0.25">
      <c r="A219" s="340" t="s">
        <v>0</v>
      </c>
      <c r="B219" s="340"/>
      <c r="C219" s="340"/>
      <c r="D219" s="340" t="s">
        <v>195</v>
      </c>
      <c r="E219" s="340"/>
      <c r="F219" s="340" t="s">
        <v>125</v>
      </c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</row>
    <row r="220" spans="1:30" ht="15" customHeight="1" x14ac:dyDescent="0.25">
      <c r="A220" s="340"/>
      <c r="B220" s="340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6">
        <v>171801003</v>
      </c>
      <c r="C222" s="63" t="s">
        <v>196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6">
        <v>171801005</v>
      </c>
      <c r="C223" s="23" t="s">
        <v>197</v>
      </c>
      <c r="D223" s="40" t="s">
        <v>31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6">
        <v>171801014</v>
      </c>
      <c r="C224" s="90" t="s">
        <v>198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6">
        <v>171801025</v>
      </c>
      <c r="C225" s="63" t="s">
        <v>199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6">
        <v>171801027</v>
      </c>
      <c r="C226" s="63" t="s">
        <v>200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6">
        <v>171801029</v>
      </c>
      <c r="C227" s="63" t="s">
        <v>201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6">
        <v>171801030</v>
      </c>
      <c r="C228" s="63" t="s">
        <v>202</v>
      </c>
      <c r="D228" s="40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4">
        <v>202104119</v>
      </c>
      <c r="C229" s="106" t="s">
        <v>203</v>
      </c>
      <c r="D229" s="40" t="s">
        <v>31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6">
        <v>171801036</v>
      </c>
      <c r="C230" s="63" t="s">
        <v>204</v>
      </c>
      <c r="D230" s="40" t="s">
        <v>113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6">
        <v>171801038</v>
      </c>
      <c r="C231" s="63" t="s">
        <v>205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6">
        <v>171801033</v>
      </c>
      <c r="C232" s="91" t="s">
        <v>206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181902122</v>
      </c>
      <c r="C233" s="53" t="s">
        <v>207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6">
        <v>171801040</v>
      </c>
      <c r="C234" s="63" t="s">
        <v>208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6">
        <v>171801041</v>
      </c>
      <c r="C235" s="23" t="s">
        <v>209</v>
      </c>
      <c r="D235" s="40" t="s">
        <v>31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6">
        <v>171801045</v>
      </c>
      <c r="C236" s="88" t="s">
        <v>210</v>
      </c>
      <c r="D236" s="40" t="s">
        <v>113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6">
        <v>171801052</v>
      </c>
      <c r="C237" s="23" t="s">
        <v>211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6">
        <v>171801044</v>
      </c>
      <c r="C238" s="63" t="s">
        <v>212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6">
        <v>171801047</v>
      </c>
      <c r="C239" s="63" t="s">
        <v>213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6">
        <v>171801048</v>
      </c>
      <c r="C240" s="63" t="s">
        <v>214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6">
        <v>171801049</v>
      </c>
      <c r="C241" s="23" t="s">
        <v>215</v>
      </c>
      <c r="D241" s="40" t="s">
        <v>113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181902114</v>
      </c>
      <c r="C242" s="81" t="s">
        <v>216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6">
        <v>171801051</v>
      </c>
      <c r="C243" s="63" t="s">
        <v>218</v>
      </c>
      <c r="D243" s="40" t="s">
        <v>31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6">
        <v>171801058</v>
      </c>
      <c r="C244" s="23" t="s">
        <v>219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6">
        <v>171801063</v>
      </c>
      <c r="C245" s="23" t="s">
        <v>220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6">
        <v>171801064</v>
      </c>
      <c r="C246" s="63" t="s">
        <v>221</v>
      </c>
      <c r="D246" s="40" t="s">
        <v>31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6">
        <v>171801071</v>
      </c>
      <c r="C247" s="63" t="s">
        <v>222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6">
        <v>171801076</v>
      </c>
      <c r="C248" s="63" t="s">
        <v>223</v>
      </c>
      <c r="D248" s="40" t="s">
        <v>113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6">
        <v>171801081</v>
      </c>
      <c r="C249" s="63" t="s">
        <v>224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2"/>
      <c r="B252" s="342"/>
      <c r="C252" s="342"/>
      <c r="D252" s="342"/>
      <c r="E252" s="342"/>
      <c r="F252" s="342"/>
      <c r="G252" s="342"/>
      <c r="H252" s="342"/>
      <c r="I252" s="342"/>
      <c r="J252" s="342"/>
      <c r="K252" s="342"/>
      <c r="L252" s="342"/>
      <c r="M252" s="342"/>
      <c r="N252" s="342"/>
      <c r="O252" s="342"/>
      <c r="P252" s="342"/>
      <c r="Q252" s="342"/>
      <c r="R252" s="342"/>
      <c r="S252" s="342"/>
      <c r="T252" s="342"/>
      <c r="U252" s="342"/>
      <c r="V252" s="342"/>
      <c r="W252" s="342"/>
      <c r="X252" s="342"/>
      <c r="Y252" s="342"/>
      <c r="Z252" s="342"/>
      <c r="AA252" s="342"/>
      <c r="AB252" s="342"/>
      <c r="AC252" s="342"/>
      <c r="AD252" s="342"/>
    </row>
    <row r="253" spans="1:30" x14ac:dyDescent="0.25">
      <c r="A253" s="342"/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342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</row>
    <row r="254" spans="1:30" x14ac:dyDescent="0.25">
      <c r="A254" s="342"/>
      <c r="B254" s="342"/>
      <c r="C254" s="342"/>
      <c r="D254" s="342"/>
      <c r="E254" s="342"/>
      <c r="F254" s="342"/>
      <c r="G254" s="342"/>
      <c r="H254" s="342"/>
      <c r="I254" s="342"/>
      <c r="J254" s="342"/>
      <c r="K254" s="342"/>
      <c r="L254" s="342"/>
      <c r="M254" s="342"/>
      <c r="N254" s="342"/>
      <c r="O254" s="342"/>
      <c r="P254" s="342"/>
      <c r="Q254" s="342"/>
      <c r="R254" s="342"/>
      <c r="S254" s="342"/>
      <c r="T254" s="342"/>
      <c r="U254" s="342"/>
      <c r="V254" s="342"/>
      <c r="W254" s="342"/>
      <c r="X254" s="342"/>
      <c r="Y254" s="342"/>
      <c r="Z254" s="342"/>
      <c r="AA254" s="342"/>
      <c r="AB254" s="342"/>
      <c r="AC254" s="342"/>
      <c r="AD254" s="342"/>
    </row>
    <row r="255" spans="1:30" ht="15" customHeight="1" x14ac:dyDescent="0.25">
      <c r="A255" s="340" t="s">
        <v>0</v>
      </c>
      <c r="B255" s="340"/>
      <c r="C255" s="340"/>
      <c r="D255" s="340" t="s">
        <v>195</v>
      </c>
      <c r="E255" s="340"/>
      <c r="F255" s="340" t="s">
        <v>90</v>
      </c>
      <c r="G255" s="340"/>
      <c r="H255" s="340"/>
      <c r="I255" s="340"/>
      <c r="J255" s="340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  <c r="AA255" s="340"/>
      <c r="AB255" s="340"/>
      <c r="AC255" s="340"/>
      <c r="AD255" s="340"/>
    </row>
    <row r="256" spans="1:30" ht="15" customHeight="1" x14ac:dyDescent="0.25">
      <c r="A256" s="340"/>
      <c r="B256" s="340"/>
      <c r="C256" s="340"/>
      <c r="D256" s="340"/>
      <c r="E256" s="340"/>
      <c r="F256" s="340"/>
      <c r="G256" s="340"/>
      <c r="H256" s="340"/>
      <c r="I256" s="340"/>
      <c r="J256" s="340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  <c r="AA256" s="340"/>
      <c r="AB256" s="340"/>
      <c r="AC256" s="340"/>
      <c r="AD256" s="340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6">
        <v>171801003</v>
      </c>
      <c r="C258" s="63" t="s">
        <v>196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6">
        <v>171801005</v>
      </c>
      <c r="C259" s="23" t="s">
        <v>197</v>
      </c>
      <c r="D259" s="40" t="s">
        <v>31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6">
        <v>171801014</v>
      </c>
      <c r="C260" s="90" t="s">
        <v>198</v>
      </c>
      <c r="D260" s="40" t="s">
        <v>31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6">
        <v>171801025</v>
      </c>
      <c r="C261" s="63" t="s">
        <v>199</v>
      </c>
      <c r="D261" s="40" t="s">
        <v>31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6">
        <v>171801027</v>
      </c>
      <c r="C262" s="63" t="s">
        <v>200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6">
        <v>171801029</v>
      </c>
      <c r="C263" s="63" t="s">
        <v>201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6">
        <v>171801030</v>
      </c>
      <c r="C264" s="63" t="s">
        <v>202</v>
      </c>
      <c r="D264" s="40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4">
        <v>202104119</v>
      </c>
      <c r="C265" s="106" t="s">
        <v>203</v>
      </c>
      <c r="D265" s="40" t="s">
        <v>31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6">
        <v>171801036</v>
      </c>
      <c r="C266" s="63" t="s">
        <v>204</v>
      </c>
      <c r="D266" s="40" t="s">
        <v>113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6">
        <v>171801038</v>
      </c>
      <c r="C267" s="63" t="s">
        <v>205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6">
        <v>171801033</v>
      </c>
      <c r="C268" s="91" t="s">
        <v>206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8">
        <v>181902122</v>
      </c>
      <c r="C269" s="53" t="s">
        <v>207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6">
        <v>171801040</v>
      </c>
      <c r="C270" s="63" t="s">
        <v>208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6">
        <v>171801041</v>
      </c>
      <c r="C271" s="23" t="s">
        <v>209</v>
      </c>
      <c r="D271" s="40" t="s">
        <v>31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6">
        <v>171801045</v>
      </c>
      <c r="C272" s="88" t="s">
        <v>210</v>
      </c>
      <c r="D272" s="40" t="s">
        <v>113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6">
        <v>171801052</v>
      </c>
      <c r="C273" s="23" t="s">
        <v>211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6">
        <v>171801044</v>
      </c>
      <c r="C274" s="63" t="s">
        <v>212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6">
        <v>171801047</v>
      </c>
      <c r="C275" s="63" t="s">
        <v>213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126">
        <v>44531</v>
      </c>
      <c r="O275" s="127">
        <v>350000</v>
      </c>
      <c r="P275" s="126"/>
      <c r="Q275" s="127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350000</v>
      </c>
    </row>
    <row r="276" spans="1:30" x14ac:dyDescent="0.25">
      <c r="A276" s="4" t="s">
        <v>62</v>
      </c>
      <c r="B276" s="86">
        <v>171801048</v>
      </c>
      <c r="C276" s="63" t="s">
        <v>214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6">
        <v>171801049</v>
      </c>
      <c r="C277" s="23" t="s">
        <v>215</v>
      </c>
      <c r="D277" s="40" t="s">
        <v>113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181902114</v>
      </c>
      <c r="C278" s="81" t="s">
        <v>216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6">
        <v>171801051</v>
      </c>
      <c r="C279" s="63" t="s">
        <v>218</v>
      </c>
      <c r="D279" s="40" t="s">
        <v>31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6">
        <v>171801058</v>
      </c>
      <c r="C280" s="23" t="s">
        <v>219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6">
        <v>171801063</v>
      </c>
      <c r="C281" s="23" t="s">
        <v>220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6">
        <v>171801064</v>
      </c>
      <c r="C282" s="63" t="s">
        <v>221</v>
      </c>
      <c r="D282" s="40" t="s">
        <v>31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6">
        <v>171801071</v>
      </c>
      <c r="C283" s="63" t="s">
        <v>222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6">
        <v>171801076</v>
      </c>
      <c r="C284" s="63" t="s">
        <v>223</v>
      </c>
      <c r="D284" s="40" t="s">
        <v>113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6">
        <v>171801081</v>
      </c>
      <c r="C285" s="63" t="s">
        <v>224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350000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350000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2"/>
      <c r="B289" s="342"/>
      <c r="C289" s="342"/>
      <c r="D289" s="342"/>
      <c r="E289" s="342"/>
      <c r="F289" s="342"/>
      <c r="G289" s="342"/>
      <c r="H289" s="342"/>
      <c r="I289" s="342"/>
      <c r="J289" s="342"/>
      <c r="K289" s="342"/>
      <c r="L289" s="342"/>
      <c r="M289" s="342"/>
      <c r="N289" s="342"/>
      <c r="O289" s="342"/>
      <c r="P289" s="342"/>
      <c r="Q289" s="342"/>
      <c r="R289" s="342"/>
      <c r="S289" s="342"/>
      <c r="T289" s="342"/>
      <c r="U289" s="342"/>
      <c r="V289" s="342"/>
      <c r="W289" s="342"/>
      <c r="X289" s="342"/>
      <c r="Y289" s="342"/>
      <c r="Z289" s="342"/>
      <c r="AA289" s="342"/>
      <c r="AB289" s="342"/>
      <c r="AC289" s="342"/>
      <c r="AD289" s="342"/>
    </row>
    <row r="290" spans="1:30" x14ac:dyDescent="0.25">
      <c r="A290" s="342"/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</row>
    <row r="291" spans="1:30" ht="15" customHeight="1" x14ac:dyDescent="0.25">
      <c r="A291" s="340" t="s">
        <v>0</v>
      </c>
      <c r="B291" s="340"/>
      <c r="C291" s="340"/>
      <c r="D291" s="340" t="s">
        <v>195</v>
      </c>
      <c r="E291" s="340"/>
      <c r="F291" s="340" t="s">
        <v>92</v>
      </c>
      <c r="G291" s="340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  <c r="AA291" s="340"/>
      <c r="AB291" s="340"/>
      <c r="AC291" s="340"/>
      <c r="AD291" s="340"/>
    </row>
    <row r="292" spans="1:30" ht="15" customHeight="1" x14ac:dyDescent="0.25">
      <c r="A292" s="340"/>
      <c r="B292" s="340"/>
      <c r="C292" s="340"/>
      <c r="D292" s="340"/>
      <c r="E292" s="340"/>
      <c r="F292" s="340"/>
      <c r="G292" s="340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  <c r="AA292" s="340"/>
      <c r="AB292" s="340"/>
      <c r="AC292" s="340"/>
      <c r="AD292" s="340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6">
        <v>171801003</v>
      </c>
      <c r="C294" s="63" t="s">
        <v>196</v>
      </c>
      <c r="D294" s="40" t="s">
        <v>26</v>
      </c>
      <c r="E294" s="26"/>
      <c r="F294" s="126">
        <v>44474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86">
        <v>171801005</v>
      </c>
      <c r="C295" s="23" t="s">
        <v>197</v>
      </c>
      <c r="D295" s="40" t="s">
        <v>31</v>
      </c>
      <c r="E295" s="26"/>
      <c r="F295" s="126">
        <v>44417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6">
        <v>171801014</v>
      </c>
      <c r="C296" s="90" t="s">
        <v>198</v>
      </c>
      <c r="D296" s="40" t="s">
        <v>31</v>
      </c>
      <c r="E296" s="26"/>
      <c r="F296" s="29">
        <v>44491</v>
      </c>
      <c r="G296" s="6">
        <v>210000</v>
      </c>
      <c r="H296" s="29"/>
      <c r="I296" s="6"/>
      <c r="J296" s="29"/>
      <c r="K296" s="6"/>
      <c r="L296" s="29"/>
      <c r="M296" s="6"/>
      <c r="N296" s="29"/>
      <c r="O296" s="6"/>
      <c r="P296" s="29"/>
      <c r="Q296" s="6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210000</v>
      </c>
    </row>
    <row r="297" spans="1:30" x14ac:dyDescent="0.25">
      <c r="A297" s="157" t="s">
        <v>32</v>
      </c>
      <c r="B297" s="158">
        <v>171801025</v>
      </c>
      <c r="C297" s="159" t="s">
        <v>199</v>
      </c>
      <c r="D297" s="160" t="s">
        <v>31</v>
      </c>
      <c r="E297" s="161"/>
      <c r="F297" s="126">
        <v>44373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86">
        <v>171801027</v>
      </c>
      <c r="C298" s="63" t="s">
        <v>200</v>
      </c>
      <c r="D298" s="40" t="s">
        <v>26</v>
      </c>
      <c r="E298" s="26"/>
      <c r="F298" s="126">
        <v>44384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86">
        <v>171801029</v>
      </c>
      <c r="C299" s="63" t="s">
        <v>201</v>
      </c>
      <c r="D299" s="40" t="s">
        <v>26</v>
      </c>
      <c r="E299" s="26"/>
      <c r="F299" s="29"/>
      <c r="G299" s="6"/>
      <c r="H299" s="29"/>
      <c r="I299" s="6"/>
      <c r="J299" s="29"/>
      <c r="K299" s="6"/>
      <c r="L299" s="29"/>
      <c r="M299" s="6"/>
      <c r="N299" s="29"/>
      <c r="O299" s="6"/>
      <c r="P299" s="29"/>
      <c r="Q299" s="6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0</v>
      </c>
    </row>
    <row r="300" spans="1:30" x14ac:dyDescent="0.25">
      <c r="A300" s="4" t="s">
        <v>38</v>
      </c>
      <c r="B300" s="86">
        <v>171801030</v>
      </c>
      <c r="C300" s="63" t="s">
        <v>202</v>
      </c>
      <c r="D300" s="40" t="s">
        <v>113</v>
      </c>
      <c r="E300" s="26"/>
      <c r="F300" s="126">
        <v>44386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84">
        <v>202104119</v>
      </c>
      <c r="C301" s="106" t="s">
        <v>203</v>
      </c>
      <c r="D301" s="40" t="s">
        <v>31</v>
      </c>
      <c r="E301" s="26"/>
      <c r="F301" s="126">
        <v>44405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86">
        <v>171801036</v>
      </c>
      <c r="C302" s="63" t="s">
        <v>204</v>
      </c>
      <c r="D302" s="40" t="s">
        <v>113</v>
      </c>
      <c r="E302" s="26"/>
      <c r="F302" s="126">
        <v>44382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86">
        <v>171801038</v>
      </c>
      <c r="C303" s="63" t="s">
        <v>205</v>
      </c>
      <c r="D303" s="40" t="s">
        <v>31</v>
      </c>
      <c r="E303" s="26"/>
      <c r="F303" s="126">
        <v>44399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86">
        <v>171801033</v>
      </c>
      <c r="C304" s="91" t="s">
        <v>206</v>
      </c>
      <c r="D304" s="40" t="s">
        <v>31</v>
      </c>
      <c r="E304" s="26"/>
      <c r="F304" s="126">
        <v>44410</v>
      </c>
      <c r="G304" s="127">
        <v>100000</v>
      </c>
      <c r="H304" s="126">
        <v>44466</v>
      </c>
      <c r="I304" s="127">
        <v>100000</v>
      </c>
      <c r="J304" s="126">
        <v>44529</v>
      </c>
      <c r="K304" s="127">
        <v>110000</v>
      </c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78">
        <v>181902122</v>
      </c>
      <c r="C305" s="53" t="s">
        <v>207</v>
      </c>
      <c r="D305" s="40" t="s">
        <v>26</v>
      </c>
      <c r="E305" s="26"/>
      <c r="F305" s="126">
        <v>44378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157" t="s">
        <v>50</v>
      </c>
      <c r="B306" s="158">
        <v>171801040</v>
      </c>
      <c r="C306" s="159" t="s">
        <v>208</v>
      </c>
      <c r="D306" s="160" t="s">
        <v>26</v>
      </c>
      <c r="E306" s="161"/>
      <c r="F306" s="126">
        <v>44373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86">
        <v>171801041</v>
      </c>
      <c r="C307" s="23" t="s">
        <v>209</v>
      </c>
      <c r="D307" s="40" t="s">
        <v>31</v>
      </c>
      <c r="E307" s="26"/>
      <c r="F307" s="126">
        <v>44389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6">
        <v>171801045</v>
      </c>
      <c r="C308" s="88" t="s">
        <v>210</v>
      </c>
      <c r="D308" s="40" t="s">
        <v>113</v>
      </c>
      <c r="E308" s="26"/>
      <c r="F308" s="126">
        <v>44384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6">
        <v>171801052</v>
      </c>
      <c r="C309" s="23" t="s">
        <v>211</v>
      </c>
      <c r="D309" s="40" t="s">
        <v>26</v>
      </c>
      <c r="E309" s="161"/>
      <c r="F309" s="126">
        <v>44404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6">
        <v>171801044</v>
      </c>
      <c r="C310" s="63" t="s">
        <v>212</v>
      </c>
      <c r="D310" s="40" t="s">
        <v>26</v>
      </c>
      <c r="E310" s="161"/>
      <c r="F310" s="126">
        <v>44383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157" t="s">
        <v>60</v>
      </c>
      <c r="B311" s="158">
        <v>171801047</v>
      </c>
      <c r="C311" s="159" t="s">
        <v>213</v>
      </c>
      <c r="D311" s="160" t="s">
        <v>26</v>
      </c>
      <c r="E311" s="161"/>
      <c r="F311" s="126">
        <v>44372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86">
        <v>171801048</v>
      </c>
      <c r="C312" s="63" t="s">
        <v>214</v>
      </c>
      <c r="D312" s="40" t="s">
        <v>31</v>
      </c>
      <c r="E312" s="26"/>
      <c r="F312" s="126">
        <v>44384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86">
        <v>171801049</v>
      </c>
      <c r="C313" s="23" t="s">
        <v>215</v>
      </c>
      <c r="D313" s="40" t="s">
        <v>113</v>
      </c>
      <c r="E313" s="26"/>
      <c r="F313" s="126">
        <v>44389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181902114</v>
      </c>
      <c r="C314" s="81" t="s">
        <v>216</v>
      </c>
      <c r="D314" s="40" t="s">
        <v>26</v>
      </c>
      <c r="E314" s="26"/>
      <c r="F314" s="29"/>
      <c r="G314" s="6"/>
      <c r="H314" s="29"/>
      <c r="I314" s="6"/>
      <c r="J314" s="29"/>
      <c r="K314" s="6"/>
      <c r="L314" s="29"/>
      <c r="M314" s="6"/>
      <c r="N314" s="29"/>
      <c r="O314" s="6"/>
      <c r="P314" s="29"/>
      <c r="Q314" s="6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0</v>
      </c>
    </row>
    <row r="315" spans="1:30" x14ac:dyDescent="0.25">
      <c r="A315" s="4" t="s">
        <v>68</v>
      </c>
      <c r="B315" s="86">
        <v>171801051</v>
      </c>
      <c r="C315" s="63" t="s">
        <v>218</v>
      </c>
      <c r="D315" s="40" t="s">
        <v>31</v>
      </c>
      <c r="E315" s="26"/>
      <c r="F315" s="126">
        <v>44413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86">
        <v>171801058</v>
      </c>
      <c r="C316" s="23" t="s">
        <v>219</v>
      </c>
      <c r="D316" s="40" t="s">
        <v>26</v>
      </c>
      <c r="E316" s="26"/>
      <c r="F316" s="126">
        <v>44385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86">
        <v>171801063</v>
      </c>
      <c r="C317" s="23" t="s">
        <v>220</v>
      </c>
      <c r="D317" s="40" t="s">
        <v>31</v>
      </c>
      <c r="E317" s="26"/>
      <c r="F317" s="126">
        <v>44385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86">
        <v>171801064</v>
      </c>
      <c r="C318" s="63" t="s">
        <v>221</v>
      </c>
      <c r="D318" s="40" t="s">
        <v>31</v>
      </c>
      <c r="E318" s="26"/>
      <c r="F318" s="126">
        <v>44445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86">
        <v>171801071</v>
      </c>
      <c r="C319" s="63" t="s">
        <v>222</v>
      </c>
      <c r="D319" s="40" t="s">
        <v>26</v>
      </c>
      <c r="E319" s="26"/>
      <c r="F319" s="126">
        <v>44384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86">
        <v>171801076</v>
      </c>
      <c r="C320" s="63" t="s">
        <v>223</v>
      </c>
      <c r="D320" s="40" t="s">
        <v>113</v>
      </c>
      <c r="E320" s="26"/>
      <c r="F320" s="126">
        <v>44413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6">
        <v>171801081</v>
      </c>
      <c r="C321" s="63" t="s">
        <v>224</v>
      </c>
      <c r="D321" s="40" t="s">
        <v>26</v>
      </c>
      <c r="E321" s="26"/>
      <c r="F321" s="126">
        <v>44382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7750000</v>
      </c>
      <c r="H323" s="3"/>
      <c r="I323" s="27">
        <f>SUM(I294:I321)</f>
        <v>100000</v>
      </c>
      <c r="J323" s="3"/>
      <c r="K323" s="27">
        <f>SUM(K294:K321)</f>
        <v>110000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7960000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2"/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342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</row>
    <row r="326" spans="1:30" x14ac:dyDescent="0.25">
      <c r="A326" s="342"/>
      <c r="B326" s="342"/>
      <c r="C326" s="342"/>
      <c r="D326" s="342"/>
      <c r="E326" s="342"/>
      <c r="F326" s="342"/>
      <c r="G326" s="342"/>
      <c r="H326" s="342"/>
      <c r="I326" s="342"/>
      <c r="J326" s="342"/>
      <c r="K326" s="342"/>
      <c r="L326" s="342"/>
      <c r="M326" s="342"/>
      <c r="N326" s="342"/>
      <c r="O326" s="342"/>
      <c r="P326" s="342"/>
      <c r="Q326" s="342"/>
      <c r="R326" s="342"/>
      <c r="S326" s="342"/>
      <c r="T326" s="342"/>
      <c r="U326" s="342"/>
      <c r="V326" s="342"/>
      <c r="W326" s="342"/>
      <c r="X326" s="342"/>
      <c r="Y326" s="342"/>
      <c r="Z326" s="342"/>
      <c r="AA326" s="342"/>
      <c r="AB326" s="342"/>
      <c r="AC326" s="342"/>
      <c r="AD326" s="342"/>
    </row>
    <row r="327" spans="1:30" x14ac:dyDescent="0.25">
      <c r="A327" s="340" t="s">
        <v>0</v>
      </c>
      <c r="B327" s="340"/>
      <c r="C327" s="340"/>
      <c r="D327" s="340" t="s">
        <v>195</v>
      </c>
      <c r="E327" s="340"/>
      <c r="F327" s="340" t="s">
        <v>93</v>
      </c>
      <c r="G327" s="340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  <c r="AA327" s="340"/>
      <c r="AB327" s="340"/>
      <c r="AC327" s="340"/>
      <c r="AD327" s="340"/>
    </row>
    <row r="328" spans="1:30" x14ac:dyDescent="0.25">
      <c r="A328" s="340"/>
      <c r="B328" s="340"/>
      <c r="C328" s="340"/>
      <c r="D328" s="340"/>
      <c r="E328" s="340"/>
      <c r="F328" s="340"/>
      <c r="G328" s="340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  <c r="AA328" s="340"/>
      <c r="AB328" s="340"/>
      <c r="AC328" s="340"/>
      <c r="AD328" s="340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6">
        <v>171801003</v>
      </c>
      <c r="C330" s="63" t="s">
        <v>196</v>
      </c>
      <c r="D330" s="40" t="s">
        <v>26</v>
      </c>
      <c r="E330" s="26"/>
      <c r="F330" s="126">
        <v>44474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6">
        <v>171801005</v>
      </c>
      <c r="C331" s="23" t="s">
        <v>197</v>
      </c>
      <c r="D331" s="40" t="s">
        <v>31</v>
      </c>
      <c r="E331" s="26"/>
      <c r="F331" s="126">
        <v>44417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6">
        <v>171801014</v>
      </c>
      <c r="C332" s="90" t="s">
        <v>198</v>
      </c>
      <c r="D332" s="40" t="s">
        <v>31</v>
      </c>
      <c r="E332" s="26"/>
      <c r="F332" s="126">
        <v>44428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6">
        <v>171801025</v>
      </c>
      <c r="C333" s="63" t="s">
        <v>199</v>
      </c>
      <c r="D333" s="40" t="s">
        <v>31</v>
      </c>
      <c r="E333" s="26"/>
      <c r="F333" s="126">
        <v>44373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6">
        <v>171801027</v>
      </c>
      <c r="C334" s="63" t="s">
        <v>200</v>
      </c>
      <c r="D334" s="40" t="s">
        <v>26</v>
      </c>
      <c r="E334" s="26"/>
      <c r="F334" s="126">
        <v>44384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6">
        <v>171801029</v>
      </c>
      <c r="C335" s="63" t="s">
        <v>201</v>
      </c>
      <c r="D335" s="40" t="s">
        <v>26</v>
      </c>
      <c r="E335" s="26"/>
      <c r="F335" s="29"/>
      <c r="G335" s="6"/>
      <c r="H335" s="29"/>
      <c r="I335" s="6"/>
      <c r="J335" s="29"/>
      <c r="K335" s="6"/>
      <c r="L335" s="29"/>
      <c r="M335" s="6"/>
      <c r="N335" s="29"/>
      <c r="O335" s="6"/>
      <c r="P335" s="29"/>
      <c r="Q335" s="6"/>
      <c r="R335" s="29"/>
      <c r="S335" s="5"/>
      <c r="T335" s="29"/>
      <c r="U335" s="5"/>
      <c r="V335" s="29"/>
      <c r="W335" s="5"/>
      <c r="X335" s="29"/>
      <c r="Y335" s="5"/>
      <c r="Z335" s="29"/>
      <c r="AA335" s="5"/>
      <c r="AB335" s="29"/>
      <c r="AC335" s="5"/>
      <c r="AD335" s="128">
        <f t="shared" si="10"/>
        <v>0</v>
      </c>
    </row>
    <row r="336" spans="1:30" x14ac:dyDescent="0.25">
      <c r="A336" s="4" t="s">
        <v>38</v>
      </c>
      <c r="B336" s="86">
        <v>171801030</v>
      </c>
      <c r="C336" s="63" t="s">
        <v>202</v>
      </c>
      <c r="D336" s="40" t="s">
        <v>113</v>
      </c>
      <c r="E336" s="26"/>
      <c r="F336" s="126">
        <v>44386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4">
        <v>202104119</v>
      </c>
      <c r="C337" s="106" t="s">
        <v>203</v>
      </c>
      <c r="D337" s="40" t="s">
        <v>31</v>
      </c>
      <c r="E337" s="26"/>
      <c r="F337" s="126">
        <v>44405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6">
        <v>171801036</v>
      </c>
      <c r="C338" s="63" t="s">
        <v>204</v>
      </c>
      <c r="D338" s="40" t="s">
        <v>113</v>
      </c>
      <c r="E338" s="26"/>
      <c r="F338" s="126">
        <v>44382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6">
        <v>171801038</v>
      </c>
      <c r="C339" s="63" t="s">
        <v>205</v>
      </c>
      <c r="D339" s="40" t="s">
        <v>31</v>
      </c>
      <c r="E339" s="26"/>
      <c r="F339" s="126">
        <v>44399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6">
        <v>171801033</v>
      </c>
      <c r="C340" s="91" t="s">
        <v>206</v>
      </c>
      <c r="D340" s="40" t="s">
        <v>31</v>
      </c>
      <c r="E340" s="26"/>
      <c r="F340" s="126">
        <v>44410</v>
      </c>
      <c r="G340" s="127">
        <v>100000</v>
      </c>
      <c r="H340" s="126">
        <v>44452</v>
      </c>
      <c r="I340" s="127">
        <v>140000</v>
      </c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78">
        <v>181902122</v>
      </c>
      <c r="C341" s="53" t="s">
        <v>207</v>
      </c>
      <c r="D341" s="40" t="s">
        <v>26</v>
      </c>
      <c r="E341" s="26"/>
      <c r="F341" s="126">
        <v>44378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6">
        <v>171801040</v>
      </c>
      <c r="C342" s="63" t="s">
        <v>208</v>
      </c>
      <c r="D342" s="40" t="s">
        <v>26</v>
      </c>
      <c r="E342" s="26"/>
      <c r="F342" s="29"/>
      <c r="G342" s="6"/>
      <c r="H342" s="29"/>
      <c r="I342" s="6"/>
      <c r="J342" s="29"/>
      <c r="K342" s="6"/>
      <c r="L342" s="29"/>
      <c r="M342" s="6"/>
      <c r="N342" s="29"/>
      <c r="O342" s="6"/>
      <c r="P342" s="29"/>
      <c r="Q342" s="6"/>
      <c r="R342" s="29"/>
      <c r="S342" s="5"/>
      <c r="T342" s="29"/>
      <c r="U342" s="5"/>
      <c r="V342" s="29"/>
      <c r="W342" s="5"/>
      <c r="X342" s="29"/>
      <c r="Y342" s="5"/>
      <c r="Z342" s="29"/>
      <c r="AA342" s="5"/>
      <c r="AB342" s="29"/>
      <c r="AC342" s="5"/>
      <c r="AD342" s="128">
        <f t="shared" si="10"/>
        <v>0</v>
      </c>
    </row>
    <row r="343" spans="1:30" x14ac:dyDescent="0.25">
      <c r="A343" s="11" t="s">
        <v>52</v>
      </c>
      <c r="B343" s="86">
        <v>171801041</v>
      </c>
      <c r="C343" s="23" t="s">
        <v>209</v>
      </c>
      <c r="D343" s="40" t="s">
        <v>31</v>
      </c>
      <c r="E343" s="26"/>
      <c r="F343" s="126">
        <v>44389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6">
        <v>171801045</v>
      </c>
      <c r="C344" s="88" t="s">
        <v>210</v>
      </c>
      <c r="D344" s="40" t="s">
        <v>113</v>
      </c>
      <c r="E344" s="26"/>
      <c r="F344" s="126">
        <v>44384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6">
        <v>171801052</v>
      </c>
      <c r="C345" s="23" t="s">
        <v>211</v>
      </c>
      <c r="D345" s="40" t="s">
        <v>26</v>
      </c>
      <c r="E345" s="26"/>
      <c r="F345" s="126">
        <v>44404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6">
        <v>171801044</v>
      </c>
      <c r="C346" s="63" t="s">
        <v>212</v>
      </c>
      <c r="D346" s="40" t="s">
        <v>26</v>
      </c>
      <c r="E346" s="26"/>
      <c r="F346" s="126">
        <v>44383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6">
        <v>171801047</v>
      </c>
      <c r="C347" s="63" t="s">
        <v>213</v>
      </c>
      <c r="D347" s="40" t="s">
        <v>26</v>
      </c>
      <c r="E347" s="26"/>
      <c r="F347" s="126">
        <v>44372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6">
        <v>171801048</v>
      </c>
      <c r="C348" s="63" t="s">
        <v>214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28">
        <f t="shared" si="10"/>
        <v>0</v>
      </c>
    </row>
    <row r="349" spans="1:30" x14ac:dyDescent="0.25">
      <c r="A349" s="4" t="s">
        <v>64</v>
      </c>
      <c r="B349" s="86">
        <v>171801049</v>
      </c>
      <c r="C349" s="23" t="s">
        <v>215</v>
      </c>
      <c r="D349" s="40" t="s">
        <v>113</v>
      </c>
      <c r="E349" s="26"/>
      <c r="F349" s="126">
        <v>44389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64">
        <v>181902114</v>
      </c>
      <c r="C350" s="81" t="s">
        <v>216</v>
      </c>
      <c r="D350" s="40" t="s">
        <v>26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128">
        <f t="shared" si="10"/>
        <v>0</v>
      </c>
    </row>
    <row r="351" spans="1:30" x14ac:dyDescent="0.25">
      <c r="A351" s="4" t="s">
        <v>68</v>
      </c>
      <c r="B351" s="86">
        <v>171801051</v>
      </c>
      <c r="C351" s="63" t="s">
        <v>218</v>
      </c>
      <c r="D351" s="40" t="s">
        <v>31</v>
      </c>
      <c r="E351" s="26"/>
      <c r="F351" s="126">
        <v>44413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6">
        <v>171801058</v>
      </c>
      <c r="C352" s="23" t="s">
        <v>219</v>
      </c>
      <c r="D352" s="40" t="s">
        <v>26</v>
      </c>
      <c r="E352" s="26"/>
      <c r="F352" s="126">
        <v>44385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6">
        <v>171801063</v>
      </c>
      <c r="C353" s="23" t="s">
        <v>220</v>
      </c>
      <c r="D353" s="40" t="s">
        <v>31</v>
      </c>
      <c r="E353" s="26"/>
      <c r="F353" s="126">
        <v>44385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6">
        <v>171801064</v>
      </c>
      <c r="C354" s="63" t="s">
        <v>221</v>
      </c>
      <c r="D354" s="40" t="s">
        <v>31</v>
      </c>
      <c r="E354" s="26"/>
      <c r="F354" s="126">
        <v>44445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6">
        <v>171801071</v>
      </c>
      <c r="C355" s="63" t="s">
        <v>222</v>
      </c>
      <c r="D355" s="40" t="s">
        <v>26</v>
      </c>
      <c r="E355" s="26"/>
      <c r="F355" s="126">
        <v>44384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6">
        <v>171801076</v>
      </c>
      <c r="C356" s="63" t="s">
        <v>223</v>
      </c>
      <c r="D356" s="40" t="s">
        <v>113</v>
      </c>
      <c r="E356" s="26"/>
      <c r="F356" s="126"/>
      <c r="G356" s="127"/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0</v>
      </c>
    </row>
    <row r="357" spans="1:30" x14ac:dyDescent="0.25">
      <c r="A357" s="4" t="s">
        <v>81</v>
      </c>
      <c r="B357" s="86">
        <v>171801081</v>
      </c>
      <c r="C357" s="63" t="s">
        <v>224</v>
      </c>
      <c r="D357" s="40" t="s">
        <v>26</v>
      </c>
      <c r="E357" s="26" t="s">
        <v>225</v>
      </c>
      <c r="F357" s="126">
        <v>44382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5380000</v>
      </c>
      <c r="H359" s="3"/>
      <c r="I359" s="27">
        <f>SUM(I330:I357)</f>
        <v>140000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5520000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C14DA-92F4-4EFB-874D-3568DC4E5ECC}">
  <sheetPr>
    <tabColor rgb="FF7030A0"/>
  </sheetPr>
  <dimension ref="A3:AF359"/>
  <sheetViews>
    <sheetView topLeftCell="A101" zoomScale="70" zoomScaleNormal="70" workbookViewId="0">
      <selection activeCell="P122" sqref="P122"/>
    </sheetView>
  </sheetViews>
  <sheetFormatPr defaultRowHeight="15" x14ac:dyDescent="0.25"/>
  <cols>
    <col min="1" max="1" width="7" style="1" customWidth="1"/>
    <col min="2" max="2" width="12.85546875" style="1" customWidth="1"/>
    <col min="3" max="3" width="33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0" t="s">
        <v>0</v>
      </c>
      <c r="B3" s="340"/>
      <c r="C3" s="340"/>
      <c r="D3" s="340" t="s">
        <v>226</v>
      </c>
      <c r="E3" s="340"/>
      <c r="F3" s="340" t="s">
        <v>2</v>
      </c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</row>
    <row r="4" spans="1:32" ht="15" customHeight="1" x14ac:dyDescent="0.25">
      <c r="A4" s="340"/>
      <c r="B4" s="340"/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6">
        <v>171801001</v>
      </c>
      <c r="C6" s="92" t="s">
        <v>227</v>
      </c>
      <c r="D6" s="40" t="s">
        <v>26</v>
      </c>
      <c r="E6" s="26">
        <v>750000</v>
      </c>
      <c r="F6" s="126">
        <v>44456</v>
      </c>
      <c r="G6" s="127">
        <v>1500000</v>
      </c>
      <c r="H6" s="126"/>
      <c r="I6" s="127"/>
      <c r="J6" s="29">
        <v>44456</v>
      </c>
      <c r="K6" s="6">
        <v>750000</v>
      </c>
      <c r="L6" s="126">
        <v>44509</v>
      </c>
      <c r="M6" s="127">
        <v>1500000</v>
      </c>
      <c r="N6" s="126"/>
      <c r="O6" s="127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3750000</v>
      </c>
      <c r="AF6" s="30">
        <f>(AD6+AD42+AD78+AD114+AD150+AD186+AD222+AD258+AD294+AD330)</f>
        <v>6040000</v>
      </c>
    </row>
    <row r="7" spans="1:32" x14ac:dyDescent="0.25">
      <c r="A7" s="4" t="s">
        <v>27</v>
      </c>
      <c r="B7" s="86">
        <v>171801006</v>
      </c>
      <c r="C7" s="63" t="s">
        <v>228</v>
      </c>
      <c r="D7" s="40" t="s">
        <v>26</v>
      </c>
      <c r="E7" s="26">
        <v>750000</v>
      </c>
      <c r="F7" s="29">
        <v>44382</v>
      </c>
      <c r="G7" s="6">
        <v>750000</v>
      </c>
      <c r="H7" s="29">
        <v>44413</v>
      </c>
      <c r="I7" s="6">
        <v>750000</v>
      </c>
      <c r="J7" s="29">
        <v>44441</v>
      </c>
      <c r="K7" s="6">
        <v>750000</v>
      </c>
      <c r="L7" s="29">
        <v>44491</v>
      </c>
      <c r="M7" s="6">
        <v>750000</v>
      </c>
      <c r="N7" s="29">
        <v>44504</v>
      </c>
      <c r="O7" s="6">
        <v>750000</v>
      </c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3750000</v>
      </c>
      <c r="AF7" s="30">
        <f t="shared" ref="AF7:AF33" si="1">(AD7+AD43+AD79+AD115+AD151+AD187+AD223+AD259+AD295+AD331)</f>
        <v>5750000</v>
      </c>
    </row>
    <row r="8" spans="1:32" x14ac:dyDescent="0.25">
      <c r="A8" s="4" t="s">
        <v>29</v>
      </c>
      <c r="B8" s="86">
        <v>171801007</v>
      </c>
      <c r="C8" s="63" t="s">
        <v>229</v>
      </c>
      <c r="D8" s="40" t="s">
        <v>26</v>
      </c>
      <c r="E8" s="26">
        <v>750000</v>
      </c>
      <c r="F8" s="29">
        <v>44382</v>
      </c>
      <c r="G8" s="6">
        <v>750000</v>
      </c>
      <c r="H8" s="29">
        <v>44407</v>
      </c>
      <c r="I8" s="6">
        <v>750000</v>
      </c>
      <c r="J8" s="29">
        <v>44439</v>
      </c>
      <c r="K8" s="6">
        <v>750000</v>
      </c>
      <c r="L8" s="29">
        <v>44470</v>
      </c>
      <c r="M8" s="6">
        <v>750000</v>
      </c>
      <c r="N8" s="29">
        <v>44503</v>
      </c>
      <c r="O8" s="6">
        <v>750000</v>
      </c>
      <c r="P8" s="29">
        <v>44532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4500000</v>
      </c>
      <c r="AF8" s="30">
        <f t="shared" si="1"/>
        <v>6625000</v>
      </c>
    </row>
    <row r="9" spans="1:32" x14ac:dyDescent="0.25">
      <c r="A9" s="4" t="s">
        <v>32</v>
      </c>
      <c r="B9" s="86">
        <v>171801008</v>
      </c>
      <c r="C9" s="63" t="s">
        <v>230</v>
      </c>
      <c r="D9" s="40" t="s">
        <v>31</v>
      </c>
      <c r="E9" s="26">
        <v>675000</v>
      </c>
      <c r="F9" s="29">
        <v>44383</v>
      </c>
      <c r="G9" s="6">
        <v>675000</v>
      </c>
      <c r="H9" s="29">
        <v>44411</v>
      </c>
      <c r="I9" s="6">
        <v>675000</v>
      </c>
      <c r="J9" s="29">
        <v>44445</v>
      </c>
      <c r="K9" s="6">
        <v>675000</v>
      </c>
      <c r="L9" s="29">
        <v>44475</v>
      </c>
      <c r="M9" s="6">
        <v>675000</v>
      </c>
      <c r="N9" s="29">
        <v>44505</v>
      </c>
      <c r="O9" s="6">
        <v>675000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3375000</v>
      </c>
      <c r="AF9" s="30">
        <f t="shared" si="1"/>
        <v>4925000</v>
      </c>
    </row>
    <row r="10" spans="1:32" x14ac:dyDescent="0.25">
      <c r="A10" s="4" t="s">
        <v>34</v>
      </c>
      <c r="B10" s="86">
        <v>171801009</v>
      </c>
      <c r="C10" s="63" t="s">
        <v>231</v>
      </c>
      <c r="D10" s="40" t="s">
        <v>26</v>
      </c>
      <c r="E10" s="26">
        <v>750000</v>
      </c>
      <c r="F10" s="286">
        <v>44459</v>
      </c>
      <c r="G10" s="127">
        <v>2250000</v>
      </c>
      <c r="H10" s="126"/>
      <c r="I10" s="127"/>
      <c r="J10" s="126"/>
      <c r="K10" s="127"/>
      <c r="L10" s="29"/>
      <c r="M10" s="6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2250000</v>
      </c>
      <c r="AF10" s="30">
        <f t="shared" si="1"/>
        <v>3250000</v>
      </c>
    </row>
    <row r="11" spans="1:32" x14ac:dyDescent="0.25">
      <c r="A11" s="4" t="s">
        <v>36</v>
      </c>
      <c r="B11" s="86">
        <v>171801010</v>
      </c>
      <c r="C11" s="63" t="s">
        <v>232</v>
      </c>
      <c r="D11" s="40" t="s">
        <v>31</v>
      </c>
      <c r="E11" s="26">
        <v>700000</v>
      </c>
      <c r="F11" s="29">
        <v>44385</v>
      </c>
      <c r="G11" s="6">
        <v>700000</v>
      </c>
      <c r="H11" s="29">
        <v>44414</v>
      </c>
      <c r="I11" s="6">
        <v>700000</v>
      </c>
      <c r="J11" s="29">
        <v>44440</v>
      </c>
      <c r="K11" s="6">
        <v>700000</v>
      </c>
      <c r="L11" s="29">
        <v>44473</v>
      </c>
      <c r="M11" s="6">
        <v>700000</v>
      </c>
      <c r="N11" s="29">
        <v>44504</v>
      </c>
      <c r="O11" s="6">
        <v>700000</v>
      </c>
      <c r="P11" s="29">
        <v>44540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4200000</v>
      </c>
      <c r="AF11" s="30">
        <f t="shared" si="1"/>
        <v>6300000</v>
      </c>
    </row>
    <row r="12" spans="1:32" x14ac:dyDescent="0.25">
      <c r="A12" s="4" t="s">
        <v>38</v>
      </c>
      <c r="B12" s="86">
        <v>171801011</v>
      </c>
      <c r="C12" s="23" t="s">
        <v>233</v>
      </c>
      <c r="D12" s="40" t="s">
        <v>31</v>
      </c>
      <c r="E12" s="26">
        <v>700000</v>
      </c>
      <c r="F12" s="29">
        <v>44389</v>
      </c>
      <c r="G12" s="6">
        <v>700000</v>
      </c>
      <c r="H12" s="29">
        <v>44414</v>
      </c>
      <c r="I12" s="6">
        <v>700000</v>
      </c>
      <c r="J12" s="29">
        <v>44468</v>
      </c>
      <c r="K12" s="6">
        <v>700000</v>
      </c>
      <c r="L12" s="29">
        <v>44474</v>
      </c>
      <c r="M12" s="6">
        <v>700000</v>
      </c>
      <c r="N12" s="29">
        <v>44504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4200000</v>
      </c>
      <c r="AF12" s="30">
        <f t="shared" si="1"/>
        <v>6350000</v>
      </c>
    </row>
    <row r="13" spans="1:32" x14ac:dyDescent="0.25">
      <c r="A13" s="4" t="s">
        <v>40</v>
      </c>
      <c r="B13" s="86">
        <v>171801017</v>
      </c>
      <c r="C13" s="23" t="s">
        <v>234</v>
      </c>
      <c r="D13" s="40" t="s">
        <v>113</v>
      </c>
      <c r="E13" s="26">
        <v>700000</v>
      </c>
      <c r="F13" s="29">
        <v>44400</v>
      </c>
      <c r="G13" s="6">
        <v>700000</v>
      </c>
      <c r="H13" s="29">
        <v>44427</v>
      </c>
      <c r="I13" s="6">
        <v>700000</v>
      </c>
      <c r="J13" s="285">
        <v>44459</v>
      </c>
      <c r="K13" s="6">
        <v>700000</v>
      </c>
      <c r="L13" s="126">
        <v>44508</v>
      </c>
      <c r="M13" s="127">
        <v>1400000</v>
      </c>
      <c r="N13" s="126"/>
      <c r="O13" s="127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3500000</v>
      </c>
      <c r="AF13" s="30">
        <f t="shared" si="1"/>
        <v>5300000</v>
      </c>
    </row>
    <row r="14" spans="1:32" x14ac:dyDescent="0.25">
      <c r="A14" s="4" t="s">
        <v>42</v>
      </c>
      <c r="B14" s="86">
        <v>171801018</v>
      </c>
      <c r="C14" s="63" t="s">
        <v>235</v>
      </c>
      <c r="D14" s="40" t="s">
        <v>31</v>
      </c>
      <c r="E14" s="26">
        <v>700000</v>
      </c>
      <c r="F14" s="29">
        <v>44389</v>
      </c>
      <c r="G14" s="6">
        <v>700000</v>
      </c>
      <c r="H14" s="29">
        <v>44453</v>
      </c>
      <c r="I14" s="6">
        <v>700000</v>
      </c>
      <c r="J14" s="29">
        <v>44483</v>
      </c>
      <c r="K14" s="6">
        <v>700000</v>
      </c>
      <c r="L14" s="29">
        <v>44509</v>
      </c>
      <c r="M14" s="6">
        <v>700000</v>
      </c>
      <c r="N14" s="29">
        <v>44543</v>
      </c>
      <c r="O14" s="6">
        <v>700000</v>
      </c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3500000</v>
      </c>
      <c r="AF14" s="30">
        <f t="shared" si="1"/>
        <v>5185000</v>
      </c>
    </row>
    <row r="15" spans="1:32" x14ac:dyDescent="0.25">
      <c r="A15" s="4" t="s">
        <v>44</v>
      </c>
      <c r="B15" s="86">
        <v>171801019</v>
      </c>
      <c r="C15" s="23" t="s">
        <v>236</v>
      </c>
      <c r="D15" s="40" t="s">
        <v>31</v>
      </c>
      <c r="E15" s="26">
        <v>700000</v>
      </c>
      <c r="F15" s="29">
        <v>44389</v>
      </c>
      <c r="G15" s="6">
        <v>700000</v>
      </c>
      <c r="H15" s="29">
        <v>44432</v>
      </c>
      <c r="I15" s="6">
        <v>700000</v>
      </c>
      <c r="J15" s="29">
        <v>44456</v>
      </c>
      <c r="K15" s="6">
        <v>700000</v>
      </c>
      <c r="L15" s="29">
        <v>44494</v>
      </c>
      <c r="M15" s="6">
        <v>700000</v>
      </c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2800000</v>
      </c>
      <c r="AF15" s="30">
        <f t="shared" si="1"/>
        <v>5030000</v>
      </c>
    </row>
    <row r="16" spans="1:32" x14ac:dyDescent="0.25">
      <c r="A16" s="4" t="s">
        <v>46</v>
      </c>
      <c r="B16" s="86">
        <v>171801021</v>
      </c>
      <c r="C16" s="63" t="s">
        <v>237</v>
      </c>
      <c r="D16" s="40" t="s">
        <v>26</v>
      </c>
      <c r="E16" s="26">
        <v>750000</v>
      </c>
      <c r="F16" s="29">
        <v>44373</v>
      </c>
      <c r="G16" s="6">
        <v>750000</v>
      </c>
      <c r="H16" s="29">
        <v>44410</v>
      </c>
      <c r="I16" s="6">
        <v>750000</v>
      </c>
      <c r="J16" s="29">
        <v>44441</v>
      </c>
      <c r="K16" s="6">
        <v>750000</v>
      </c>
      <c r="L16" s="126">
        <v>44475</v>
      </c>
      <c r="M16" s="127">
        <v>3750000</v>
      </c>
      <c r="N16" s="126"/>
      <c r="O16" s="127"/>
      <c r="P16" s="126"/>
      <c r="Q16" s="127"/>
      <c r="R16" s="126"/>
      <c r="S16" s="130"/>
      <c r="T16" s="126"/>
      <c r="U16" s="130"/>
      <c r="V16" s="29"/>
      <c r="W16" s="5"/>
      <c r="X16" s="29"/>
      <c r="Y16" s="5"/>
      <c r="Z16" s="29"/>
      <c r="AA16" s="5"/>
      <c r="AB16" s="29"/>
      <c r="AC16" s="5"/>
      <c r="AD16" s="30">
        <f t="shared" si="0"/>
        <v>6000000</v>
      </c>
      <c r="AF16" s="30">
        <f t="shared" si="1"/>
        <v>8925000</v>
      </c>
    </row>
    <row r="17" spans="1:32" x14ac:dyDescent="0.25">
      <c r="A17" s="4" t="s">
        <v>48</v>
      </c>
      <c r="B17" s="78">
        <v>192003120</v>
      </c>
      <c r="C17" s="92" t="s">
        <v>238</v>
      </c>
      <c r="D17" s="40" t="s">
        <v>26</v>
      </c>
      <c r="E17" s="26">
        <v>750000</v>
      </c>
      <c r="F17" s="29">
        <v>44384</v>
      </c>
      <c r="G17" s="6">
        <v>750000</v>
      </c>
      <c r="H17" s="29">
        <v>44420</v>
      </c>
      <c r="I17" s="6">
        <v>750000</v>
      </c>
      <c r="J17" s="29">
        <v>44445</v>
      </c>
      <c r="K17" s="6">
        <v>750000</v>
      </c>
      <c r="L17" s="29">
        <v>44473</v>
      </c>
      <c r="M17" s="6">
        <v>750000</v>
      </c>
      <c r="N17" s="29">
        <v>44503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4500000</v>
      </c>
      <c r="AF17" s="30">
        <f t="shared" si="1"/>
        <v>6550000</v>
      </c>
    </row>
    <row r="18" spans="1:32" x14ac:dyDescent="0.25">
      <c r="A18" s="4" t="s">
        <v>50</v>
      </c>
      <c r="B18" s="86">
        <v>171801023</v>
      </c>
      <c r="C18" s="23" t="s">
        <v>239</v>
      </c>
      <c r="D18" s="40" t="s">
        <v>26</v>
      </c>
      <c r="E18" s="26">
        <v>750000</v>
      </c>
      <c r="F18" s="29">
        <v>44378</v>
      </c>
      <c r="G18" s="6">
        <v>750000</v>
      </c>
      <c r="H18" s="29">
        <v>44410</v>
      </c>
      <c r="I18" s="6">
        <v>750000</v>
      </c>
      <c r="J18" s="29">
        <v>44440</v>
      </c>
      <c r="K18" s="6">
        <v>750000</v>
      </c>
      <c r="L18" s="29">
        <v>44473</v>
      </c>
      <c r="M18" s="6">
        <v>750000</v>
      </c>
      <c r="N18" s="29">
        <v>44508</v>
      </c>
      <c r="O18" s="6">
        <v>750000</v>
      </c>
      <c r="P18" s="29">
        <v>44536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30">
        <f t="shared" si="1"/>
        <v>7350000</v>
      </c>
    </row>
    <row r="19" spans="1:32" x14ac:dyDescent="0.25">
      <c r="A19" s="11" t="s">
        <v>52</v>
      </c>
      <c r="B19" s="86">
        <v>171801035</v>
      </c>
      <c r="C19" s="63" t="s">
        <v>240</v>
      </c>
      <c r="D19" s="40" t="s">
        <v>26</v>
      </c>
      <c r="E19" s="26">
        <v>750000</v>
      </c>
      <c r="F19" s="29">
        <v>44378</v>
      </c>
      <c r="G19" s="6">
        <v>750000</v>
      </c>
      <c r="H19" s="29">
        <v>44410</v>
      </c>
      <c r="I19" s="6">
        <v>750000</v>
      </c>
      <c r="J19" s="29">
        <v>44441</v>
      </c>
      <c r="K19" s="6">
        <v>750000</v>
      </c>
      <c r="L19" s="29">
        <v>44473</v>
      </c>
      <c r="M19" s="6">
        <v>750000</v>
      </c>
      <c r="N19" s="29">
        <v>44503</v>
      </c>
      <c r="O19" s="6">
        <v>750000</v>
      </c>
      <c r="P19" s="29">
        <v>44531</v>
      </c>
      <c r="Q19" s="6">
        <v>750000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4500000</v>
      </c>
      <c r="AF19" s="30">
        <f t="shared" si="1"/>
        <v>6750000</v>
      </c>
    </row>
    <row r="20" spans="1:32" x14ac:dyDescent="0.25">
      <c r="A20" s="4" t="s">
        <v>54</v>
      </c>
      <c r="B20" s="86">
        <v>171801043</v>
      </c>
      <c r="C20" s="80" t="s">
        <v>241</v>
      </c>
      <c r="D20" s="40" t="s">
        <v>26</v>
      </c>
      <c r="E20" s="26">
        <v>750000</v>
      </c>
      <c r="F20" s="29">
        <v>44398</v>
      </c>
      <c r="G20" s="6">
        <v>750000</v>
      </c>
      <c r="H20" s="29">
        <v>44414</v>
      </c>
      <c r="I20" s="6">
        <v>750000</v>
      </c>
      <c r="J20" s="126">
        <v>44480</v>
      </c>
      <c r="K20" s="127">
        <v>1500000</v>
      </c>
      <c r="L20" s="126"/>
      <c r="M20" s="127"/>
      <c r="N20" s="126">
        <v>44536</v>
      </c>
      <c r="O20" s="127">
        <v>1500000</v>
      </c>
      <c r="P20" s="126"/>
      <c r="Q20" s="127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4500000</v>
      </c>
      <c r="AF20" s="30">
        <f t="shared" si="1"/>
        <v>6950000</v>
      </c>
    </row>
    <row r="21" spans="1:32" x14ac:dyDescent="0.25">
      <c r="A21" s="4" t="s">
        <v>56</v>
      </c>
      <c r="B21" s="86">
        <v>171801046</v>
      </c>
      <c r="C21" s="63" t="s">
        <v>242</v>
      </c>
      <c r="D21" s="40" t="s">
        <v>31</v>
      </c>
      <c r="E21" s="26">
        <v>700000</v>
      </c>
      <c r="F21" s="126">
        <v>44420</v>
      </c>
      <c r="G21" s="127">
        <v>1400000</v>
      </c>
      <c r="H21" s="126"/>
      <c r="I21" s="127"/>
      <c r="J21" s="301">
        <v>44491</v>
      </c>
      <c r="K21" s="302">
        <v>1400000</v>
      </c>
      <c r="L21" s="301"/>
      <c r="M21" s="302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2800000</v>
      </c>
      <c r="AF21" s="30">
        <f t="shared" si="1"/>
        <v>3730000</v>
      </c>
    </row>
    <row r="22" spans="1:32" x14ac:dyDescent="0.25">
      <c r="A22" s="4" t="s">
        <v>58</v>
      </c>
      <c r="B22" s="86">
        <v>171801054</v>
      </c>
      <c r="C22" s="63" t="s">
        <v>243</v>
      </c>
      <c r="D22" s="40" t="s">
        <v>26</v>
      </c>
      <c r="E22" s="26">
        <v>750000</v>
      </c>
      <c r="F22" s="29">
        <v>44375</v>
      </c>
      <c r="G22" s="6">
        <v>750000</v>
      </c>
      <c r="H22" s="29">
        <v>44434</v>
      </c>
      <c r="I22" s="6">
        <v>750000</v>
      </c>
      <c r="J22" s="29">
        <v>44470</v>
      </c>
      <c r="K22" s="6">
        <v>750000</v>
      </c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2250000</v>
      </c>
      <c r="AF22" s="30">
        <f t="shared" si="1"/>
        <v>3400000</v>
      </c>
    </row>
    <row r="23" spans="1:32" x14ac:dyDescent="0.25">
      <c r="A23" s="4" t="s">
        <v>60</v>
      </c>
      <c r="B23" s="86">
        <v>171801057</v>
      </c>
      <c r="C23" s="23" t="s">
        <v>244</v>
      </c>
      <c r="D23" s="40" t="s">
        <v>26</v>
      </c>
      <c r="E23" s="26">
        <v>750000</v>
      </c>
      <c r="F23" s="29">
        <v>44378</v>
      </c>
      <c r="G23" s="6">
        <v>750000</v>
      </c>
      <c r="H23" s="29">
        <v>44445</v>
      </c>
      <c r="I23" s="6">
        <v>750000</v>
      </c>
      <c r="J23" s="29">
        <v>44453</v>
      </c>
      <c r="K23" s="6">
        <v>750000</v>
      </c>
      <c r="L23" s="29">
        <v>44491</v>
      </c>
      <c r="M23" s="6">
        <v>750000</v>
      </c>
      <c r="N23" s="29">
        <v>44526</v>
      </c>
      <c r="O23" s="6">
        <v>750000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3750000</v>
      </c>
      <c r="AF23" s="30">
        <f t="shared" si="1"/>
        <v>5625000</v>
      </c>
    </row>
    <row r="24" spans="1:32" x14ac:dyDescent="0.25">
      <c r="A24" s="4" t="s">
        <v>62</v>
      </c>
      <c r="B24" s="86">
        <v>171801059</v>
      </c>
      <c r="C24" s="63" t="s">
        <v>245</v>
      </c>
      <c r="D24" s="40" t="s">
        <v>26</v>
      </c>
      <c r="E24" s="26">
        <v>700000</v>
      </c>
      <c r="F24" s="29">
        <v>44382</v>
      </c>
      <c r="G24" s="6">
        <v>700000</v>
      </c>
      <c r="H24" s="29">
        <v>44420</v>
      </c>
      <c r="I24" s="6">
        <v>700000</v>
      </c>
      <c r="J24" s="29">
        <v>44439</v>
      </c>
      <c r="K24" s="6">
        <v>700000</v>
      </c>
      <c r="L24" s="29">
        <v>44482</v>
      </c>
      <c r="M24" s="6">
        <v>700000</v>
      </c>
      <c r="N24" s="29">
        <v>44509</v>
      </c>
      <c r="O24" s="6">
        <v>700000</v>
      </c>
      <c r="P24" s="29">
        <v>44532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4200000</v>
      </c>
      <c r="AF24" s="30">
        <f t="shared" si="1"/>
        <v>7150000</v>
      </c>
    </row>
    <row r="25" spans="1:32" x14ac:dyDescent="0.25">
      <c r="A25" s="4" t="s">
        <v>64</v>
      </c>
      <c r="B25" s="86">
        <v>171801061</v>
      </c>
      <c r="C25" s="63" t="s">
        <v>246</v>
      </c>
      <c r="D25" s="40" t="s">
        <v>26</v>
      </c>
      <c r="E25" s="26">
        <v>750000</v>
      </c>
      <c r="F25" s="29">
        <v>44433</v>
      </c>
      <c r="G25" s="6">
        <v>750000</v>
      </c>
      <c r="H25" s="29">
        <v>44481</v>
      </c>
      <c r="I25" s="6">
        <v>750000</v>
      </c>
      <c r="J25" s="29">
        <v>44483</v>
      </c>
      <c r="K25" s="6">
        <v>750000</v>
      </c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30">
        <f t="shared" si="0"/>
        <v>2250000</v>
      </c>
      <c r="AF25" s="30">
        <f t="shared" si="1"/>
        <v>3650000</v>
      </c>
    </row>
    <row r="26" spans="1:32" x14ac:dyDescent="0.25">
      <c r="A26" s="4" t="s">
        <v>66</v>
      </c>
      <c r="B26" s="86">
        <v>171801062</v>
      </c>
      <c r="C26" s="63" t="s">
        <v>247</v>
      </c>
      <c r="D26" s="40" t="s">
        <v>31</v>
      </c>
      <c r="E26" s="26">
        <v>375000</v>
      </c>
      <c r="F26" s="29">
        <v>44373</v>
      </c>
      <c r="G26" s="6">
        <v>375000</v>
      </c>
      <c r="H26" s="126">
        <v>44445</v>
      </c>
      <c r="I26" s="127">
        <v>750000</v>
      </c>
      <c r="J26" s="126"/>
      <c r="K26" s="127"/>
      <c r="L26" s="126">
        <v>44531</v>
      </c>
      <c r="M26" s="127">
        <v>1125000</v>
      </c>
      <c r="N26" s="126"/>
      <c r="O26" s="127"/>
      <c r="P26" s="126"/>
      <c r="Q26" s="127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30">
        <f t="shared" si="0"/>
        <v>2250000</v>
      </c>
      <c r="AF26" s="30">
        <f t="shared" si="1"/>
        <v>4445000</v>
      </c>
    </row>
    <row r="27" spans="1:32" x14ac:dyDescent="0.25">
      <c r="A27" s="4" t="s">
        <v>68</v>
      </c>
      <c r="B27" s="86">
        <v>171801065</v>
      </c>
      <c r="C27" s="63" t="s">
        <v>248</v>
      </c>
      <c r="D27" s="40" t="s">
        <v>31</v>
      </c>
      <c r="E27" s="26">
        <v>700000</v>
      </c>
      <c r="F27" s="29">
        <v>44412</v>
      </c>
      <c r="G27" s="6">
        <v>700000</v>
      </c>
      <c r="H27" s="29">
        <v>44434</v>
      </c>
      <c r="I27" s="6">
        <v>700000</v>
      </c>
      <c r="J27" s="29">
        <v>44474</v>
      </c>
      <c r="K27" s="6">
        <v>700000</v>
      </c>
      <c r="L27" s="126">
        <v>44516</v>
      </c>
      <c r="M27" s="127">
        <v>1400000</v>
      </c>
      <c r="N27" s="126"/>
      <c r="O27" s="127"/>
      <c r="P27" s="29"/>
      <c r="Q27" s="6">
        <v>200000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3700000</v>
      </c>
      <c r="AF27" s="30">
        <f t="shared" si="1"/>
        <v>5900000</v>
      </c>
    </row>
    <row r="28" spans="1:32" x14ac:dyDescent="0.25">
      <c r="A28" s="4" t="s">
        <v>71</v>
      </c>
      <c r="B28" s="86">
        <v>171801070</v>
      </c>
      <c r="C28" s="63" t="s">
        <v>249</v>
      </c>
      <c r="D28" s="40" t="s">
        <v>26</v>
      </c>
      <c r="E28" s="26">
        <v>750000</v>
      </c>
      <c r="F28" s="29">
        <v>44382</v>
      </c>
      <c r="G28" s="6">
        <v>750000</v>
      </c>
      <c r="H28" s="29">
        <v>44414</v>
      </c>
      <c r="I28" s="6">
        <v>750000</v>
      </c>
      <c r="J28" s="29">
        <v>44445</v>
      </c>
      <c r="K28" s="6">
        <v>750000</v>
      </c>
      <c r="L28" s="29">
        <v>44474</v>
      </c>
      <c r="M28" s="6">
        <v>750000</v>
      </c>
      <c r="N28" s="29">
        <v>44503</v>
      </c>
      <c r="O28" s="6">
        <v>750000</v>
      </c>
      <c r="P28" s="29">
        <v>44543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4500000</v>
      </c>
      <c r="AF28" s="30">
        <f t="shared" si="1"/>
        <v>6400000</v>
      </c>
    </row>
    <row r="29" spans="1:32" x14ac:dyDescent="0.25">
      <c r="A29" s="4" t="s">
        <v>73</v>
      </c>
      <c r="B29" s="86">
        <v>171801075</v>
      </c>
      <c r="C29" s="63" t="s">
        <v>250</v>
      </c>
      <c r="D29" s="40" t="s">
        <v>26</v>
      </c>
      <c r="E29" s="26">
        <v>700000</v>
      </c>
      <c r="F29" s="29">
        <v>44379</v>
      </c>
      <c r="G29" s="6">
        <v>700000</v>
      </c>
      <c r="H29" s="29">
        <v>44410</v>
      </c>
      <c r="I29" s="6">
        <v>700000</v>
      </c>
      <c r="J29" s="29">
        <v>44441</v>
      </c>
      <c r="K29" s="6">
        <v>700000</v>
      </c>
      <c r="L29" s="29">
        <v>44474</v>
      </c>
      <c r="M29" s="6">
        <v>700000</v>
      </c>
      <c r="N29" s="29">
        <v>44509</v>
      </c>
      <c r="O29" s="6">
        <v>750000</v>
      </c>
      <c r="P29" s="29">
        <v>44532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4300000</v>
      </c>
      <c r="AF29" s="30">
        <f t="shared" si="1"/>
        <v>6400000</v>
      </c>
    </row>
    <row r="30" spans="1:32" x14ac:dyDescent="0.25">
      <c r="A30" s="4" t="s">
        <v>75</v>
      </c>
      <c r="B30" s="86">
        <v>171801079</v>
      </c>
      <c r="C30" s="63" t="s">
        <v>251</v>
      </c>
      <c r="D30" s="40" t="s">
        <v>31</v>
      </c>
      <c r="E30" s="26">
        <v>700000</v>
      </c>
      <c r="F30" s="29">
        <v>44372</v>
      </c>
      <c r="G30" s="6">
        <v>700000</v>
      </c>
      <c r="H30" s="29">
        <v>44413</v>
      </c>
      <c r="I30" s="6">
        <v>700000</v>
      </c>
      <c r="J30" s="29">
        <v>44441</v>
      </c>
      <c r="K30" s="6">
        <v>700000</v>
      </c>
      <c r="L30" s="29">
        <v>44475</v>
      </c>
      <c r="M30" s="6">
        <v>700000</v>
      </c>
      <c r="N30" s="29">
        <v>44509</v>
      </c>
      <c r="O30" s="6">
        <v>700000</v>
      </c>
      <c r="P30" s="29">
        <v>44533</v>
      </c>
      <c r="Q30" s="6">
        <v>700000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4200000</v>
      </c>
      <c r="AF30" s="30">
        <f t="shared" si="1"/>
        <v>7290000</v>
      </c>
    </row>
    <row r="31" spans="1:32" x14ac:dyDescent="0.25">
      <c r="A31" s="4" t="s">
        <v>77</v>
      </c>
      <c r="B31" s="86">
        <v>171801080</v>
      </c>
      <c r="C31" s="63" t="s">
        <v>252</v>
      </c>
      <c r="D31" s="40" t="s">
        <v>26</v>
      </c>
      <c r="E31" s="26">
        <v>750000</v>
      </c>
      <c r="F31" s="29">
        <v>44389</v>
      </c>
      <c r="G31" s="6">
        <v>700000</v>
      </c>
      <c r="H31" s="29">
        <v>44420</v>
      </c>
      <c r="I31" s="6">
        <v>750000</v>
      </c>
      <c r="J31" s="29">
        <v>44447</v>
      </c>
      <c r="K31" s="6">
        <v>750000</v>
      </c>
      <c r="L31" s="29">
        <v>44473</v>
      </c>
      <c r="M31" s="6">
        <v>750000</v>
      </c>
      <c r="N31" s="29">
        <v>44504</v>
      </c>
      <c r="O31" s="6">
        <v>750000</v>
      </c>
      <c r="P31" s="29">
        <v>44532</v>
      </c>
      <c r="Q31" s="6">
        <v>750000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4450000</v>
      </c>
      <c r="AF31" s="30">
        <f t="shared" si="1"/>
        <v>7260000</v>
      </c>
    </row>
    <row r="32" spans="1:32" x14ac:dyDescent="0.25">
      <c r="A32" s="4" t="s">
        <v>79</v>
      </c>
      <c r="B32" s="84">
        <v>202104115</v>
      </c>
      <c r="C32" s="93" t="s">
        <v>253</v>
      </c>
      <c r="D32" s="40" t="s">
        <v>31</v>
      </c>
      <c r="E32" s="95">
        <v>700000</v>
      </c>
      <c r="F32" s="29">
        <v>44389</v>
      </c>
      <c r="G32" s="6">
        <v>700000</v>
      </c>
      <c r="H32" s="29">
        <v>44420</v>
      </c>
      <c r="I32" s="6">
        <v>700000</v>
      </c>
      <c r="J32" s="29">
        <v>44477</v>
      </c>
      <c r="K32" s="6">
        <v>700000</v>
      </c>
      <c r="L32" s="29">
        <v>44477</v>
      </c>
      <c r="M32" s="6">
        <v>700000</v>
      </c>
      <c r="N32" s="29">
        <v>44536</v>
      </c>
      <c r="O32" s="6">
        <v>700000</v>
      </c>
      <c r="P32" s="29">
        <v>44536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4200000</v>
      </c>
      <c r="AF32" s="30">
        <f t="shared" si="1"/>
        <v>6550000</v>
      </c>
    </row>
    <row r="33" spans="1:32" x14ac:dyDescent="0.25">
      <c r="A33" s="4" t="s">
        <v>81</v>
      </c>
      <c r="B33" s="84">
        <v>202105123</v>
      </c>
      <c r="C33" s="107" t="s">
        <v>254</v>
      </c>
      <c r="D33" s="40" t="s">
        <v>26</v>
      </c>
      <c r="E33" s="155">
        <v>800000</v>
      </c>
      <c r="F33" s="29"/>
      <c r="G33" s="6"/>
      <c r="H33" s="29">
        <v>44438</v>
      </c>
      <c r="I33" s="6">
        <v>800000</v>
      </c>
      <c r="J33" s="29">
        <v>44466</v>
      </c>
      <c r="K33" s="6">
        <v>800000</v>
      </c>
      <c r="L33" s="29">
        <v>44483</v>
      </c>
      <c r="M33" s="6">
        <v>800000</v>
      </c>
      <c r="N33" s="29">
        <v>44504</v>
      </c>
      <c r="O33" s="6">
        <v>800000</v>
      </c>
      <c r="P33" s="29">
        <v>44536</v>
      </c>
      <c r="Q33" s="6">
        <v>800000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4000000</v>
      </c>
      <c r="AF33" s="30">
        <f t="shared" si="1"/>
        <v>5440000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27">
        <f>SUM(G6:G33)</f>
        <v>22150000</v>
      </c>
      <c r="H35" s="3"/>
      <c r="I35" s="27">
        <f>SUM(I6:I33)</f>
        <v>18225000</v>
      </c>
      <c r="J35" s="3"/>
      <c r="K35" s="27">
        <f>SUM(K6:K33)</f>
        <v>20375000</v>
      </c>
      <c r="L35" s="3"/>
      <c r="M35" s="27">
        <f>SUM(M6:M33)</f>
        <v>22250000</v>
      </c>
      <c r="N35" s="3"/>
      <c r="O35" s="27">
        <f>SUM(O6:O33)</f>
        <v>13925000</v>
      </c>
      <c r="P35" s="3"/>
      <c r="Q35" s="27">
        <f>SUM(Q6:Q33)</f>
        <v>9750000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106675000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</row>
    <row r="38" spans="1:32" x14ac:dyDescent="0.25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42"/>
      <c r="AD38" s="342"/>
    </row>
    <row r="39" spans="1:32" ht="15" customHeight="1" x14ac:dyDescent="0.25">
      <c r="A39" s="340" t="s">
        <v>0</v>
      </c>
      <c r="B39" s="340"/>
      <c r="C39" s="340"/>
      <c r="D39" s="340" t="s">
        <v>226</v>
      </c>
      <c r="E39" s="340"/>
      <c r="F39" s="340" t="s">
        <v>85</v>
      </c>
      <c r="G39" s="340"/>
      <c r="H39" s="340"/>
      <c r="I39" s="340"/>
      <c r="J39" s="340"/>
      <c r="K39" s="340"/>
      <c r="L39" s="340"/>
      <c r="M39" s="340"/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</row>
    <row r="40" spans="1:32" ht="15" customHeight="1" x14ac:dyDescent="0.25">
      <c r="A40" s="340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6">
        <v>171801001</v>
      </c>
      <c r="C42" s="92" t="s">
        <v>227</v>
      </c>
      <c r="D42" s="40" t="s">
        <v>26</v>
      </c>
      <c r="E42" s="26">
        <v>200000</v>
      </c>
      <c r="F42" s="126">
        <v>44456</v>
      </c>
      <c r="G42" s="127">
        <v>400000</v>
      </c>
      <c r="H42" s="126"/>
      <c r="I42" s="127"/>
      <c r="J42" s="29">
        <v>44456</v>
      </c>
      <c r="K42" s="6">
        <v>200000</v>
      </c>
      <c r="L42" s="126">
        <v>44509</v>
      </c>
      <c r="M42" s="127">
        <v>400000</v>
      </c>
      <c r="N42" s="126"/>
      <c r="O42" s="127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1000000</v>
      </c>
    </row>
    <row r="43" spans="1:32" x14ac:dyDescent="0.25">
      <c r="A43" s="4" t="s">
        <v>27</v>
      </c>
      <c r="B43" s="86">
        <v>171801006</v>
      </c>
      <c r="C43" s="63" t="s">
        <v>228</v>
      </c>
      <c r="D43" s="40" t="s">
        <v>113</v>
      </c>
      <c r="E43" s="26">
        <v>200000</v>
      </c>
      <c r="F43" s="29">
        <v>44382</v>
      </c>
      <c r="G43" s="6">
        <v>200000</v>
      </c>
      <c r="H43" s="29">
        <v>44413</v>
      </c>
      <c r="I43" s="6">
        <v>200000</v>
      </c>
      <c r="J43" s="29">
        <v>44441</v>
      </c>
      <c r="K43" s="6">
        <v>200000</v>
      </c>
      <c r="L43" s="29">
        <v>44491</v>
      </c>
      <c r="M43" s="6">
        <v>200000</v>
      </c>
      <c r="N43" s="29">
        <v>44504</v>
      </c>
      <c r="O43" s="6">
        <v>200000</v>
      </c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86">
        <v>171801007</v>
      </c>
      <c r="C44" s="63" t="s">
        <v>229</v>
      </c>
      <c r="D44" s="40" t="s">
        <v>26</v>
      </c>
      <c r="E44" s="26">
        <v>200000</v>
      </c>
      <c r="F44" s="29">
        <v>44382</v>
      </c>
      <c r="G44" s="6">
        <v>200000</v>
      </c>
      <c r="H44" s="29">
        <v>44407</v>
      </c>
      <c r="I44" s="6">
        <v>200000</v>
      </c>
      <c r="J44" s="29">
        <v>44439</v>
      </c>
      <c r="K44" s="6">
        <v>200000</v>
      </c>
      <c r="L44" s="29">
        <v>44470</v>
      </c>
      <c r="M44" s="6">
        <v>200000</v>
      </c>
      <c r="N44" s="29">
        <v>44503</v>
      </c>
      <c r="O44" s="6">
        <v>200000</v>
      </c>
      <c r="P44" s="29">
        <v>44532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86">
        <v>171801008</v>
      </c>
      <c r="C45" s="63" t="s">
        <v>230</v>
      </c>
      <c r="D45" s="40" t="s">
        <v>31</v>
      </c>
      <c r="E45" s="26">
        <v>200000</v>
      </c>
      <c r="F45" s="29">
        <v>44383</v>
      </c>
      <c r="G45" s="6">
        <v>200000</v>
      </c>
      <c r="H45" s="29">
        <v>44411</v>
      </c>
      <c r="I45" s="6">
        <v>200000</v>
      </c>
      <c r="J45" s="29">
        <v>44445</v>
      </c>
      <c r="K45" s="6">
        <v>200000</v>
      </c>
      <c r="L45" s="29">
        <v>44475</v>
      </c>
      <c r="M45" s="6">
        <v>200000</v>
      </c>
      <c r="N45" s="29">
        <v>44505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1000000</v>
      </c>
    </row>
    <row r="46" spans="1:32" x14ac:dyDescent="0.25">
      <c r="A46" s="4" t="s">
        <v>34</v>
      </c>
      <c r="B46" s="86">
        <v>171801009</v>
      </c>
      <c r="C46" s="63" t="s">
        <v>231</v>
      </c>
      <c r="D46" s="40" t="s">
        <v>26</v>
      </c>
      <c r="E46" s="26">
        <v>200000</v>
      </c>
      <c r="F46" s="29"/>
      <c r="G46" s="6"/>
      <c r="H46" s="29"/>
      <c r="I46" s="6"/>
      <c r="J46" s="29"/>
      <c r="K46" s="6"/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0</v>
      </c>
    </row>
    <row r="47" spans="1:32" x14ac:dyDescent="0.25">
      <c r="A47" s="4" t="s">
        <v>36</v>
      </c>
      <c r="B47" s="86">
        <v>171801010</v>
      </c>
      <c r="C47" s="63" t="s">
        <v>232</v>
      </c>
      <c r="D47" s="40" t="s">
        <v>31</v>
      </c>
      <c r="E47" s="26">
        <v>200000</v>
      </c>
      <c r="F47" s="29">
        <v>44385</v>
      </c>
      <c r="G47" s="6">
        <v>200000</v>
      </c>
      <c r="H47" s="29">
        <v>44414</v>
      </c>
      <c r="I47" s="6">
        <v>200000</v>
      </c>
      <c r="J47" s="29">
        <v>44440</v>
      </c>
      <c r="K47" s="6">
        <v>200000</v>
      </c>
      <c r="L47" s="29">
        <v>44473</v>
      </c>
      <c r="M47" s="6">
        <v>200000</v>
      </c>
      <c r="N47" s="29">
        <v>44504</v>
      </c>
      <c r="O47" s="6">
        <v>200000</v>
      </c>
      <c r="P47" s="29">
        <v>44540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86">
        <v>171801011</v>
      </c>
      <c r="C48" s="23" t="s">
        <v>233</v>
      </c>
      <c r="D48" s="40" t="s">
        <v>31</v>
      </c>
      <c r="E48" s="26">
        <v>200000</v>
      </c>
      <c r="F48" s="29">
        <v>44389</v>
      </c>
      <c r="G48" s="6">
        <v>200000</v>
      </c>
      <c r="H48" s="29">
        <v>44414</v>
      </c>
      <c r="I48" s="6">
        <v>200000</v>
      </c>
      <c r="J48" s="29">
        <v>44468</v>
      </c>
      <c r="K48" s="6">
        <v>200000</v>
      </c>
      <c r="L48" s="29">
        <v>44474</v>
      </c>
      <c r="M48" s="6">
        <v>200000</v>
      </c>
      <c r="N48" s="29">
        <v>44504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86">
        <v>171801017</v>
      </c>
      <c r="C49" s="23" t="s">
        <v>234</v>
      </c>
      <c r="D49" s="40" t="s">
        <v>113</v>
      </c>
      <c r="E49" s="26">
        <v>200000</v>
      </c>
      <c r="F49" s="29">
        <v>44400</v>
      </c>
      <c r="G49" s="6">
        <v>200000</v>
      </c>
      <c r="H49" s="29">
        <v>44427</v>
      </c>
      <c r="I49" s="6">
        <v>200000</v>
      </c>
      <c r="J49" s="285">
        <v>44459</v>
      </c>
      <c r="K49" s="6">
        <v>200000</v>
      </c>
      <c r="L49" s="126">
        <v>44508</v>
      </c>
      <c r="M49" s="127">
        <v>400000</v>
      </c>
      <c r="N49" s="126"/>
      <c r="O49" s="127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6">
        <v>171801018</v>
      </c>
      <c r="C50" s="63" t="s">
        <v>235</v>
      </c>
      <c r="D50" s="40" t="s">
        <v>31</v>
      </c>
      <c r="E50" s="26">
        <v>200000</v>
      </c>
      <c r="F50" s="29">
        <v>44389</v>
      </c>
      <c r="G50" s="6">
        <v>200000</v>
      </c>
      <c r="H50" s="29">
        <v>44453</v>
      </c>
      <c r="I50" s="6">
        <v>200000</v>
      </c>
      <c r="J50" s="29">
        <v>44483</v>
      </c>
      <c r="K50" s="6">
        <v>200000</v>
      </c>
      <c r="L50" s="29">
        <v>44509</v>
      </c>
      <c r="M50" s="6">
        <v>200000</v>
      </c>
      <c r="N50" s="29">
        <v>44543</v>
      </c>
      <c r="O50" s="6">
        <v>200000</v>
      </c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86">
        <v>171801019</v>
      </c>
      <c r="C51" s="23" t="s">
        <v>236</v>
      </c>
      <c r="D51" s="40" t="s">
        <v>31</v>
      </c>
      <c r="E51" s="26">
        <v>200000</v>
      </c>
      <c r="F51" s="29">
        <v>44389</v>
      </c>
      <c r="G51" s="6">
        <v>200000</v>
      </c>
      <c r="H51" s="29">
        <v>44432</v>
      </c>
      <c r="I51" s="6">
        <v>200000</v>
      </c>
      <c r="J51" s="29">
        <v>44456</v>
      </c>
      <c r="K51" s="6">
        <v>200000</v>
      </c>
      <c r="L51" s="29">
        <v>44494</v>
      </c>
      <c r="M51" s="6">
        <v>200000</v>
      </c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800000</v>
      </c>
    </row>
    <row r="52" spans="1:30" x14ac:dyDescent="0.25">
      <c r="A52" s="4" t="s">
        <v>46</v>
      </c>
      <c r="B52" s="86">
        <v>171801021</v>
      </c>
      <c r="C52" s="63" t="s">
        <v>237</v>
      </c>
      <c r="D52" s="40" t="s">
        <v>26</v>
      </c>
      <c r="E52" s="26">
        <v>200000</v>
      </c>
      <c r="F52" s="29">
        <v>44373</v>
      </c>
      <c r="G52" s="6">
        <v>200000</v>
      </c>
      <c r="H52" s="29">
        <v>44410</v>
      </c>
      <c r="I52" s="6">
        <v>200000</v>
      </c>
      <c r="J52" s="29">
        <v>44441</v>
      </c>
      <c r="K52" s="6">
        <v>200000</v>
      </c>
      <c r="L52" s="126">
        <v>44475</v>
      </c>
      <c r="M52" s="127">
        <v>1000000</v>
      </c>
      <c r="N52" s="126"/>
      <c r="O52" s="127"/>
      <c r="P52" s="126"/>
      <c r="Q52" s="127"/>
      <c r="R52" s="126"/>
      <c r="S52" s="130"/>
      <c r="T52" s="126"/>
      <c r="U52" s="130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1600000</v>
      </c>
    </row>
    <row r="53" spans="1:30" x14ac:dyDescent="0.25">
      <c r="A53" s="4" t="s">
        <v>48</v>
      </c>
      <c r="B53" s="78">
        <v>192003120</v>
      </c>
      <c r="C53" s="92" t="s">
        <v>238</v>
      </c>
      <c r="D53" s="40" t="s">
        <v>26</v>
      </c>
      <c r="E53" s="26">
        <v>200000</v>
      </c>
      <c r="F53" s="29">
        <v>44384</v>
      </c>
      <c r="G53" s="6">
        <v>200000</v>
      </c>
      <c r="H53" s="29">
        <v>44420</v>
      </c>
      <c r="I53" s="6">
        <v>200000</v>
      </c>
      <c r="J53" s="29">
        <v>44445</v>
      </c>
      <c r="K53" s="6">
        <v>200000</v>
      </c>
      <c r="L53" s="29">
        <v>44473</v>
      </c>
      <c r="M53" s="6">
        <v>200000</v>
      </c>
      <c r="N53" s="29">
        <v>44503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6">
        <v>171801023</v>
      </c>
      <c r="C54" s="23" t="s">
        <v>239</v>
      </c>
      <c r="D54" s="40" t="s">
        <v>26</v>
      </c>
      <c r="E54" s="26">
        <v>200000</v>
      </c>
      <c r="F54" s="29">
        <v>44378</v>
      </c>
      <c r="G54" s="6">
        <v>200000</v>
      </c>
      <c r="H54" s="29">
        <v>44410</v>
      </c>
      <c r="I54" s="6">
        <v>200000</v>
      </c>
      <c r="J54" s="29">
        <v>44440</v>
      </c>
      <c r="K54" s="6">
        <v>200000</v>
      </c>
      <c r="L54" s="29">
        <v>44473</v>
      </c>
      <c r="M54" s="6">
        <v>200000</v>
      </c>
      <c r="N54" s="29">
        <v>44508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6">
        <v>171801035</v>
      </c>
      <c r="C55" s="63" t="s">
        <v>240</v>
      </c>
      <c r="D55" s="40" t="s">
        <v>26</v>
      </c>
      <c r="E55" s="26">
        <v>200000</v>
      </c>
      <c r="F55" s="29">
        <v>44378</v>
      </c>
      <c r="G55" s="6">
        <v>200000</v>
      </c>
      <c r="H55" s="29">
        <v>44410</v>
      </c>
      <c r="I55" s="6">
        <v>200000</v>
      </c>
      <c r="J55" s="29">
        <v>44441</v>
      </c>
      <c r="K55" s="6">
        <v>200000</v>
      </c>
      <c r="L55" s="29">
        <v>44473</v>
      </c>
      <c r="M55" s="6">
        <v>200000</v>
      </c>
      <c r="N55" s="29">
        <v>44503</v>
      </c>
      <c r="O55" s="6">
        <v>200000</v>
      </c>
      <c r="P55" s="29">
        <v>44531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6">
        <v>171801043</v>
      </c>
      <c r="C56" s="80" t="s">
        <v>241</v>
      </c>
      <c r="D56" s="40" t="s">
        <v>26</v>
      </c>
      <c r="E56" s="26">
        <v>200000</v>
      </c>
      <c r="F56" s="29">
        <v>44398</v>
      </c>
      <c r="G56" s="6">
        <v>200000</v>
      </c>
      <c r="H56" s="29">
        <v>44414</v>
      </c>
      <c r="I56" s="6">
        <v>200000</v>
      </c>
      <c r="J56" s="126">
        <v>44480</v>
      </c>
      <c r="K56" s="127">
        <v>400000</v>
      </c>
      <c r="L56" s="126"/>
      <c r="M56" s="127"/>
      <c r="N56" s="126">
        <v>44536</v>
      </c>
      <c r="O56" s="127">
        <v>400000</v>
      </c>
      <c r="P56" s="126"/>
      <c r="Q56" s="127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86">
        <v>171801046</v>
      </c>
      <c r="C57" s="63" t="s">
        <v>242</v>
      </c>
      <c r="D57" s="40" t="s">
        <v>31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0</v>
      </c>
    </row>
    <row r="58" spans="1:30" x14ac:dyDescent="0.25">
      <c r="A58" s="4" t="s">
        <v>58</v>
      </c>
      <c r="B58" s="86">
        <v>171801054</v>
      </c>
      <c r="C58" s="63" t="s">
        <v>243</v>
      </c>
      <c r="D58" s="40" t="s">
        <v>26</v>
      </c>
      <c r="E58" s="26">
        <v>200000</v>
      </c>
      <c r="F58" s="29">
        <v>44375</v>
      </c>
      <c r="G58" s="6">
        <v>200000</v>
      </c>
      <c r="H58" s="29">
        <v>44434</v>
      </c>
      <c r="I58" s="6">
        <v>200000</v>
      </c>
      <c r="J58" s="29">
        <v>44470</v>
      </c>
      <c r="K58" s="6">
        <v>200000</v>
      </c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600000</v>
      </c>
    </row>
    <row r="59" spans="1:30" x14ac:dyDescent="0.25">
      <c r="A59" s="4" t="s">
        <v>60</v>
      </c>
      <c r="B59" s="86">
        <v>171801057</v>
      </c>
      <c r="C59" s="23" t="s">
        <v>244</v>
      </c>
      <c r="D59" s="40" t="s">
        <v>26</v>
      </c>
      <c r="E59" s="26">
        <v>200000</v>
      </c>
      <c r="F59" s="29">
        <v>44378</v>
      </c>
      <c r="G59" s="6">
        <v>200000</v>
      </c>
      <c r="H59" s="29">
        <v>44445</v>
      </c>
      <c r="I59" s="6">
        <v>200000</v>
      </c>
      <c r="J59" s="29">
        <v>44453</v>
      </c>
      <c r="K59" s="6">
        <v>200000</v>
      </c>
      <c r="L59" s="29">
        <v>44491</v>
      </c>
      <c r="M59" s="6">
        <v>200000</v>
      </c>
      <c r="N59" s="29">
        <v>44526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86">
        <v>171801059</v>
      </c>
      <c r="C60" s="63" t="s">
        <v>245</v>
      </c>
      <c r="D60" s="40" t="s">
        <v>26</v>
      </c>
      <c r="E60" s="26">
        <v>300000</v>
      </c>
      <c r="F60" s="29">
        <v>44382</v>
      </c>
      <c r="G60" s="6">
        <v>300000</v>
      </c>
      <c r="H60" s="29">
        <v>44420</v>
      </c>
      <c r="I60" s="6">
        <v>300000</v>
      </c>
      <c r="J60" s="29">
        <v>44439</v>
      </c>
      <c r="K60" s="6">
        <v>300000</v>
      </c>
      <c r="L60" s="29">
        <v>44482</v>
      </c>
      <c r="M60" s="6">
        <v>300000</v>
      </c>
      <c r="N60" s="29">
        <v>44509</v>
      </c>
      <c r="O60" s="6">
        <v>300000</v>
      </c>
      <c r="P60" s="29">
        <v>44532</v>
      </c>
      <c r="Q60" s="6">
        <v>300000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1800000</v>
      </c>
    </row>
    <row r="61" spans="1:30" x14ac:dyDescent="0.25">
      <c r="A61" s="4" t="s">
        <v>64</v>
      </c>
      <c r="B61" s="86">
        <v>171801061</v>
      </c>
      <c r="C61" s="63" t="s">
        <v>246</v>
      </c>
      <c r="D61" s="40" t="s">
        <v>26</v>
      </c>
      <c r="E61" s="26">
        <v>200000</v>
      </c>
      <c r="F61" s="29">
        <v>44433</v>
      </c>
      <c r="G61" s="6">
        <v>200000</v>
      </c>
      <c r="H61" s="29">
        <v>44481</v>
      </c>
      <c r="I61" s="6">
        <v>200000</v>
      </c>
      <c r="J61" s="29">
        <v>44483</v>
      </c>
      <c r="K61" s="6">
        <v>200000</v>
      </c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600000</v>
      </c>
    </row>
    <row r="62" spans="1:30" x14ac:dyDescent="0.25">
      <c r="A62" s="4" t="s">
        <v>66</v>
      </c>
      <c r="B62" s="86">
        <v>171801062</v>
      </c>
      <c r="C62" s="63" t="s">
        <v>247</v>
      </c>
      <c r="D62" s="40" t="s">
        <v>31</v>
      </c>
      <c r="E62" s="26">
        <v>200000</v>
      </c>
      <c r="F62" s="29">
        <v>44373</v>
      </c>
      <c r="G62" s="6">
        <v>200000</v>
      </c>
      <c r="H62" s="126">
        <v>44445</v>
      </c>
      <c r="I62" s="127">
        <v>400000</v>
      </c>
      <c r="J62" s="126"/>
      <c r="K62" s="127"/>
      <c r="L62" s="126">
        <v>44531</v>
      </c>
      <c r="M62" s="127">
        <v>600000</v>
      </c>
      <c r="N62" s="126"/>
      <c r="O62" s="127"/>
      <c r="P62" s="126"/>
      <c r="Q62" s="127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86">
        <v>171801065</v>
      </c>
      <c r="C63" s="63" t="s">
        <v>248</v>
      </c>
      <c r="D63" s="40" t="s">
        <v>31</v>
      </c>
      <c r="E63" s="26">
        <v>200000</v>
      </c>
      <c r="F63" s="29">
        <v>44412</v>
      </c>
      <c r="G63" s="6">
        <v>200000</v>
      </c>
      <c r="H63" s="29">
        <v>44434</v>
      </c>
      <c r="I63" s="6">
        <v>200000</v>
      </c>
      <c r="J63" s="29">
        <v>44474</v>
      </c>
      <c r="K63" s="6">
        <v>200000</v>
      </c>
      <c r="L63" s="126">
        <v>44516</v>
      </c>
      <c r="M63" s="127">
        <v>400000</v>
      </c>
      <c r="N63" s="126"/>
      <c r="O63" s="127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86">
        <v>171801070</v>
      </c>
      <c r="C64" s="63" t="s">
        <v>249</v>
      </c>
      <c r="D64" s="40" t="s">
        <v>26</v>
      </c>
      <c r="E64" s="26">
        <v>200000</v>
      </c>
      <c r="F64" s="29">
        <v>44382</v>
      </c>
      <c r="G64" s="6">
        <v>200000</v>
      </c>
      <c r="H64" s="29">
        <v>44414</v>
      </c>
      <c r="I64" s="6">
        <v>200000</v>
      </c>
      <c r="J64" s="29">
        <v>44445</v>
      </c>
      <c r="K64" s="6">
        <v>200000</v>
      </c>
      <c r="L64" s="29">
        <v>44474</v>
      </c>
      <c r="M64" s="6">
        <v>200000</v>
      </c>
      <c r="N64" s="29">
        <v>44503</v>
      </c>
      <c r="O64" s="6">
        <v>200000</v>
      </c>
      <c r="P64" s="29">
        <v>44543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6">
        <v>171801075</v>
      </c>
      <c r="C65" s="63" t="s">
        <v>250</v>
      </c>
      <c r="D65" s="40" t="s">
        <v>26</v>
      </c>
      <c r="E65" s="26">
        <v>200000</v>
      </c>
      <c r="F65" s="29">
        <v>44379</v>
      </c>
      <c r="G65" s="6">
        <v>200000</v>
      </c>
      <c r="H65" s="29">
        <v>44410</v>
      </c>
      <c r="I65" s="6">
        <v>200000</v>
      </c>
      <c r="J65" s="29">
        <v>44441</v>
      </c>
      <c r="K65" s="6">
        <v>200000</v>
      </c>
      <c r="L65" s="29">
        <v>44474</v>
      </c>
      <c r="M65" s="6">
        <v>200000</v>
      </c>
      <c r="N65" s="29">
        <v>44509</v>
      </c>
      <c r="O65" s="6">
        <v>200000</v>
      </c>
      <c r="P65" s="29">
        <v>44532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6">
        <v>171801079</v>
      </c>
      <c r="C66" s="63" t="s">
        <v>251</v>
      </c>
      <c r="D66" s="40" t="s">
        <v>31</v>
      </c>
      <c r="E66" s="26">
        <v>300000</v>
      </c>
      <c r="F66" s="29">
        <v>44372</v>
      </c>
      <c r="G66" s="6">
        <v>300000</v>
      </c>
      <c r="H66" s="29">
        <v>44413</v>
      </c>
      <c r="I66" s="6">
        <v>300000</v>
      </c>
      <c r="J66" s="29">
        <v>44441</v>
      </c>
      <c r="K66" s="6">
        <v>300000</v>
      </c>
      <c r="L66" s="29">
        <v>44475</v>
      </c>
      <c r="M66" s="6">
        <v>300000</v>
      </c>
      <c r="N66" s="29">
        <v>44509</v>
      </c>
      <c r="O66" s="6">
        <v>300000</v>
      </c>
      <c r="P66" s="29">
        <v>44533</v>
      </c>
      <c r="Q66" s="6">
        <v>300000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1800000</v>
      </c>
    </row>
    <row r="67" spans="1:30" x14ac:dyDescent="0.25">
      <c r="A67" s="4" t="s">
        <v>77</v>
      </c>
      <c r="B67" s="86">
        <v>171801080</v>
      </c>
      <c r="C67" s="63" t="s">
        <v>252</v>
      </c>
      <c r="D67" s="40" t="s">
        <v>26</v>
      </c>
      <c r="E67" s="26">
        <v>200000</v>
      </c>
      <c r="F67" s="29">
        <v>44389</v>
      </c>
      <c r="G67" s="6">
        <v>200000</v>
      </c>
      <c r="H67" s="29">
        <v>44420</v>
      </c>
      <c r="I67" s="6">
        <v>200000</v>
      </c>
      <c r="J67" s="29">
        <v>44447</v>
      </c>
      <c r="K67" s="6">
        <v>200000</v>
      </c>
      <c r="L67" s="29">
        <v>44473</v>
      </c>
      <c r="M67" s="6">
        <v>200000</v>
      </c>
      <c r="N67" s="29">
        <v>44504</v>
      </c>
      <c r="O67" s="6">
        <v>200000</v>
      </c>
      <c r="P67" s="29">
        <v>44532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84">
        <v>202104115</v>
      </c>
      <c r="C68" s="93" t="s">
        <v>253</v>
      </c>
      <c r="D68" s="40" t="s">
        <v>31</v>
      </c>
      <c r="E68" s="26">
        <v>200000</v>
      </c>
      <c r="F68" s="29">
        <v>44389</v>
      </c>
      <c r="G68" s="6">
        <v>200000</v>
      </c>
      <c r="H68" s="29">
        <v>44420</v>
      </c>
      <c r="I68" s="6">
        <v>200000</v>
      </c>
      <c r="J68" s="29">
        <v>44477</v>
      </c>
      <c r="K68" s="6">
        <v>200000</v>
      </c>
      <c r="L68" s="29">
        <v>44477</v>
      </c>
      <c r="M68" s="6">
        <v>200000</v>
      </c>
      <c r="N68" s="29">
        <v>44536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4">
        <v>202105123</v>
      </c>
      <c r="C69" s="107" t="s">
        <v>254</v>
      </c>
      <c r="D69" s="40" t="s">
        <v>26</v>
      </c>
      <c r="E69" s="26"/>
      <c r="F69" s="29"/>
      <c r="G69" s="6"/>
      <c r="H69" s="29">
        <v>44438</v>
      </c>
      <c r="I69" s="6">
        <v>200000</v>
      </c>
      <c r="J69" s="29">
        <v>44466</v>
      </c>
      <c r="K69" s="6">
        <v>200000</v>
      </c>
      <c r="L69" s="29">
        <v>44483</v>
      </c>
      <c r="M69" s="6">
        <v>200000</v>
      </c>
      <c r="N69" s="29">
        <v>44504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5400000</v>
      </c>
      <c r="H71" s="3"/>
      <c r="I71" s="27">
        <f>SUM(I42:I69)</f>
        <v>5400000</v>
      </c>
      <c r="J71" s="3"/>
      <c r="K71" s="27">
        <f>SUM(K42:K69)</f>
        <v>5400000</v>
      </c>
      <c r="L71" s="3"/>
      <c r="M71" s="27">
        <f>SUM(M42:M69)</f>
        <v>6600000</v>
      </c>
      <c r="N71" s="3"/>
      <c r="O71" s="27">
        <f>SUM(O42:O69)</f>
        <v>4000000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29600000</v>
      </c>
    </row>
    <row r="72" spans="1:30" x14ac:dyDescent="0.25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 s="342"/>
      <c r="AD72" s="342"/>
    </row>
    <row r="73" spans="1:30" x14ac:dyDescent="0.25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 s="342"/>
      <c r="AD73" s="342"/>
    </row>
    <row r="74" spans="1:30" x14ac:dyDescent="0.25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</row>
    <row r="75" spans="1:30" ht="15" customHeight="1" x14ac:dyDescent="0.25">
      <c r="A75" s="340" t="s">
        <v>0</v>
      </c>
      <c r="B75" s="340"/>
      <c r="C75" s="340"/>
      <c r="D75" s="340" t="s">
        <v>226</v>
      </c>
      <c r="E75" s="340"/>
      <c r="F75" s="340" t="s">
        <v>86</v>
      </c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</row>
    <row r="76" spans="1:30" ht="15" customHeight="1" x14ac:dyDescent="0.25">
      <c r="A76" s="340"/>
      <c r="B76" s="340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40"/>
      <c r="AC76" s="340"/>
      <c r="AD76" s="340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6">
        <v>171801001</v>
      </c>
      <c r="C78" s="92" t="s">
        <v>227</v>
      </c>
      <c r="D78" s="40" t="s">
        <v>26</v>
      </c>
      <c r="E78" s="26"/>
      <c r="F78" s="29"/>
      <c r="G78" s="6"/>
      <c r="H78" s="126">
        <v>44456</v>
      </c>
      <c r="I78" s="127">
        <v>320000</v>
      </c>
      <c r="J78" s="126"/>
      <c r="K78" s="127"/>
      <c r="L78" s="126">
        <v>44509</v>
      </c>
      <c r="M78" s="127">
        <v>320000</v>
      </c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640000</v>
      </c>
    </row>
    <row r="79" spans="1:30" x14ac:dyDescent="0.25">
      <c r="A79" s="4" t="s">
        <v>27</v>
      </c>
      <c r="B79" s="86">
        <v>171801006</v>
      </c>
      <c r="C79" s="63" t="s">
        <v>228</v>
      </c>
      <c r="D79" s="40" t="s">
        <v>113</v>
      </c>
      <c r="E79" s="26"/>
      <c r="F79" s="29"/>
      <c r="G79" s="6"/>
      <c r="H79" s="126">
        <v>44441</v>
      </c>
      <c r="I79" s="127">
        <v>100000</v>
      </c>
      <c r="J79" s="126"/>
      <c r="K79" s="127"/>
      <c r="L79" s="29">
        <v>44491</v>
      </c>
      <c r="M79" s="6">
        <v>50000</v>
      </c>
      <c r="N79" s="29">
        <v>44504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6">
        <v>171801007</v>
      </c>
      <c r="C80" s="63" t="s">
        <v>229</v>
      </c>
      <c r="D80" s="40" t="s">
        <v>26</v>
      </c>
      <c r="E80" s="26"/>
      <c r="F80" s="29"/>
      <c r="G80" s="6"/>
      <c r="H80" s="126">
        <v>44439</v>
      </c>
      <c r="I80" s="127">
        <v>100000</v>
      </c>
      <c r="J80" s="126"/>
      <c r="K80" s="127"/>
      <c r="L80" s="29">
        <v>44470</v>
      </c>
      <c r="M80" s="6">
        <v>50000</v>
      </c>
      <c r="N80" s="29">
        <v>44503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86">
        <v>171801008</v>
      </c>
      <c r="C81" s="63" t="s">
        <v>230</v>
      </c>
      <c r="D81" s="40" t="s">
        <v>31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86">
        <v>171801009</v>
      </c>
      <c r="C82" s="63" t="s">
        <v>231</v>
      </c>
      <c r="D82" s="40" t="s">
        <v>26</v>
      </c>
      <c r="E82" s="26"/>
      <c r="F82" s="29"/>
      <c r="G82" s="6"/>
      <c r="H82" s="286">
        <v>44459</v>
      </c>
      <c r="I82" s="127">
        <v>220000</v>
      </c>
      <c r="J82" s="126"/>
      <c r="K82" s="127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220000</v>
      </c>
    </row>
    <row r="83" spans="1:30" x14ac:dyDescent="0.25">
      <c r="A83" s="4" t="s">
        <v>36</v>
      </c>
      <c r="B83" s="86">
        <v>171801010</v>
      </c>
      <c r="C83" s="63" t="s">
        <v>232</v>
      </c>
      <c r="D83" s="40" t="s">
        <v>31</v>
      </c>
      <c r="E83" s="26"/>
      <c r="F83" s="29"/>
      <c r="G83" s="6"/>
      <c r="H83" s="126">
        <v>44440</v>
      </c>
      <c r="I83" s="127">
        <v>100000</v>
      </c>
      <c r="J83" s="126"/>
      <c r="K83" s="127"/>
      <c r="L83" s="29">
        <v>44473</v>
      </c>
      <c r="M83" s="6">
        <v>50000</v>
      </c>
      <c r="N83" s="29">
        <v>44504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6">
        <v>171801011</v>
      </c>
      <c r="C84" s="23" t="s">
        <v>233</v>
      </c>
      <c r="D84" s="40" t="s">
        <v>31</v>
      </c>
      <c r="E84" s="26"/>
      <c r="F84" s="29"/>
      <c r="G84" s="6"/>
      <c r="H84" s="29"/>
      <c r="I84" s="6"/>
      <c r="J84" s="29"/>
      <c r="K84" s="6"/>
      <c r="L84" s="29">
        <v>44474</v>
      </c>
      <c r="M84" s="6">
        <v>50000</v>
      </c>
      <c r="N84" s="29">
        <v>44504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100000</v>
      </c>
    </row>
    <row r="85" spans="1:30" x14ac:dyDescent="0.25">
      <c r="A85" s="4" t="s">
        <v>40</v>
      </c>
      <c r="B85" s="86">
        <v>171801017</v>
      </c>
      <c r="C85" s="23" t="s">
        <v>234</v>
      </c>
      <c r="D85" s="40" t="s">
        <v>113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86">
        <v>171801018</v>
      </c>
      <c r="C86" s="63" t="s">
        <v>235</v>
      </c>
      <c r="D86" s="40" t="s">
        <v>31</v>
      </c>
      <c r="E86" s="26"/>
      <c r="F86" s="29"/>
      <c r="G86" s="6"/>
      <c r="H86" s="29">
        <v>44453</v>
      </c>
      <c r="I86" s="6">
        <v>50000</v>
      </c>
      <c r="J86" s="126">
        <v>44483</v>
      </c>
      <c r="K86" s="127">
        <v>100000</v>
      </c>
      <c r="L86" s="126"/>
      <c r="M86" s="127"/>
      <c r="N86" s="29">
        <v>44509</v>
      </c>
      <c r="O86" s="6">
        <v>50000</v>
      </c>
      <c r="P86" s="29">
        <v>44543</v>
      </c>
      <c r="Q86" s="6">
        <v>50000</v>
      </c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250000</v>
      </c>
    </row>
    <row r="87" spans="1:30" x14ac:dyDescent="0.25">
      <c r="A87" s="4" t="s">
        <v>44</v>
      </c>
      <c r="B87" s="86">
        <v>171801019</v>
      </c>
      <c r="C87" s="23" t="s">
        <v>236</v>
      </c>
      <c r="D87" s="40" t="s">
        <v>31</v>
      </c>
      <c r="E87" s="26"/>
      <c r="F87" s="29"/>
      <c r="G87" s="6"/>
      <c r="H87" s="126">
        <v>44456</v>
      </c>
      <c r="I87" s="127">
        <v>320000</v>
      </c>
      <c r="J87" s="126"/>
      <c r="K87" s="127"/>
      <c r="L87" s="29">
        <v>44494</v>
      </c>
      <c r="M87" s="6">
        <v>160000</v>
      </c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480000</v>
      </c>
    </row>
    <row r="88" spans="1:30" x14ac:dyDescent="0.25">
      <c r="A88" s="4" t="s">
        <v>46</v>
      </c>
      <c r="B88" s="86">
        <v>171801021</v>
      </c>
      <c r="C88" s="63" t="s">
        <v>237</v>
      </c>
      <c r="D88" s="40" t="s">
        <v>26</v>
      </c>
      <c r="E88" s="26"/>
      <c r="F88" s="29"/>
      <c r="G88" s="6"/>
      <c r="H88" s="126">
        <v>44441</v>
      </c>
      <c r="I88" s="127">
        <v>200000</v>
      </c>
      <c r="J88" s="126"/>
      <c r="K88" s="127"/>
      <c r="L88" s="126">
        <v>44475</v>
      </c>
      <c r="M88" s="127">
        <v>400000</v>
      </c>
      <c r="N88" s="126"/>
      <c r="O88" s="127"/>
      <c r="P88" s="126"/>
      <c r="Q88" s="127"/>
      <c r="R88" s="126"/>
      <c r="S88" s="130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600000</v>
      </c>
    </row>
    <row r="89" spans="1:30" x14ac:dyDescent="0.25">
      <c r="A89" s="4" t="s">
        <v>48</v>
      </c>
      <c r="B89" s="78">
        <v>192003120</v>
      </c>
      <c r="C89" s="92" t="s">
        <v>238</v>
      </c>
      <c r="D89" s="40" t="s">
        <v>26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86">
        <v>171801023</v>
      </c>
      <c r="C90" s="23" t="s">
        <v>239</v>
      </c>
      <c r="D90" s="40" t="s">
        <v>26</v>
      </c>
      <c r="E90" s="26"/>
      <c r="F90" s="29"/>
      <c r="G90" s="6"/>
      <c r="H90" s="126">
        <v>44440</v>
      </c>
      <c r="I90" s="127">
        <v>220000</v>
      </c>
      <c r="J90" s="126"/>
      <c r="K90" s="127"/>
      <c r="L90" s="29">
        <v>44473</v>
      </c>
      <c r="M90" s="6">
        <v>110000</v>
      </c>
      <c r="N90" s="29">
        <v>44508</v>
      </c>
      <c r="O90" s="6">
        <v>110000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440000</v>
      </c>
    </row>
    <row r="91" spans="1:30" x14ac:dyDescent="0.25">
      <c r="A91" s="11" t="s">
        <v>52</v>
      </c>
      <c r="B91" s="86">
        <v>171801035</v>
      </c>
      <c r="C91" s="63" t="s">
        <v>240</v>
      </c>
      <c r="D91" s="40" t="s">
        <v>26</v>
      </c>
      <c r="E91" s="26"/>
      <c r="F91" s="29"/>
      <c r="G91" s="6"/>
      <c r="H91" s="126">
        <v>44441</v>
      </c>
      <c r="I91" s="127">
        <v>100000</v>
      </c>
      <c r="J91" s="126"/>
      <c r="K91" s="127"/>
      <c r="L91" s="29">
        <v>44473</v>
      </c>
      <c r="M91" s="6">
        <v>50000</v>
      </c>
      <c r="N91" s="29">
        <v>44503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86">
        <v>171801043</v>
      </c>
      <c r="C92" s="80" t="s">
        <v>241</v>
      </c>
      <c r="D92" s="40" t="s">
        <v>26</v>
      </c>
      <c r="E92" s="26"/>
      <c r="F92" s="29"/>
      <c r="G92" s="6"/>
      <c r="H92" s="126">
        <v>44480</v>
      </c>
      <c r="I92" s="127">
        <v>300000</v>
      </c>
      <c r="J92" s="126"/>
      <c r="K92" s="127"/>
      <c r="L92" s="126"/>
      <c r="M92" s="127"/>
      <c r="N92" s="29">
        <v>44536</v>
      </c>
      <c r="O92" s="6">
        <v>100000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400000</v>
      </c>
    </row>
    <row r="93" spans="1:30" x14ac:dyDescent="0.25">
      <c r="A93" s="4" t="s">
        <v>56</v>
      </c>
      <c r="B93" s="86">
        <v>171801046</v>
      </c>
      <c r="C93" s="63" t="s">
        <v>242</v>
      </c>
      <c r="D93" s="40" t="s">
        <v>31</v>
      </c>
      <c r="E93" s="26"/>
      <c r="F93" s="29"/>
      <c r="G93" s="6"/>
      <c r="H93" s="301">
        <v>44491</v>
      </c>
      <c r="I93" s="302">
        <v>180000</v>
      </c>
      <c r="J93" s="301"/>
      <c r="K93" s="302"/>
      <c r="L93" s="301"/>
      <c r="M93" s="302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180000</v>
      </c>
    </row>
    <row r="94" spans="1:30" x14ac:dyDescent="0.25">
      <c r="A94" s="4" t="s">
        <v>58</v>
      </c>
      <c r="B94" s="86">
        <v>171801054</v>
      </c>
      <c r="C94" s="63" t="s">
        <v>243</v>
      </c>
      <c r="D94" s="40" t="s">
        <v>26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86">
        <v>171801057</v>
      </c>
      <c r="C95" s="23" t="s">
        <v>244</v>
      </c>
      <c r="D95" s="40" t="s">
        <v>26</v>
      </c>
      <c r="E95" s="26"/>
      <c r="F95" s="29"/>
      <c r="G95" s="6"/>
      <c r="H95" s="29">
        <v>44453</v>
      </c>
      <c r="I95" s="6">
        <v>50000</v>
      </c>
      <c r="J95" s="301">
        <v>44491</v>
      </c>
      <c r="K95" s="302">
        <v>100000</v>
      </c>
      <c r="L95" s="301"/>
      <c r="M95" s="302"/>
      <c r="N95" s="29">
        <v>44526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86">
        <v>171801059</v>
      </c>
      <c r="C96" s="63" t="s">
        <v>245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86">
        <v>171801061</v>
      </c>
      <c r="C97" s="63" t="s">
        <v>246</v>
      </c>
      <c r="D97" s="40" t="s">
        <v>26</v>
      </c>
      <c r="E97" s="26"/>
      <c r="F97" s="29"/>
      <c r="G97" s="6"/>
      <c r="H97" s="29">
        <v>44481</v>
      </c>
      <c r="I97" s="6">
        <v>50000</v>
      </c>
      <c r="J97" s="29">
        <v>44483</v>
      </c>
      <c r="K97" s="6">
        <v>50000</v>
      </c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100000</v>
      </c>
    </row>
    <row r="98" spans="1:30" x14ac:dyDescent="0.25">
      <c r="A98" s="4" t="s">
        <v>66</v>
      </c>
      <c r="B98" s="86">
        <v>171801062</v>
      </c>
      <c r="C98" s="63" t="s">
        <v>247</v>
      </c>
      <c r="D98" s="40" t="s">
        <v>31</v>
      </c>
      <c r="E98" s="26"/>
      <c r="F98" s="29"/>
      <c r="G98" s="6"/>
      <c r="H98" s="126">
        <v>44445</v>
      </c>
      <c r="I98" s="127">
        <v>120000</v>
      </c>
      <c r="J98" s="126"/>
      <c r="K98" s="127"/>
      <c r="L98" s="126">
        <v>44531</v>
      </c>
      <c r="M98" s="127">
        <v>120000</v>
      </c>
      <c r="N98" s="126"/>
      <c r="O98" s="127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240000</v>
      </c>
    </row>
    <row r="99" spans="1:30" x14ac:dyDescent="0.25">
      <c r="A99" s="4" t="s">
        <v>68</v>
      </c>
      <c r="B99" s="86">
        <v>171801065</v>
      </c>
      <c r="C99" s="63" t="s">
        <v>248</v>
      </c>
      <c r="D99" s="40" t="s">
        <v>31</v>
      </c>
      <c r="E99" s="26"/>
      <c r="F99" s="29"/>
      <c r="G99" s="6"/>
      <c r="H99" s="126">
        <v>44474</v>
      </c>
      <c r="I99" s="127">
        <v>200000</v>
      </c>
      <c r="J99" s="126"/>
      <c r="K99" s="127"/>
      <c r="L99" s="126">
        <v>44516</v>
      </c>
      <c r="M99" s="127">
        <v>200000</v>
      </c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400000</v>
      </c>
    </row>
    <row r="100" spans="1:30" x14ac:dyDescent="0.25">
      <c r="A100" s="4" t="s">
        <v>71</v>
      </c>
      <c r="B100" s="86">
        <v>171801070</v>
      </c>
      <c r="C100" s="63" t="s">
        <v>249</v>
      </c>
      <c r="D100" s="40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86">
        <v>171801075</v>
      </c>
      <c r="C101" s="63" t="s">
        <v>250</v>
      </c>
      <c r="D101" s="40" t="s">
        <v>26</v>
      </c>
      <c r="E101" s="26"/>
      <c r="F101" s="29"/>
      <c r="G101" s="6"/>
      <c r="H101" s="126">
        <v>44441</v>
      </c>
      <c r="I101" s="127">
        <v>100000</v>
      </c>
      <c r="J101" s="126"/>
      <c r="K101" s="127"/>
      <c r="L101" s="29">
        <v>44474</v>
      </c>
      <c r="M101" s="6">
        <v>50000</v>
      </c>
      <c r="N101" s="29">
        <v>44509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6">
        <v>171801079</v>
      </c>
      <c r="C102" s="63" t="s">
        <v>251</v>
      </c>
      <c r="D102" s="40" t="s">
        <v>31</v>
      </c>
      <c r="E102" s="26"/>
      <c r="F102" s="29"/>
      <c r="G102" s="6"/>
      <c r="H102" s="126">
        <v>44441</v>
      </c>
      <c r="I102" s="127">
        <v>220000</v>
      </c>
      <c r="J102" s="126"/>
      <c r="K102" s="127"/>
      <c r="L102" s="29">
        <v>44475</v>
      </c>
      <c r="M102" s="6">
        <v>110000</v>
      </c>
      <c r="N102" s="29">
        <v>44509</v>
      </c>
      <c r="O102" s="6">
        <v>110000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440000</v>
      </c>
    </row>
    <row r="103" spans="1:30" x14ac:dyDescent="0.25">
      <c r="A103" s="4" t="s">
        <v>77</v>
      </c>
      <c r="B103" s="86">
        <v>171801080</v>
      </c>
      <c r="C103" s="63" t="s">
        <v>252</v>
      </c>
      <c r="D103" s="40" t="s">
        <v>26</v>
      </c>
      <c r="E103" s="26"/>
      <c r="F103" s="29"/>
      <c r="G103" s="6"/>
      <c r="H103" s="126">
        <v>44447</v>
      </c>
      <c r="I103" s="127">
        <v>200000</v>
      </c>
      <c r="J103" s="126"/>
      <c r="K103" s="127"/>
      <c r="L103" s="29">
        <v>44473</v>
      </c>
      <c r="M103" s="6">
        <v>100000</v>
      </c>
      <c r="N103" s="29">
        <v>44504</v>
      </c>
      <c r="O103" s="6">
        <v>100000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400000</v>
      </c>
    </row>
    <row r="104" spans="1:30" x14ac:dyDescent="0.25">
      <c r="A104" s="4" t="s">
        <v>79</v>
      </c>
      <c r="B104" s="84">
        <v>202104115</v>
      </c>
      <c r="C104" s="93" t="s">
        <v>253</v>
      </c>
      <c r="D104" s="40" t="s">
        <v>31</v>
      </c>
      <c r="E104" s="26"/>
      <c r="F104" s="29"/>
      <c r="G104" s="6"/>
      <c r="H104" s="126">
        <v>44477</v>
      </c>
      <c r="I104" s="127">
        <v>220000</v>
      </c>
      <c r="J104" s="126"/>
      <c r="K104" s="127"/>
      <c r="L104" s="29">
        <v>44477</v>
      </c>
      <c r="M104" s="6">
        <v>110000</v>
      </c>
      <c r="N104" s="29">
        <v>44536</v>
      </c>
      <c r="O104" s="6">
        <v>110000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440000</v>
      </c>
    </row>
    <row r="105" spans="1:30" x14ac:dyDescent="0.25">
      <c r="A105" s="4" t="s">
        <v>81</v>
      </c>
      <c r="B105" s="84">
        <v>202105123</v>
      </c>
      <c r="C105" s="107" t="s">
        <v>254</v>
      </c>
      <c r="D105" s="40" t="s">
        <v>26</v>
      </c>
      <c r="E105" s="26"/>
      <c r="F105" s="29"/>
      <c r="G105" s="6"/>
      <c r="H105" s="126">
        <v>44466</v>
      </c>
      <c r="I105" s="127">
        <v>220000</v>
      </c>
      <c r="J105" s="126"/>
      <c r="K105" s="127"/>
      <c r="L105" s="29">
        <v>44483</v>
      </c>
      <c r="M105" s="6">
        <v>110000</v>
      </c>
      <c r="N105" s="29">
        <v>44504</v>
      </c>
      <c r="O105" s="6">
        <v>110000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440000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3590000</v>
      </c>
      <c r="J107" s="3"/>
      <c r="K107" s="27">
        <f>SUM(K78:K105)</f>
        <v>250000</v>
      </c>
      <c r="L107" s="3"/>
      <c r="M107" s="27">
        <f>SUM(M78:M105)</f>
        <v>2040000</v>
      </c>
      <c r="N107" s="3"/>
      <c r="O107" s="27">
        <f>SUM(O78:O105)</f>
        <v>1040000</v>
      </c>
      <c r="P107" s="3"/>
      <c r="Q107" s="27">
        <f>SUM(Q78:Q105)</f>
        <v>50000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6970000</v>
      </c>
    </row>
    <row r="108" spans="1:30" x14ac:dyDescent="0.25">
      <c r="A108" s="342"/>
      <c r="B108" s="342"/>
      <c r="C108" s="342"/>
      <c r="D108" s="342"/>
      <c r="E108" s="342"/>
      <c r="F108" s="342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</row>
    <row r="109" spans="1:30" x14ac:dyDescent="0.25">
      <c r="A109" s="342"/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</row>
    <row r="110" spans="1:30" x14ac:dyDescent="0.25">
      <c r="A110" s="342"/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342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</row>
    <row r="111" spans="1:30" ht="15" customHeight="1" x14ac:dyDescent="0.25">
      <c r="A111" s="340" t="s">
        <v>0</v>
      </c>
      <c r="B111" s="340"/>
      <c r="C111" s="340"/>
      <c r="D111" s="340" t="s">
        <v>226</v>
      </c>
      <c r="E111" s="340"/>
      <c r="F111" s="340" t="s">
        <v>87</v>
      </c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</row>
    <row r="112" spans="1:30" ht="15" customHeight="1" x14ac:dyDescent="0.25">
      <c r="A112" s="340"/>
      <c r="B112" s="340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6">
        <v>171801001</v>
      </c>
      <c r="C114" s="92" t="s">
        <v>227</v>
      </c>
      <c r="D114" s="40" t="s">
        <v>26</v>
      </c>
      <c r="E114" s="70">
        <v>25000</v>
      </c>
      <c r="F114" s="126">
        <v>44456</v>
      </c>
      <c r="G114" s="127">
        <v>50000</v>
      </c>
      <c r="H114" s="126"/>
      <c r="I114" s="127"/>
      <c r="J114" s="29"/>
      <c r="K114" s="6"/>
      <c r="L114" s="126">
        <v>44509</v>
      </c>
      <c r="M114" s="127">
        <v>50000</v>
      </c>
      <c r="N114" s="126"/>
      <c r="O114" s="127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100000</v>
      </c>
    </row>
    <row r="115" spans="1:30" x14ac:dyDescent="0.25">
      <c r="A115" s="4" t="s">
        <v>27</v>
      </c>
      <c r="B115" s="86">
        <v>171801006</v>
      </c>
      <c r="C115" s="63" t="s">
        <v>228</v>
      </c>
      <c r="D115" s="40" t="s">
        <v>113</v>
      </c>
      <c r="E115" s="70">
        <v>50000</v>
      </c>
      <c r="F115" s="29">
        <v>44382</v>
      </c>
      <c r="G115" s="6">
        <v>50000</v>
      </c>
      <c r="H115" s="29">
        <v>44413</v>
      </c>
      <c r="I115" s="6">
        <v>50000</v>
      </c>
      <c r="J115" s="29">
        <v>44441</v>
      </c>
      <c r="K115" s="6">
        <v>50000</v>
      </c>
      <c r="L115" s="29">
        <v>44491</v>
      </c>
      <c r="M115" s="6">
        <v>50000</v>
      </c>
      <c r="N115" s="29">
        <v>44504</v>
      </c>
      <c r="O115" s="6">
        <v>50000</v>
      </c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250000</v>
      </c>
    </row>
    <row r="116" spans="1:30" x14ac:dyDescent="0.25">
      <c r="A116" s="4" t="s">
        <v>29</v>
      </c>
      <c r="B116" s="86">
        <v>171801007</v>
      </c>
      <c r="C116" s="63" t="s">
        <v>229</v>
      </c>
      <c r="D116" s="40" t="s">
        <v>26</v>
      </c>
      <c r="E116" s="70">
        <v>25000</v>
      </c>
      <c r="F116" s="29">
        <v>44382</v>
      </c>
      <c r="G116" s="6">
        <v>25000</v>
      </c>
      <c r="H116" s="29">
        <v>44407</v>
      </c>
      <c r="I116" s="6">
        <v>25000</v>
      </c>
      <c r="J116" s="29">
        <v>44439</v>
      </c>
      <c r="K116" s="6">
        <v>25000</v>
      </c>
      <c r="L116" s="29">
        <v>44470</v>
      </c>
      <c r="M116" s="6">
        <v>25000</v>
      </c>
      <c r="N116" s="29">
        <v>44503</v>
      </c>
      <c r="O116" s="6">
        <v>50000</v>
      </c>
      <c r="P116" s="29">
        <v>44532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175000</v>
      </c>
    </row>
    <row r="117" spans="1:30" x14ac:dyDescent="0.25">
      <c r="A117" s="4" t="s">
        <v>32</v>
      </c>
      <c r="B117" s="86">
        <v>171801008</v>
      </c>
      <c r="C117" s="63" t="s">
        <v>230</v>
      </c>
      <c r="D117" s="40" t="s">
        <v>31</v>
      </c>
      <c r="E117" s="70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86">
        <v>171801009</v>
      </c>
      <c r="C118" s="63" t="s">
        <v>231</v>
      </c>
      <c r="D118" s="40" t="s">
        <v>26</v>
      </c>
      <c r="E118" s="70">
        <v>50000</v>
      </c>
      <c r="F118" s="29"/>
      <c r="G118" s="6"/>
      <c r="H118" s="29"/>
      <c r="I118" s="6"/>
      <c r="J118" s="285">
        <v>44459</v>
      </c>
      <c r="K118" s="6">
        <v>50000</v>
      </c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50000</v>
      </c>
    </row>
    <row r="119" spans="1:30" x14ac:dyDescent="0.25">
      <c r="A119" s="4" t="s">
        <v>36</v>
      </c>
      <c r="B119" s="86">
        <v>171801010</v>
      </c>
      <c r="C119" s="63" t="s">
        <v>232</v>
      </c>
      <c r="D119" s="40" t="s">
        <v>31</v>
      </c>
      <c r="E119" s="70">
        <v>25000</v>
      </c>
      <c r="F119" s="29">
        <v>44385</v>
      </c>
      <c r="G119" s="6">
        <v>25000</v>
      </c>
      <c r="H119" s="29">
        <v>44414</v>
      </c>
      <c r="I119" s="6">
        <v>25000</v>
      </c>
      <c r="J119" s="29">
        <v>44440</v>
      </c>
      <c r="K119" s="6">
        <v>25000</v>
      </c>
      <c r="L119" s="29">
        <v>44473</v>
      </c>
      <c r="M119" s="6">
        <v>25000</v>
      </c>
      <c r="N119" s="29">
        <v>44504</v>
      </c>
      <c r="O119" s="6">
        <v>25000</v>
      </c>
      <c r="P119" s="29">
        <v>44540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150000</v>
      </c>
    </row>
    <row r="120" spans="1:30" x14ac:dyDescent="0.25">
      <c r="A120" s="4" t="s">
        <v>38</v>
      </c>
      <c r="B120" s="86">
        <v>171801011</v>
      </c>
      <c r="C120" s="23" t="s">
        <v>233</v>
      </c>
      <c r="D120" s="40" t="s">
        <v>31</v>
      </c>
      <c r="E120" s="70">
        <v>50000</v>
      </c>
      <c r="F120" s="29">
        <v>44389</v>
      </c>
      <c r="G120" s="6">
        <v>50000</v>
      </c>
      <c r="H120" s="29">
        <v>44414</v>
      </c>
      <c r="I120" s="6">
        <v>50000</v>
      </c>
      <c r="J120" s="29">
        <v>44468</v>
      </c>
      <c r="K120" s="6">
        <v>50000</v>
      </c>
      <c r="L120" s="29">
        <v>44474</v>
      </c>
      <c r="M120" s="6">
        <v>50000</v>
      </c>
      <c r="N120" s="29">
        <v>44504</v>
      </c>
      <c r="O120" s="6">
        <v>50000</v>
      </c>
      <c r="P120" s="29">
        <v>44536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86">
        <v>171801017</v>
      </c>
      <c r="C121" s="23" t="s">
        <v>234</v>
      </c>
      <c r="D121" s="40" t="s">
        <v>113</v>
      </c>
      <c r="E121" s="70">
        <v>50000</v>
      </c>
      <c r="F121" s="29">
        <v>44400</v>
      </c>
      <c r="G121" s="6">
        <v>50000</v>
      </c>
      <c r="H121" s="29">
        <v>44427</v>
      </c>
      <c r="I121" s="6">
        <v>50000</v>
      </c>
      <c r="J121" s="285">
        <v>44459</v>
      </c>
      <c r="K121" s="6">
        <v>50000</v>
      </c>
      <c r="L121" s="126">
        <v>44508</v>
      </c>
      <c r="M121" s="127">
        <v>100000</v>
      </c>
      <c r="N121" s="126"/>
      <c r="O121" s="127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250000</v>
      </c>
    </row>
    <row r="122" spans="1:30" x14ac:dyDescent="0.25">
      <c r="A122" s="4" t="s">
        <v>42</v>
      </c>
      <c r="B122" s="86">
        <v>171801018</v>
      </c>
      <c r="C122" s="63" t="s">
        <v>235</v>
      </c>
      <c r="D122" s="40" t="s">
        <v>31</v>
      </c>
      <c r="E122" s="70">
        <v>25000</v>
      </c>
      <c r="F122" s="29">
        <v>44389</v>
      </c>
      <c r="G122" s="6">
        <v>25000</v>
      </c>
      <c r="H122" s="29">
        <v>44453</v>
      </c>
      <c r="I122" s="6">
        <v>25000</v>
      </c>
      <c r="J122" s="29">
        <v>44483</v>
      </c>
      <c r="K122" s="6">
        <v>25000</v>
      </c>
      <c r="L122" s="29">
        <v>44509</v>
      </c>
      <c r="M122" s="6">
        <v>25000</v>
      </c>
      <c r="N122" s="29">
        <v>44543</v>
      </c>
      <c r="O122" s="6">
        <v>25000</v>
      </c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125000</v>
      </c>
    </row>
    <row r="123" spans="1:30" x14ac:dyDescent="0.25">
      <c r="A123" s="4" t="s">
        <v>44</v>
      </c>
      <c r="B123" s="86">
        <v>171801019</v>
      </c>
      <c r="C123" s="23" t="s">
        <v>236</v>
      </c>
      <c r="D123" s="40" t="s">
        <v>31</v>
      </c>
      <c r="E123" s="70">
        <v>100000</v>
      </c>
      <c r="F123" s="29">
        <v>44389</v>
      </c>
      <c r="G123" s="6">
        <v>100000</v>
      </c>
      <c r="H123" s="29">
        <v>44432</v>
      </c>
      <c r="I123" s="6">
        <v>100000</v>
      </c>
      <c r="J123" s="29">
        <v>44456</v>
      </c>
      <c r="K123" s="6">
        <v>100000</v>
      </c>
      <c r="L123" s="29">
        <v>44495</v>
      </c>
      <c r="M123" s="6">
        <v>100000</v>
      </c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400000</v>
      </c>
    </row>
    <row r="124" spans="1:30" x14ac:dyDescent="0.25">
      <c r="A124" s="4" t="s">
        <v>46</v>
      </c>
      <c r="B124" s="86">
        <v>171801021</v>
      </c>
      <c r="C124" s="63" t="s">
        <v>237</v>
      </c>
      <c r="D124" s="40" t="s">
        <v>26</v>
      </c>
      <c r="E124" s="70">
        <v>25000</v>
      </c>
      <c r="F124" s="29"/>
      <c r="G124" s="6"/>
      <c r="H124" s="29">
        <v>44410</v>
      </c>
      <c r="I124" s="6">
        <v>25000</v>
      </c>
      <c r="J124" s="29">
        <v>44441</v>
      </c>
      <c r="K124" s="6">
        <v>25000</v>
      </c>
      <c r="L124" s="126">
        <v>44475</v>
      </c>
      <c r="M124" s="127">
        <v>125000</v>
      </c>
      <c r="N124" s="126"/>
      <c r="O124" s="127"/>
      <c r="P124" s="126"/>
      <c r="Q124" s="127"/>
      <c r="R124" s="126"/>
      <c r="S124" s="130"/>
      <c r="T124" s="126"/>
      <c r="U124" s="130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175000</v>
      </c>
    </row>
    <row r="125" spans="1:30" x14ac:dyDescent="0.25">
      <c r="A125" s="4" t="s">
        <v>48</v>
      </c>
      <c r="B125" s="78">
        <v>192003120</v>
      </c>
      <c r="C125" s="92" t="s">
        <v>238</v>
      </c>
      <c r="D125" s="40" t="s">
        <v>26</v>
      </c>
      <c r="E125" s="70">
        <v>50000</v>
      </c>
      <c r="F125" s="29">
        <v>44384</v>
      </c>
      <c r="G125" s="6">
        <v>50000</v>
      </c>
      <c r="H125" s="29">
        <v>44420</v>
      </c>
      <c r="I125" s="6">
        <v>50000</v>
      </c>
      <c r="J125" s="29">
        <v>44445</v>
      </c>
      <c r="K125" s="6">
        <v>50000</v>
      </c>
      <c r="L125" s="29">
        <v>44473</v>
      </c>
      <c r="M125" s="6">
        <v>50000</v>
      </c>
      <c r="N125" s="29">
        <v>44503</v>
      </c>
      <c r="O125" s="6">
        <v>50000</v>
      </c>
      <c r="P125" s="29">
        <v>44532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86">
        <v>171801023</v>
      </c>
      <c r="C126" s="23" t="s">
        <v>239</v>
      </c>
      <c r="D126" s="40" t="s">
        <v>26</v>
      </c>
      <c r="E126" s="70">
        <v>50000</v>
      </c>
      <c r="F126" s="29">
        <v>44378</v>
      </c>
      <c r="G126" s="6">
        <v>50000</v>
      </c>
      <c r="H126" s="29">
        <v>44410</v>
      </c>
      <c r="I126" s="6">
        <v>50000</v>
      </c>
      <c r="J126" s="29">
        <v>44440</v>
      </c>
      <c r="K126" s="6">
        <v>50000</v>
      </c>
      <c r="L126" s="29">
        <v>44473</v>
      </c>
      <c r="M126" s="6">
        <v>50000</v>
      </c>
      <c r="N126" s="29">
        <v>44508</v>
      </c>
      <c r="O126" s="6">
        <v>50000</v>
      </c>
      <c r="P126" s="29">
        <v>44536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300000</v>
      </c>
    </row>
    <row r="127" spans="1:30" x14ac:dyDescent="0.25">
      <c r="A127" s="11" t="s">
        <v>52</v>
      </c>
      <c r="B127" s="86">
        <v>171801035</v>
      </c>
      <c r="C127" s="63" t="s">
        <v>240</v>
      </c>
      <c r="D127" s="40" t="s">
        <v>26</v>
      </c>
      <c r="E127" s="70">
        <v>50000</v>
      </c>
      <c r="F127" s="29">
        <v>44378</v>
      </c>
      <c r="G127" s="6">
        <v>50000</v>
      </c>
      <c r="H127" s="29">
        <v>44410</v>
      </c>
      <c r="I127" s="6">
        <v>50000</v>
      </c>
      <c r="J127" s="29">
        <v>44441</v>
      </c>
      <c r="K127" s="6">
        <v>50000</v>
      </c>
      <c r="L127" s="29">
        <v>44473</v>
      </c>
      <c r="M127" s="6">
        <v>50000</v>
      </c>
      <c r="N127" s="29">
        <v>44503</v>
      </c>
      <c r="O127" s="6">
        <v>50000</v>
      </c>
      <c r="P127" s="29">
        <v>44531</v>
      </c>
      <c r="Q127" s="6">
        <v>50000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300000</v>
      </c>
    </row>
    <row r="128" spans="1:30" x14ac:dyDescent="0.25">
      <c r="A128" s="4" t="s">
        <v>54</v>
      </c>
      <c r="B128" s="86">
        <v>171801043</v>
      </c>
      <c r="C128" s="80" t="s">
        <v>241</v>
      </c>
      <c r="D128" s="40" t="s">
        <v>26</v>
      </c>
      <c r="E128" s="70">
        <v>50000</v>
      </c>
      <c r="F128" s="29">
        <v>44389</v>
      </c>
      <c r="G128" s="6">
        <v>50000</v>
      </c>
      <c r="H128" s="29">
        <v>44414</v>
      </c>
      <c r="I128" s="6">
        <v>50000</v>
      </c>
      <c r="J128" s="126">
        <v>44480</v>
      </c>
      <c r="K128" s="127">
        <v>100000</v>
      </c>
      <c r="L128" s="126"/>
      <c r="M128" s="127"/>
      <c r="N128" s="126">
        <v>44536</v>
      </c>
      <c r="O128" s="127">
        <v>100000</v>
      </c>
      <c r="P128" s="126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300000</v>
      </c>
    </row>
    <row r="129" spans="1:30" x14ac:dyDescent="0.25">
      <c r="A129" s="4" t="s">
        <v>56</v>
      </c>
      <c r="B129" s="86">
        <v>171801046</v>
      </c>
      <c r="C129" s="63" t="s">
        <v>242</v>
      </c>
      <c r="D129" s="40" t="s">
        <v>31</v>
      </c>
      <c r="E129" s="70">
        <v>100000</v>
      </c>
      <c r="F129" s="29"/>
      <c r="G129" s="6"/>
      <c r="H129" s="29">
        <v>44420</v>
      </c>
      <c r="I129" s="6">
        <v>100000</v>
      </c>
      <c r="J129" s="301">
        <v>44491</v>
      </c>
      <c r="K129" s="302">
        <v>100000</v>
      </c>
      <c r="L129" s="301"/>
      <c r="M129" s="302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200000</v>
      </c>
    </row>
    <row r="130" spans="1:30" x14ac:dyDescent="0.25">
      <c r="A130" s="4" t="s">
        <v>58</v>
      </c>
      <c r="B130" s="86">
        <v>171801054</v>
      </c>
      <c r="C130" s="63" t="s">
        <v>243</v>
      </c>
      <c r="D130" s="40" t="s">
        <v>26</v>
      </c>
      <c r="E130" s="70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86">
        <v>171801057</v>
      </c>
      <c r="C131" s="23" t="s">
        <v>244</v>
      </c>
      <c r="D131" s="40" t="s">
        <v>26</v>
      </c>
      <c r="E131" s="70">
        <v>25000</v>
      </c>
      <c r="F131" s="29">
        <v>44378</v>
      </c>
      <c r="G131" s="6">
        <v>25000</v>
      </c>
      <c r="H131" s="29">
        <v>44445</v>
      </c>
      <c r="I131" s="6">
        <v>25000</v>
      </c>
      <c r="J131" s="29">
        <v>44453</v>
      </c>
      <c r="K131" s="6">
        <v>25000</v>
      </c>
      <c r="L131" s="29">
        <v>44491</v>
      </c>
      <c r="M131" s="6">
        <v>25000</v>
      </c>
      <c r="N131" s="29">
        <v>44526</v>
      </c>
      <c r="O131" s="6">
        <v>25000</v>
      </c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125000</v>
      </c>
    </row>
    <row r="132" spans="1:30" x14ac:dyDescent="0.25">
      <c r="A132" s="4" t="s">
        <v>62</v>
      </c>
      <c r="B132" s="86">
        <v>171801059</v>
      </c>
      <c r="C132" s="63" t="s">
        <v>245</v>
      </c>
      <c r="D132" s="40" t="s">
        <v>26</v>
      </c>
      <c r="E132" s="70">
        <v>100000</v>
      </c>
      <c r="F132" s="29">
        <v>44382</v>
      </c>
      <c r="G132" s="6">
        <v>100000</v>
      </c>
      <c r="H132" s="29">
        <v>44420</v>
      </c>
      <c r="I132" s="6">
        <v>100000</v>
      </c>
      <c r="J132" s="29">
        <v>44439</v>
      </c>
      <c r="K132" s="6">
        <v>100000</v>
      </c>
      <c r="L132" s="29">
        <v>44482</v>
      </c>
      <c r="M132" s="6">
        <v>100000</v>
      </c>
      <c r="N132" s="29">
        <v>44509</v>
      </c>
      <c r="O132" s="6">
        <v>100000</v>
      </c>
      <c r="P132" s="29">
        <v>44532</v>
      </c>
      <c r="Q132" s="6">
        <v>100000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600000</v>
      </c>
    </row>
    <row r="133" spans="1:30" x14ac:dyDescent="0.25">
      <c r="A133" s="4" t="s">
        <v>64</v>
      </c>
      <c r="B133" s="86">
        <v>171801061</v>
      </c>
      <c r="C133" s="63" t="s">
        <v>246</v>
      </c>
      <c r="D133" s="40" t="s">
        <v>26</v>
      </c>
      <c r="E133" s="70">
        <v>50000</v>
      </c>
      <c r="F133" s="29">
        <v>44433</v>
      </c>
      <c r="G133" s="6">
        <v>50000</v>
      </c>
      <c r="H133" s="29">
        <v>44481</v>
      </c>
      <c r="I133" s="6">
        <v>50000</v>
      </c>
      <c r="J133" s="29">
        <v>44483</v>
      </c>
      <c r="K133" s="6">
        <v>50000</v>
      </c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150000</v>
      </c>
    </row>
    <row r="134" spans="1:30" x14ac:dyDescent="0.25">
      <c r="A134" s="4" t="s">
        <v>66</v>
      </c>
      <c r="B134" s="86">
        <v>171801062</v>
      </c>
      <c r="C134" s="63" t="s">
        <v>247</v>
      </c>
      <c r="D134" s="40" t="s">
        <v>31</v>
      </c>
      <c r="E134" s="70">
        <v>100000</v>
      </c>
      <c r="F134" s="29">
        <v>44373</v>
      </c>
      <c r="G134" s="6">
        <v>100000</v>
      </c>
      <c r="H134" s="126">
        <v>44445</v>
      </c>
      <c r="I134" s="127">
        <v>200000</v>
      </c>
      <c r="J134" s="126"/>
      <c r="K134" s="127"/>
      <c r="L134" s="126">
        <v>44531</v>
      </c>
      <c r="M134" s="127">
        <v>300000</v>
      </c>
      <c r="N134" s="126"/>
      <c r="O134" s="127"/>
      <c r="P134" s="126"/>
      <c r="Q134" s="127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600000</v>
      </c>
    </row>
    <row r="135" spans="1:30" x14ac:dyDescent="0.25">
      <c r="A135" s="4" t="s">
        <v>68</v>
      </c>
      <c r="B135" s="86">
        <v>171801065</v>
      </c>
      <c r="C135" s="63" t="s">
        <v>248</v>
      </c>
      <c r="D135" s="40" t="s">
        <v>31</v>
      </c>
      <c r="E135" s="70">
        <v>50000</v>
      </c>
      <c r="F135" s="29">
        <v>44412</v>
      </c>
      <c r="G135" s="6">
        <v>50000</v>
      </c>
      <c r="H135" s="29">
        <v>44434</v>
      </c>
      <c r="I135" s="6">
        <v>50000</v>
      </c>
      <c r="J135" s="29">
        <v>44474</v>
      </c>
      <c r="K135" s="6">
        <v>50000</v>
      </c>
      <c r="L135" s="126">
        <v>44516</v>
      </c>
      <c r="M135" s="127">
        <v>100000</v>
      </c>
      <c r="N135" s="126"/>
      <c r="O135" s="127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250000</v>
      </c>
    </row>
    <row r="136" spans="1:30" x14ac:dyDescent="0.25">
      <c r="A136" s="4" t="s">
        <v>71</v>
      </c>
      <c r="B136" s="86">
        <v>171801070</v>
      </c>
      <c r="C136" s="63" t="s">
        <v>249</v>
      </c>
      <c r="D136" s="40" t="s">
        <v>26</v>
      </c>
      <c r="E136" s="70">
        <v>25000</v>
      </c>
      <c r="F136" s="29">
        <v>44382</v>
      </c>
      <c r="G136" s="6">
        <v>25000</v>
      </c>
      <c r="H136" s="29">
        <v>44414</v>
      </c>
      <c r="I136" s="6">
        <v>25000</v>
      </c>
      <c r="J136" s="29">
        <v>44445</v>
      </c>
      <c r="K136" s="6">
        <v>25000</v>
      </c>
      <c r="L136" s="29">
        <v>44474</v>
      </c>
      <c r="M136" s="6">
        <v>25000</v>
      </c>
      <c r="N136" s="29">
        <v>44503</v>
      </c>
      <c r="O136" s="6">
        <v>25000</v>
      </c>
      <c r="P136" s="29">
        <v>44543</v>
      </c>
      <c r="Q136" s="6">
        <v>25000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150000</v>
      </c>
    </row>
    <row r="137" spans="1:30" x14ac:dyDescent="0.25">
      <c r="A137" s="4" t="s">
        <v>73</v>
      </c>
      <c r="B137" s="86">
        <v>171801075</v>
      </c>
      <c r="C137" s="63" t="s">
        <v>250</v>
      </c>
      <c r="D137" s="40" t="s">
        <v>26</v>
      </c>
      <c r="E137" s="70">
        <v>25000</v>
      </c>
      <c r="F137" s="29">
        <v>44379</v>
      </c>
      <c r="G137" s="6">
        <v>25000</v>
      </c>
      <c r="H137" s="29">
        <v>44410</v>
      </c>
      <c r="I137" s="6">
        <v>25000</v>
      </c>
      <c r="J137" s="29">
        <v>44441</v>
      </c>
      <c r="K137" s="6">
        <v>25000</v>
      </c>
      <c r="L137" s="29">
        <v>44474</v>
      </c>
      <c r="M137" s="6">
        <v>25000</v>
      </c>
      <c r="N137" s="29">
        <v>44509</v>
      </c>
      <c r="O137" s="6">
        <v>25000</v>
      </c>
      <c r="P137" s="29">
        <v>44532</v>
      </c>
      <c r="Q137" s="6">
        <v>25000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150000</v>
      </c>
    </row>
    <row r="138" spans="1:30" x14ac:dyDescent="0.25">
      <c r="A138" s="4" t="s">
        <v>75</v>
      </c>
      <c r="B138" s="86">
        <v>171801079</v>
      </c>
      <c r="C138" s="63" t="s">
        <v>251</v>
      </c>
      <c r="D138" s="40" t="s">
        <v>31</v>
      </c>
      <c r="E138" s="70">
        <v>50000</v>
      </c>
      <c r="F138" s="29">
        <v>44372</v>
      </c>
      <c r="G138" s="6">
        <v>50000</v>
      </c>
      <c r="H138" s="29">
        <v>44413</v>
      </c>
      <c r="I138" s="6">
        <v>50000</v>
      </c>
      <c r="J138" s="29">
        <v>44441</v>
      </c>
      <c r="K138" s="6">
        <v>50000</v>
      </c>
      <c r="L138" s="29">
        <v>44475</v>
      </c>
      <c r="M138" s="6">
        <v>50000</v>
      </c>
      <c r="N138" s="29">
        <v>44509</v>
      </c>
      <c r="O138" s="6">
        <v>50000</v>
      </c>
      <c r="P138" s="29">
        <v>44533</v>
      </c>
      <c r="Q138" s="6">
        <v>50000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300000</v>
      </c>
    </row>
    <row r="139" spans="1:30" x14ac:dyDescent="0.25">
      <c r="A139" s="4" t="s">
        <v>77</v>
      </c>
      <c r="B139" s="86">
        <v>171801080</v>
      </c>
      <c r="C139" s="63" t="s">
        <v>252</v>
      </c>
      <c r="D139" s="40" t="s">
        <v>26</v>
      </c>
      <c r="E139" s="70">
        <v>50000</v>
      </c>
      <c r="F139" s="29">
        <v>44389</v>
      </c>
      <c r="G139" s="6">
        <v>50000</v>
      </c>
      <c r="H139" s="29">
        <v>44420</v>
      </c>
      <c r="I139" s="6">
        <v>50000</v>
      </c>
      <c r="J139" s="29">
        <v>44447</v>
      </c>
      <c r="K139" s="6">
        <v>50000</v>
      </c>
      <c r="L139" s="29">
        <v>44473</v>
      </c>
      <c r="M139" s="6">
        <v>50000</v>
      </c>
      <c r="N139" s="29">
        <v>44504</v>
      </c>
      <c r="O139" s="6">
        <v>50000</v>
      </c>
      <c r="P139" s="29">
        <v>44532</v>
      </c>
      <c r="Q139" s="6">
        <v>50000</v>
      </c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300000</v>
      </c>
    </row>
    <row r="140" spans="1:30" x14ac:dyDescent="0.25">
      <c r="A140" s="4" t="s">
        <v>79</v>
      </c>
      <c r="B140" s="84">
        <v>202104115</v>
      </c>
      <c r="C140" s="93" t="s">
        <v>253</v>
      </c>
      <c r="D140" s="40" t="s">
        <v>31</v>
      </c>
      <c r="E140" s="70">
        <v>25000</v>
      </c>
      <c r="F140" s="29">
        <v>44389</v>
      </c>
      <c r="G140" s="6">
        <v>25000</v>
      </c>
      <c r="H140" s="29">
        <v>44420</v>
      </c>
      <c r="I140" s="6">
        <v>25000</v>
      </c>
      <c r="J140" s="29">
        <v>44477</v>
      </c>
      <c r="K140" s="6">
        <v>25000</v>
      </c>
      <c r="L140" s="29">
        <v>44477</v>
      </c>
      <c r="M140" s="6">
        <v>25000</v>
      </c>
      <c r="N140" s="29">
        <v>24442</v>
      </c>
      <c r="O140" s="6">
        <v>25000</v>
      </c>
      <c r="P140" s="29">
        <v>44536</v>
      </c>
      <c r="Q140" s="6">
        <v>35000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160000</v>
      </c>
    </row>
    <row r="141" spans="1:30" x14ac:dyDescent="0.25">
      <c r="A141" s="4" t="s">
        <v>81</v>
      </c>
      <c r="B141" s="84">
        <v>202105123</v>
      </c>
      <c r="C141" s="107" t="s">
        <v>254</v>
      </c>
      <c r="D141" s="40" t="s">
        <v>26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1075000</v>
      </c>
      <c r="H143" s="3"/>
      <c r="I143" s="27">
        <f>SUM(I114:I141)</f>
        <v>1250000</v>
      </c>
      <c r="J143" s="3"/>
      <c r="K143" s="27">
        <f>SUM(K114:K141)</f>
        <v>1150000</v>
      </c>
      <c r="L143" s="3"/>
      <c r="M143" s="27">
        <f>SUM(M114:M141)</f>
        <v>1400000</v>
      </c>
      <c r="N143" s="3"/>
      <c r="O143" s="27">
        <f>SUM(O114:O141)</f>
        <v>750000</v>
      </c>
      <c r="P143" s="3"/>
      <c r="Q143" s="27">
        <f>SUM(Q114:Q141)</f>
        <v>535000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6160000</v>
      </c>
    </row>
    <row r="144" spans="1:30" x14ac:dyDescent="0.25">
      <c r="A144" s="342"/>
      <c r="B144" s="342"/>
      <c r="C144" s="342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2"/>
      <c r="T144" s="342"/>
      <c r="U144" s="342"/>
      <c r="V144" s="342"/>
      <c r="W144" s="342"/>
      <c r="X144" s="342"/>
      <c r="Y144" s="342"/>
      <c r="Z144" s="342"/>
      <c r="AA144" s="342"/>
      <c r="AB144" s="342"/>
      <c r="AC144" s="342"/>
      <c r="AD144" s="342"/>
    </row>
    <row r="145" spans="1:30" x14ac:dyDescent="0.25">
      <c r="A145" s="342"/>
      <c r="B145" s="342"/>
      <c r="C145" s="342"/>
      <c r="D145" s="342"/>
      <c r="E145" s="342"/>
      <c r="F145" s="342"/>
      <c r="G145" s="342"/>
      <c r="H145" s="342"/>
      <c r="I145" s="342"/>
      <c r="J145" s="342"/>
      <c r="K145" s="342"/>
      <c r="L145" s="342"/>
      <c r="M145" s="342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  <c r="AB145" s="342"/>
      <c r="AC145" s="342"/>
      <c r="AD145" s="342"/>
    </row>
    <row r="146" spans="1:30" x14ac:dyDescent="0.25">
      <c r="A146" s="342"/>
      <c r="B146" s="342"/>
      <c r="C146" s="342"/>
      <c r="D146" s="342"/>
      <c r="E146" s="342"/>
      <c r="F146" s="342"/>
      <c r="G146" s="342"/>
      <c r="H146" s="342"/>
      <c r="I146" s="342"/>
      <c r="J146" s="342"/>
      <c r="K146" s="342"/>
      <c r="L146" s="342"/>
      <c r="M146" s="342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  <c r="AB146" s="342"/>
      <c r="AC146" s="342"/>
      <c r="AD146" s="342"/>
    </row>
    <row r="147" spans="1:30" ht="15" customHeight="1" x14ac:dyDescent="0.25">
      <c r="A147" s="340" t="s">
        <v>0</v>
      </c>
      <c r="B147" s="340"/>
      <c r="C147" s="340"/>
      <c r="D147" s="340" t="s">
        <v>226</v>
      </c>
      <c r="E147" s="340"/>
      <c r="F147" s="340" t="s">
        <v>88</v>
      </c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</row>
    <row r="148" spans="1:30" ht="15" customHeight="1" x14ac:dyDescent="0.25">
      <c r="A148" s="340"/>
      <c r="B148" s="340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6">
        <v>171801001</v>
      </c>
      <c r="C150" s="92" t="s">
        <v>227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6">
        <v>171801006</v>
      </c>
      <c r="C151" s="63" t="s">
        <v>228</v>
      </c>
      <c r="D151" s="40" t="s">
        <v>113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6">
        <v>171801007</v>
      </c>
      <c r="C152" s="63" t="s">
        <v>229</v>
      </c>
      <c r="D152" s="40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6">
        <v>171801008</v>
      </c>
      <c r="C153" s="63" t="s">
        <v>230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6">
        <v>171801009</v>
      </c>
      <c r="C154" s="63" t="s">
        <v>231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6">
        <v>171801010</v>
      </c>
      <c r="C155" s="63" t="s">
        <v>232</v>
      </c>
      <c r="D155" s="40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6">
        <v>171801011</v>
      </c>
      <c r="C156" s="23" t="s">
        <v>233</v>
      </c>
      <c r="D156" s="40" t="s">
        <v>31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6">
        <v>171801017</v>
      </c>
      <c r="C157" s="23" t="s">
        <v>234</v>
      </c>
      <c r="D157" s="40" t="s">
        <v>113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6">
        <v>171801018</v>
      </c>
      <c r="C158" s="63" t="s">
        <v>235</v>
      </c>
      <c r="D158" s="40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6">
        <v>171801019</v>
      </c>
      <c r="C159" s="23" t="s">
        <v>236</v>
      </c>
      <c r="D159" s="40" t="s">
        <v>31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6">
        <v>171801021</v>
      </c>
      <c r="C160" s="63" t="s">
        <v>237</v>
      </c>
      <c r="D160" s="40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192003120</v>
      </c>
      <c r="C161" s="92" t="s">
        <v>238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6">
        <v>171801023</v>
      </c>
      <c r="C162" s="23" t="s">
        <v>239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6">
        <v>171801035</v>
      </c>
      <c r="C163" s="63" t="s">
        <v>240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6">
        <v>171801043</v>
      </c>
      <c r="C164" s="80" t="s">
        <v>241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6">
        <v>171801046</v>
      </c>
      <c r="C165" s="63" t="s">
        <v>242</v>
      </c>
      <c r="D165" s="40" t="s">
        <v>31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6">
        <v>171801054</v>
      </c>
      <c r="C166" s="63" t="s">
        <v>243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6">
        <v>171801057</v>
      </c>
      <c r="C167" s="23" t="s">
        <v>244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6">
        <v>171801059</v>
      </c>
      <c r="C168" s="63" t="s">
        <v>245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6">
        <v>171801061</v>
      </c>
      <c r="C169" s="63" t="s">
        <v>246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6">
        <v>171801062</v>
      </c>
      <c r="C170" s="63" t="s">
        <v>247</v>
      </c>
      <c r="D170" s="40" t="s">
        <v>31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6">
        <v>171801065</v>
      </c>
      <c r="C171" s="63" t="s">
        <v>248</v>
      </c>
      <c r="D171" s="40" t="s">
        <v>31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6">
        <v>171801070</v>
      </c>
      <c r="C172" s="63" t="s">
        <v>249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6">
        <v>171801075</v>
      </c>
      <c r="C173" s="63" t="s">
        <v>250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6">
        <v>171801079</v>
      </c>
      <c r="C174" s="63" t="s">
        <v>251</v>
      </c>
      <c r="D174" s="40" t="s">
        <v>31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6">
        <v>171801080</v>
      </c>
      <c r="C175" s="63" t="s">
        <v>252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4">
        <v>202104115</v>
      </c>
      <c r="C176" s="93" t="s">
        <v>253</v>
      </c>
      <c r="D176" s="40" t="s">
        <v>31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4">
        <v>202105123</v>
      </c>
      <c r="C177" s="107" t="s">
        <v>254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0</v>
      </c>
      <c r="J179" s="3"/>
      <c r="K179" s="27">
        <f>SUM(K150:K177)</f>
        <v>0</v>
      </c>
      <c r="L179" s="3"/>
      <c r="M179" s="27">
        <f>SUM(M150:M177)</f>
        <v>0</v>
      </c>
      <c r="N179" s="3"/>
      <c r="O179" s="27">
        <f>SUM(O150:O177)</f>
        <v>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0</v>
      </c>
    </row>
    <row r="180" spans="1:30" x14ac:dyDescent="0.25">
      <c r="A180" s="342"/>
      <c r="B180" s="342"/>
      <c r="C180" s="342"/>
      <c r="D180" s="342"/>
      <c r="E180" s="342"/>
      <c r="F180" s="342"/>
      <c r="G180" s="342"/>
      <c r="H180" s="342"/>
      <c r="I180" s="342"/>
      <c r="J180" s="342"/>
      <c r="K180" s="342"/>
      <c r="L180" s="342"/>
      <c r="M180" s="342"/>
      <c r="N180" s="342"/>
      <c r="O180" s="342"/>
      <c r="P180" s="342"/>
      <c r="Q180" s="342"/>
      <c r="R180" s="342"/>
      <c r="S180" s="342"/>
      <c r="T180" s="342"/>
      <c r="U180" s="342"/>
      <c r="V180" s="342"/>
      <c r="W180" s="342"/>
      <c r="X180" s="342"/>
      <c r="Y180" s="342"/>
      <c r="Z180" s="342"/>
      <c r="AA180" s="342"/>
      <c r="AB180" s="342"/>
      <c r="AC180" s="342"/>
      <c r="AD180" s="342"/>
    </row>
    <row r="181" spans="1:30" x14ac:dyDescent="0.25">
      <c r="A181" s="342"/>
      <c r="B181" s="342"/>
      <c r="C181" s="342"/>
      <c r="D181" s="342"/>
      <c r="E181" s="342"/>
      <c r="F181" s="342"/>
      <c r="G181" s="342"/>
      <c r="H181" s="342"/>
      <c r="I181" s="342"/>
      <c r="J181" s="342"/>
      <c r="K181" s="342"/>
      <c r="L181" s="342"/>
      <c r="M181" s="342"/>
      <c r="N181" s="342"/>
      <c r="O181" s="342"/>
      <c r="P181" s="342"/>
      <c r="Q181" s="342"/>
      <c r="R181" s="342"/>
      <c r="S181" s="342"/>
      <c r="T181" s="342"/>
      <c r="U181" s="342"/>
      <c r="V181" s="342"/>
      <c r="W181" s="342"/>
      <c r="X181" s="342"/>
      <c r="Y181" s="342"/>
      <c r="Z181" s="342"/>
      <c r="AA181" s="342"/>
      <c r="AB181" s="342"/>
      <c r="AC181" s="342"/>
      <c r="AD181" s="342"/>
    </row>
    <row r="182" spans="1:30" x14ac:dyDescent="0.25">
      <c r="A182" s="342"/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342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</row>
    <row r="183" spans="1:30" ht="15" customHeight="1" x14ac:dyDescent="0.25">
      <c r="A183" s="340" t="s">
        <v>0</v>
      </c>
      <c r="B183" s="340"/>
      <c r="C183" s="340"/>
      <c r="D183" s="340" t="s">
        <v>226</v>
      </c>
      <c r="E183" s="340"/>
      <c r="F183" s="340" t="s">
        <v>89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</row>
    <row r="184" spans="1:30" ht="15" customHeight="1" x14ac:dyDescent="0.25">
      <c r="A184" s="340"/>
      <c r="B184" s="340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6">
        <v>171801001</v>
      </c>
      <c r="C186" s="92" t="s">
        <v>227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6">
        <v>171801006</v>
      </c>
      <c r="C187" s="63" t="s">
        <v>228</v>
      </c>
      <c r="D187" s="40" t="s">
        <v>113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6">
        <v>171801007</v>
      </c>
      <c r="C188" s="63" t="s">
        <v>229</v>
      </c>
      <c r="D188" s="40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6">
        <v>171801008</v>
      </c>
      <c r="C189" s="63" t="s">
        <v>230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6">
        <v>171801009</v>
      </c>
      <c r="C190" s="63" t="s">
        <v>231</v>
      </c>
      <c r="D190" s="40" t="s">
        <v>26</v>
      </c>
      <c r="E190" s="26"/>
      <c r="F190" s="29"/>
      <c r="G190" s="6"/>
      <c r="H190" s="286">
        <v>44459</v>
      </c>
      <c r="I190" s="127">
        <v>180000</v>
      </c>
      <c r="J190" s="126"/>
      <c r="K190" s="127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180000</v>
      </c>
    </row>
    <row r="191" spans="1:30" x14ac:dyDescent="0.25">
      <c r="A191" s="4" t="s">
        <v>36</v>
      </c>
      <c r="B191" s="86">
        <v>171801010</v>
      </c>
      <c r="C191" s="63" t="s">
        <v>232</v>
      </c>
      <c r="D191" s="40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6">
        <v>171801011</v>
      </c>
      <c r="C192" s="23" t="s">
        <v>233</v>
      </c>
      <c r="D192" s="40" t="s">
        <v>31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6">
        <v>171801017</v>
      </c>
      <c r="C193" s="23" t="s">
        <v>234</v>
      </c>
      <c r="D193" s="40" t="s">
        <v>113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6">
        <v>171801018</v>
      </c>
      <c r="C194" s="63" t="s">
        <v>235</v>
      </c>
      <c r="D194" s="40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6">
        <v>171801019</v>
      </c>
      <c r="C195" s="23" t="s">
        <v>236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6">
        <v>171801021</v>
      </c>
      <c r="C196" s="63" t="s">
        <v>237</v>
      </c>
      <c r="D196" s="40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192003120</v>
      </c>
      <c r="C197" s="92" t="s">
        <v>238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6">
        <v>171801023</v>
      </c>
      <c r="C198" s="23" t="s">
        <v>239</v>
      </c>
      <c r="D198" s="40" t="s">
        <v>26</v>
      </c>
      <c r="E198" s="26"/>
      <c r="F198" s="29"/>
      <c r="G198" s="6"/>
      <c r="H198" s="126">
        <v>44440</v>
      </c>
      <c r="I198" s="127">
        <v>180000</v>
      </c>
      <c r="J198" s="126"/>
      <c r="K198" s="127"/>
      <c r="L198" s="29">
        <v>44473</v>
      </c>
      <c r="M198" s="6">
        <v>90000</v>
      </c>
      <c r="N198" s="29">
        <v>44508</v>
      </c>
      <c r="O198" s="6">
        <v>90000</v>
      </c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360000</v>
      </c>
    </row>
    <row r="199" spans="1:30" x14ac:dyDescent="0.25">
      <c r="A199" s="11" t="s">
        <v>52</v>
      </c>
      <c r="B199" s="86">
        <v>171801035</v>
      </c>
      <c r="C199" s="63" t="s">
        <v>240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6">
        <v>171801043</v>
      </c>
      <c r="C200" s="80" t="s">
        <v>241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6">
        <v>171801046</v>
      </c>
      <c r="C201" s="63" t="s">
        <v>242</v>
      </c>
      <c r="D201" s="40" t="s">
        <v>31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6">
        <v>171801054</v>
      </c>
      <c r="C202" s="63" t="s">
        <v>243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6">
        <v>171801057</v>
      </c>
      <c r="C203" s="23" t="s">
        <v>244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6">
        <v>171801059</v>
      </c>
      <c r="C204" s="63" t="s">
        <v>245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6">
        <v>171801061</v>
      </c>
      <c r="C205" s="63" t="s">
        <v>246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6">
        <v>171801062</v>
      </c>
      <c r="C206" s="63" t="s">
        <v>247</v>
      </c>
      <c r="D206" s="40" t="s">
        <v>31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6">
        <v>171801065</v>
      </c>
      <c r="C207" s="63" t="s">
        <v>248</v>
      </c>
      <c r="D207" s="40" t="s">
        <v>31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6">
        <v>171801070</v>
      </c>
      <c r="C208" s="63" t="s">
        <v>249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6">
        <v>171801075</v>
      </c>
      <c r="C209" s="63" t="s">
        <v>250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6">
        <v>171801079</v>
      </c>
      <c r="C210" s="63" t="s">
        <v>251</v>
      </c>
      <c r="D210" s="40" t="s">
        <v>31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6">
        <v>171801080</v>
      </c>
      <c r="C211" s="63" t="s">
        <v>252</v>
      </c>
      <c r="D211" s="40" t="s">
        <v>26</v>
      </c>
      <c r="E211" s="26"/>
      <c r="F211" s="29"/>
      <c r="G211" s="6"/>
      <c r="H211" s="126">
        <v>44447</v>
      </c>
      <c r="I211" s="127">
        <v>180000</v>
      </c>
      <c r="J211" s="126"/>
      <c r="K211" s="127"/>
      <c r="L211" s="29">
        <v>44473</v>
      </c>
      <c r="M211" s="6">
        <v>90000</v>
      </c>
      <c r="N211" s="29">
        <v>44504</v>
      </c>
      <c r="O211" s="6">
        <v>90000</v>
      </c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360000</v>
      </c>
    </row>
    <row r="212" spans="1:30" x14ac:dyDescent="0.25">
      <c r="A212" s="4" t="s">
        <v>79</v>
      </c>
      <c r="B212" s="84">
        <v>202104115</v>
      </c>
      <c r="C212" s="93" t="s">
        <v>253</v>
      </c>
      <c r="D212" s="40" t="s">
        <v>31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4">
        <v>202105123</v>
      </c>
      <c r="C213" s="107" t="s">
        <v>254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540000</v>
      </c>
      <c r="J215" s="3"/>
      <c r="K215" s="27">
        <f>SUM(K186:K213)</f>
        <v>0</v>
      </c>
      <c r="L215" s="3"/>
      <c r="M215" s="27">
        <f>SUM(M186:M213)</f>
        <v>180000</v>
      </c>
      <c r="N215" s="3"/>
      <c r="O215" s="27">
        <f>SUM(O186:O213)</f>
        <v>180000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900000</v>
      </c>
    </row>
    <row r="216" spans="1:30" x14ac:dyDescent="0.25">
      <c r="A216" s="342"/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342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</row>
    <row r="217" spans="1:30" x14ac:dyDescent="0.25">
      <c r="A217" s="342"/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342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</row>
    <row r="218" spans="1:30" x14ac:dyDescent="0.25">
      <c r="A218" s="342"/>
      <c r="B218" s="342"/>
      <c r="C218" s="342"/>
      <c r="D218" s="342"/>
      <c r="E218" s="342"/>
      <c r="F218" s="342"/>
      <c r="G218" s="342"/>
      <c r="H218" s="342"/>
      <c r="I218" s="342"/>
      <c r="J218" s="342"/>
      <c r="K218" s="342"/>
      <c r="L218" s="342"/>
      <c r="M218" s="342"/>
      <c r="N218" s="342"/>
      <c r="O218" s="342"/>
      <c r="P218" s="342"/>
      <c r="Q218" s="342"/>
      <c r="R218" s="342"/>
      <c r="S218" s="342"/>
      <c r="T218" s="342"/>
      <c r="U218" s="342"/>
      <c r="V218" s="342"/>
      <c r="W218" s="342"/>
      <c r="X218" s="342"/>
      <c r="Y218" s="342"/>
      <c r="Z218" s="342"/>
      <c r="AA218" s="342"/>
      <c r="AB218" s="342"/>
      <c r="AC218" s="342"/>
      <c r="AD218" s="342"/>
    </row>
    <row r="219" spans="1:30" ht="15" customHeight="1" x14ac:dyDescent="0.25">
      <c r="A219" s="340" t="s">
        <v>0</v>
      </c>
      <c r="B219" s="340"/>
      <c r="C219" s="340"/>
      <c r="D219" s="340" t="s">
        <v>226</v>
      </c>
      <c r="E219" s="340"/>
      <c r="F219" s="340" t="s">
        <v>125</v>
      </c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</row>
    <row r="220" spans="1:30" ht="15" customHeight="1" x14ac:dyDescent="0.25">
      <c r="A220" s="340"/>
      <c r="B220" s="340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6">
        <v>171801001</v>
      </c>
      <c r="C222" s="92" t="s">
        <v>227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6">
        <v>171801006</v>
      </c>
      <c r="C223" s="63" t="s">
        <v>228</v>
      </c>
      <c r="D223" s="40" t="s">
        <v>113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6">
        <v>171801007</v>
      </c>
      <c r="C224" s="63" t="s">
        <v>229</v>
      </c>
      <c r="D224" s="40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6">
        <v>171801008</v>
      </c>
      <c r="C225" s="63" t="s">
        <v>230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6">
        <v>171801009</v>
      </c>
      <c r="C226" s="63" t="s">
        <v>231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6">
        <v>171801010</v>
      </c>
      <c r="C227" s="63" t="s">
        <v>232</v>
      </c>
      <c r="D227" s="40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6">
        <v>171801011</v>
      </c>
      <c r="C228" s="23" t="s">
        <v>233</v>
      </c>
      <c r="D228" s="40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6">
        <v>171801017</v>
      </c>
      <c r="C229" s="23" t="s">
        <v>234</v>
      </c>
      <c r="D229" s="40" t="s">
        <v>113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6">
        <v>171801018</v>
      </c>
      <c r="C230" s="63" t="s">
        <v>235</v>
      </c>
      <c r="D230" s="40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6">
        <v>171801019</v>
      </c>
      <c r="C231" s="23" t="s">
        <v>236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6">
        <v>171801021</v>
      </c>
      <c r="C232" s="63" t="s">
        <v>237</v>
      </c>
      <c r="D232" s="40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192003120</v>
      </c>
      <c r="C233" s="92" t="s">
        <v>238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6">
        <v>171801023</v>
      </c>
      <c r="C234" s="23" t="s">
        <v>239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6">
        <v>171801035</v>
      </c>
      <c r="C235" s="63" t="s">
        <v>240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6">
        <v>171801043</v>
      </c>
      <c r="C236" s="80" t="s">
        <v>241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6">
        <v>171801046</v>
      </c>
      <c r="C237" s="63" t="s">
        <v>242</v>
      </c>
      <c r="D237" s="40" t="s">
        <v>31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6">
        <v>171801054</v>
      </c>
      <c r="C238" s="63" t="s">
        <v>243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6">
        <v>171801057</v>
      </c>
      <c r="C239" s="23" t="s">
        <v>244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6">
        <v>171801059</v>
      </c>
      <c r="C240" s="63" t="s">
        <v>245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6">
        <v>171801061</v>
      </c>
      <c r="C241" s="63" t="s">
        <v>246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6">
        <v>171801062</v>
      </c>
      <c r="C242" s="63" t="s">
        <v>247</v>
      </c>
      <c r="D242" s="40" t="s">
        <v>31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6">
        <v>171801065</v>
      </c>
      <c r="C243" s="63" t="s">
        <v>248</v>
      </c>
      <c r="D243" s="40" t="s">
        <v>31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6">
        <v>171801070</v>
      </c>
      <c r="C244" s="63" t="s">
        <v>249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6">
        <v>171801075</v>
      </c>
      <c r="C245" s="63" t="s">
        <v>250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6">
        <v>171801079</v>
      </c>
      <c r="C246" s="63" t="s">
        <v>251</v>
      </c>
      <c r="D246" s="40" t="s">
        <v>31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6">
        <v>171801080</v>
      </c>
      <c r="C247" s="63" t="s">
        <v>252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4">
        <v>202104115</v>
      </c>
      <c r="C248" s="93" t="s">
        <v>253</v>
      </c>
      <c r="D248" s="40" t="s">
        <v>31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4">
        <v>202105123</v>
      </c>
      <c r="C249" s="107" t="s">
        <v>254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2"/>
      <c r="B252" s="342"/>
      <c r="C252" s="342"/>
      <c r="D252" s="342"/>
      <c r="E252" s="342"/>
      <c r="F252" s="342"/>
      <c r="G252" s="342"/>
      <c r="H252" s="342"/>
      <c r="I252" s="342"/>
      <c r="J252" s="342"/>
      <c r="K252" s="342"/>
      <c r="L252" s="342"/>
      <c r="M252" s="342"/>
      <c r="N252" s="342"/>
      <c r="O252" s="342"/>
      <c r="P252" s="342"/>
      <c r="Q252" s="342"/>
      <c r="R252" s="342"/>
      <c r="S252" s="342"/>
      <c r="T252" s="342"/>
      <c r="U252" s="342"/>
      <c r="V252" s="342"/>
      <c r="W252" s="342"/>
      <c r="X252" s="342"/>
      <c r="Y252" s="342"/>
      <c r="Z252" s="342"/>
      <c r="AA252" s="342"/>
      <c r="AB252" s="342"/>
      <c r="AC252" s="342"/>
      <c r="AD252" s="342"/>
    </row>
    <row r="253" spans="1:30" x14ac:dyDescent="0.25">
      <c r="A253" s="342"/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342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</row>
    <row r="254" spans="1:30" x14ac:dyDescent="0.25">
      <c r="A254" s="342"/>
      <c r="B254" s="342"/>
      <c r="C254" s="342"/>
      <c r="D254" s="342"/>
      <c r="E254" s="342"/>
      <c r="F254" s="342"/>
      <c r="G254" s="342"/>
      <c r="H254" s="342"/>
      <c r="I254" s="342"/>
      <c r="J254" s="342"/>
      <c r="K254" s="342"/>
      <c r="L254" s="342"/>
      <c r="M254" s="342"/>
      <c r="N254" s="342"/>
      <c r="O254" s="342"/>
      <c r="P254" s="342"/>
      <c r="Q254" s="342"/>
      <c r="R254" s="342"/>
      <c r="S254" s="342"/>
      <c r="T254" s="342"/>
      <c r="U254" s="342"/>
      <c r="V254" s="342"/>
      <c r="W254" s="342"/>
      <c r="X254" s="342"/>
      <c r="Y254" s="342"/>
      <c r="Z254" s="342"/>
      <c r="AA254" s="342"/>
      <c r="AB254" s="342"/>
      <c r="AC254" s="342"/>
      <c r="AD254" s="342"/>
    </row>
    <row r="255" spans="1:30" ht="15" customHeight="1" x14ac:dyDescent="0.25">
      <c r="A255" s="340" t="s">
        <v>0</v>
      </c>
      <c r="B255" s="340"/>
      <c r="C255" s="340"/>
      <c r="D255" s="340" t="s">
        <v>226</v>
      </c>
      <c r="E255" s="340"/>
      <c r="F255" s="340" t="s">
        <v>90</v>
      </c>
      <c r="G255" s="340"/>
      <c r="H255" s="340"/>
      <c r="I255" s="340"/>
      <c r="J255" s="340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  <c r="AA255" s="340"/>
      <c r="AB255" s="340"/>
      <c r="AC255" s="340"/>
      <c r="AD255" s="340"/>
    </row>
    <row r="256" spans="1:30" ht="15" customHeight="1" x14ac:dyDescent="0.25">
      <c r="A256" s="340"/>
      <c r="B256" s="340"/>
      <c r="C256" s="340"/>
      <c r="D256" s="340"/>
      <c r="E256" s="340"/>
      <c r="F256" s="340"/>
      <c r="G256" s="340"/>
      <c r="H256" s="340"/>
      <c r="I256" s="340"/>
      <c r="J256" s="340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  <c r="AA256" s="340"/>
      <c r="AB256" s="340"/>
      <c r="AC256" s="340"/>
      <c r="AD256" s="340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6">
        <v>171801001</v>
      </c>
      <c r="C258" s="92" t="s">
        <v>227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6">
        <v>171801006</v>
      </c>
      <c r="C259" s="63" t="s">
        <v>228</v>
      </c>
      <c r="D259" s="40" t="s">
        <v>113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6">
        <v>171801007</v>
      </c>
      <c r="C260" s="63" t="s">
        <v>229</v>
      </c>
      <c r="D260" s="40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6">
        <v>171801008</v>
      </c>
      <c r="C261" s="63" t="s">
        <v>230</v>
      </c>
      <c r="D261" s="40" t="s">
        <v>31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6">
        <v>171801009</v>
      </c>
      <c r="C262" s="63" t="s">
        <v>231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6">
        <v>171801010</v>
      </c>
      <c r="C263" s="63" t="s">
        <v>232</v>
      </c>
      <c r="D263" s="40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6">
        <v>171801011</v>
      </c>
      <c r="C264" s="23" t="s">
        <v>233</v>
      </c>
      <c r="D264" s="40" t="s">
        <v>31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6">
        <v>171801017</v>
      </c>
      <c r="C265" s="23" t="s">
        <v>234</v>
      </c>
      <c r="D265" s="40" t="s">
        <v>113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6">
        <v>171801018</v>
      </c>
      <c r="C266" s="63" t="s">
        <v>235</v>
      </c>
      <c r="D266" s="40" t="s">
        <v>31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6">
        <v>171801019</v>
      </c>
      <c r="C267" s="23" t="s">
        <v>236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6">
        <v>171801021</v>
      </c>
      <c r="C268" s="63" t="s">
        <v>237</v>
      </c>
      <c r="D268" s="40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8">
        <v>192003120</v>
      </c>
      <c r="C269" s="92" t="s">
        <v>238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6">
        <v>171801023</v>
      </c>
      <c r="C270" s="23" t="s">
        <v>239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6">
        <v>171801035</v>
      </c>
      <c r="C271" s="63" t="s">
        <v>240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6">
        <v>171801043</v>
      </c>
      <c r="C272" s="80" t="s">
        <v>241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6">
        <v>171801046</v>
      </c>
      <c r="C273" s="63" t="s">
        <v>242</v>
      </c>
      <c r="D273" s="40" t="s">
        <v>31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6">
        <v>171801054</v>
      </c>
      <c r="C274" s="63" t="s">
        <v>243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6">
        <v>171801057</v>
      </c>
      <c r="C275" s="23" t="s">
        <v>244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6">
        <v>171801059</v>
      </c>
      <c r="C276" s="63" t="s">
        <v>245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6">
        <v>171801061</v>
      </c>
      <c r="C277" s="63" t="s">
        <v>246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6">
        <v>171801062</v>
      </c>
      <c r="C278" s="63" t="s">
        <v>247</v>
      </c>
      <c r="D278" s="40" t="s">
        <v>31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6">
        <v>171801065</v>
      </c>
      <c r="C279" s="63" t="s">
        <v>248</v>
      </c>
      <c r="D279" s="40" t="s">
        <v>31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6">
        <v>171801070</v>
      </c>
      <c r="C280" s="63" t="s">
        <v>249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6">
        <v>171801075</v>
      </c>
      <c r="C281" s="63" t="s">
        <v>250</v>
      </c>
      <c r="D281" s="40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6">
        <v>171801079</v>
      </c>
      <c r="C282" s="63" t="s">
        <v>251</v>
      </c>
      <c r="D282" s="40" t="s">
        <v>31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6">
        <v>171801080</v>
      </c>
      <c r="C283" s="63" t="s">
        <v>252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4">
        <v>202104115</v>
      </c>
      <c r="C284" s="93" t="s">
        <v>253</v>
      </c>
      <c r="D284" s="40" t="s">
        <v>31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4">
        <v>202105123</v>
      </c>
      <c r="C285" s="107" t="s">
        <v>254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2"/>
      <c r="B289" s="342"/>
      <c r="C289" s="342"/>
      <c r="D289" s="342"/>
      <c r="E289" s="342"/>
      <c r="F289" s="342"/>
      <c r="G289" s="342"/>
      <c r="H289" s="342"/>
      <c r="I289" s="342"/>
      <c r="J289" s="342"/>
      <c r="K289" s="342"/>
      <c r="L289" s="342"/>
      <c r="M289" s="342"/>
      <c r="N289" s="342"/>
      <c r="O289" s="342"/>
      <c r="P289" s="342"/>
      <c r="Q289" s="342"/>
      <c r="R289" s="342"/>
      <c r="S289" s="342"/>
      <c r="T289" s="342"/>
      <c r="U289" s="342"/>
      <c r="V289" s="342"/>
      <c r="W289" s="342"/>
      <c r="X289" s="342"/>
      <c r="Y289" s="342"/>
      <c r="Z289" s="342"/>
      <c r="AA289" s="342"/>
      <c r="AB289" s="342"/>
      <c r="AC289" s="342"/>
      <c r="AD289" s="342"/>
    </row>
    <row r="290" spans="1:30" x14ac:dyDescent="0.25">
      <c r="A290" s="342"/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</row>
    <row r="291" spans="1:30" ht="15" customHeight="1" x14ac:dyDescent="0.25">
      <c r="A291" s="340" t="s">
        <v>0</v>
      </c>
      <c r="B291" s="340"/>
      <c r="C291" s="340"/>
      <c r="D291" s="340" t="s">
        <v>226</v>
      </c>
      <c r="E291" s="340"/>
      <c r="F291" s="340" t="s">
        <v>92</v>
      </c>
      <c r="G291" s="340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  <c r="AA291" s="340"/>
      <c r="AB291" s="340"/>
      <c r="AC291" s="340"/>
      <c r="AD291" s="340"/>
    </row>
    <row r="292" spans="1:30" ht="15" customHeight="1" x14ac:dyDescent="0.25">
      <c r="A292" s="340"/>
      <c r="B292" s="340"/>
      <c r="C292" s="340"/>
      <c r="D292" s="340"/>
      <c r="E292" s="340"/>
      <c r="F292" s="340"/>
      <c r="G292" s="340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  <c r="AA292" s="340"/>
      <c r="AB292" s="340"/>
      <c r="AC292" s="340"/>
      <c r="AD292" s="340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6">
        <v>171801001</v>
      </c>
      <c r="C294" s="92" t="s">
        <v>227</v>
      </c>
      <c r="D294" s="40" t="s">
        <v>26</v>
      </c>
      <c r="E294" s="26"/>
      <c r="F294" s="126">
        <v>44456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86">
        <v>171801006</v>
      </c>
      <c r="C295" s="63" t="s">
        <v>228</v>
      </c>
      <c r="D295" s="40" t="s">
        <v>113</v>
      </c>
      <c r="E295" s="26"/>
      <c r="F295" s="126">
        <v>44382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6">
        <v>171801007</v>
      </c>
      <c r="C296" s="63" t="s">
        <v>229</v>
      </c>
      <c r="D296" s="40" t="s">
        <v>26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86">
        <v>171801008</v>
      </c>
      <c r="C297" s="63" t="s">
        <v>230</v>
      </c>
      <c r="D297" s="40" t="s">
        <v>31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86">
        <v>171801009</v>
      </c>
      <c r="C298" s="63" t="s">
        <v>231</v>
      </c>
      <c r="D298" s="40" t="s">
        <v>26</v>
      </c>
      <c r="E298" s="26"/>
      <c r="F298" s="286">
        <v>44459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86">
        <v>171801010</v>
      </c>
      <c r="C299" s="63" t="s">
        <v>232</v>
      </c>
      <c r="D299" s="40" t="s">
        <v>31</v>
      </c>
      <c r="E299" s="26"/>
      <c r="F299" s="126">
        <v>44385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86">
        <v>171801011</v>
      </c>
      <c r="C300" s="23" t="s">
        <v>233</v>
      </c>
      <c r="D300" s="40" t="s">
        <v>31</v>
      </c>
      <c r="E300" s="26"/>
      <c r="F300" s="126">
        <v>44389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86">
        <v>171801017</v>
      </c>
      <c r="C301" s="23" t="s">
        <v>234</v>
      </c>
      <c r="D301" s="40" t="s">
        <v>113</v>
      </c>
      <c r="E301" s="26"/>
      <c r="F301" s="126">
        <v>44400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86">
        <v>171801018</v>
      </c>
      <c r="C302" s="63" t="s">
        <v>235</v>
      </c>
      <c r="D302" s="40" t="s">
        <v>31</v>
      </c>
      <c r="E302" s="26"/>
      <c r="F302" s="126">
        <v>44389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86">
        <v>171801019</v>
      </c>
      <c r="C303" s="23" t="s">
        <v>236</v>
      </c>
      <c r="D303" s="40" t="s">
        <v>31</v>
      </c>
      <c r="E303" s="26"/>
      <c r="F303" s="126">
        <v>44389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86">
        <v>171801021</v>
      </c>
      <c r="C304" s="63" t="s">
        <v>237</v>
      </c>
      <c r="D304" s="40" t="s">
        <v>26</v>
      </c>
      <c r="E304" s="26"/>
      <c r="F304" s="126">
        <v>44373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78">
        <v>192003120</v>
      </c>
      <c r="C305" s="92" t="s">
        <v>238</v>
      </c>
      <c r="D305" s="40" t="s">
        <v>26</v>
      </c>
      <c r="E305" s="26"/>
      <c r="F305" s="126">
        <v>44384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86">
        <v>171801023</v>
      </c>
      <c r="C306" s="23" t="s">
        <v>239</v>
      </c>
      <c r="D306" s="40" t="s">
        <v>26</v>
      </c>
      <c r="E306" s="26"/>
      <c r="F306" s="126">
        <v>44378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86">
        <v>171801035</v>
      </c>
      <c r="C307" s="63" t="s">
        <v>240</v>
      </c>
      <c r="D307" s="40" t="s">
        <v>26</v>
      </c>
      <c r="E307" s="26"/>
      <c r="F307" s="126">
        <v>44378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6">
        <v>171801043</v>
      </c>
      <c r="C308" s="80" t="s">
        <v>241</v>
      </c>
      <c r="D308" s="40" t="s">
        <v>26</v>
      </c>
      <c r="E308" s="26"/>
      <c r="F308" s="126">
        <v>44398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6">
        <v>171801046</v>
      </c>
      <c r="C309" s="63" t="s">
        <v>242</v>
      </c>
      <c r="D309" s="40" t="s">
        <v>31</v>
      </c>
      <c r="E309" s="26"/>
      <c r="F309" s="126">
        <v>44420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6">
        <v>171801054</v>
      </c>
      <c r="C310" s="63" t="s">
        <v>243</v>
      </c>
      <c r="D310" s="40" t="s">
        <v>26</v>
      </c>
      <c r="E310" s="26"/>
      <c r="F310" s="126">
        <v>44375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86">
        <v>171801057</v>
      </c>
      <c r="C311" s="23" t="s">
        <v>244</v>
      </c>
      <c r="D311" s="40" t="s">
        <v>26</v>
      </c>
      <c r="E311" s="26"/>
      <c r="F311" s="126">
        <v>44378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86">
        <v>171801059</v>
      </c>
      <c r="C312" s="63" t="s">
        <v>245</v>
      </c>
      <c r="D312" s="40" t="s">
        <v>26</v>
      </c>
      <c r="E312" s="26"/>
      <c r="F312" s="126">
        <v>44382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86">
        <v>171801061</v>
      </c>
      <c r="C313" s="63" t="s">
        <v>246</v>
      </c>
      <c r="D313" s="40" t="s">
        <v>26</v>
      </c>
      <c r="E313" s="26"/>
      <c r="F313" s="126">
        <v>44433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86">
        <v>171801062</v>
      </c>
      <c r="C314" s="63" t="s">
        <v>247</v>
      </c>
      <c r="D314" s="40" t="s">
        <v>31</v>
      </c>
      <c r="E314" s="26"/>
      <c r="F314" s="126">
        <v>44373</v>
      </c>
      <c r="G314" s="127">
        <v>155000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155000</v>
      </c>
    </row>
    <row r="315" spans="1:30" x14ac:dyDescent="0.25">
      <c r="A315" s="4" t="s">
        <v>68</v>
      </c>
      <c r="B315" s="86">
        <v>171801065</v>
      </c>
      <c r="C315" s="63" t="s">
        <v>248</v>
      </c>
      <c r="D315" s="40" t="s">
        <v>31</v>
      </c>
      <c r="E315" s="26"/>
      <c r="F315" s="126">
        <v>44412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86">
        <v>171801070</v>
      </c>
      <c r="C316" s="63" t="s">
        <v>249</v>
      </c>
      <c r="D316" s="40" t="s">
        <v>26</v>
      </c>
      <c r="E316" s="26"/>
      <c r="F316" s="126">
        <v>44382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86">
        <v>171801075</v>
      </c>
      <c r="C317" s="63" t="s">
        <v>250</v>
      </c>
      <c r="D317" s="40" t="s">
        <v>26</v>
      </c>
      <c r="E317" s="26"/>
      <c r="F317" s="126">
        <v>44379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86">
        <v>171801079</v>
      </c>
      <c r="C318" s="63" t="s">
        <v>251</v>
      </c>
      <c r="D318" s="40" t="s">
        <v>31</v>
      </c>
      <c r="E318" s="26"/>
      <c r="F318" s="126">
        <v>44372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86">
        <v>171801080</v>
      </c>
      <c r="C319" s="63" t="s">
        <v>252</v>
      </c>
      <c r="D319" s="40" t="s">
        <v>26</v>
      </c>
      <c r="E319" s="26"/>
      <c r="F319" s="126">
        <v>44389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84">
        <v>202104115</v>
      </c>
      <c r="C320" s="93" t="s">
        <v>253</v>
      </c>
      <c r="D320" s="40" t="s">
        <v>31</v>
      </c>
      <c r="E320" s="26"/>
      <c r="F320" s="126">
        <v>44389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4">
        <v>202105123</v>
      </c>
      <c r="C321" s="107" t="s">
        <v>254</v>
      </c>
      <c r="D321" s="40" t="s">
        <v>26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8215000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8215000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2"/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342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</row>
    <row r="326" spans="1:30" x14ac:dyDescent="0.25">
      <c r="A326" s="342"/>
      <c r="B326" s="342"/>
      <c r="C326" s="342"/>
      <c r="D326" s="342"/>
      <c r="E326" s="342"/>
      <c r="F326" s="342"/>
      <c r="G326" s="342"/>
      <c r="H326" s="342"/>
      <c r="I326" s="342"/>
      <c r="J326" s="342"/>
      <c r="K326" s="342"/>
      <c r="L326" s="342"/>
      <c r="M326" s="342"/>
      <c r="N326" s="342"/>
      <c r="O326" s="342"/>
      <c r="P326" s="342"/>
      <c r="Q326" s="342"/>
      <c r="R326" s="342"/>
      <c r="S326" s="342"/>
      <c r="T326" s="342"/>
      <c r="U326" s="342"/>
      <c r="V326" s="342"/>
      <c r="W326" s="342"/>
      <c r="X326" s="342"/>
      <c r="Y326" s="342"/>
      <c r="Z326" s="342"/>
      <c r="AA326" s="342"/>
      <c r="AB326" s="342"/>
      <c r="AC326" s="342"/>
      <c r="AD326" s="342"/>
    </row>
    <row r="327" spans="1:30" x14ac:dyDescent="0.25">
      <c r="A327" s="340" t="s">
        <v>0</v>
      </c>
      <c r="B327" s="340"/>
      <c r="C327" s="340"/>
      <c r="D327" s="340" t="s">
        <v>226</v>
      </c>
      <c r="E327" s="340"/>
      <c r="F327" s="340" t="s">
        <v>93</v>
      </c>
      <c r="G327" s="340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  <c r="AA327" s="340"/>
      <c r="AB327" s="340"/>
      <c r="AC327" s="340"/>
      <c r="AD327" s="340"/>
    </row>
    <row r="328" spans="1:30" x14ac:dyDescent="0.25">
      <c r="A328" s="340"/>
      <c r="B328" s="340"/>
      <c r="C328" s="340"/>
      <c r="D328" s="340"/>
      <c r="E328" s="340"/>
      <c r="F328" s="340"/>
      <c r="G328" s="340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  <c r="AA328" s="340"/>
      <c r="AB328" s="340"/>
      <c r="AC328" s="340"/>
      <c r="AD328" s="340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6">
        <v>171801001</v>
      </c>
      <c r="C330" s="92" t="s">
        <v>227</v>
      </c>
      <c r="D330" s="40" t="s">
        <v>26</v>
      </c>
      <c r="E330" s="26"/>
      <c r="F330" s="126">
        <v>44456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86">
        <v>171801006</v>
      </c>
      <c r="C331" s="63" t="s">
        <v>228</v>
      </c>
      <c r="D331" s="40" t="s">
        <v>113</v>
      </c>
      <c r="E331" s="26"/>
      <c r="F331" s="126">
        <v>44382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6">
        <v>171801007</v>
      </c>
      <c r="C332" s="63" t="s">
        <v>229</v>
      </c>
      <c r="D332" s="40" t="s">
        <v>26</v>
      </c>
      <c r="E332" s="26"/>
      <c r="F332" s="126">
        <v>44382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86">
        <v>171801008</v>
      </c>
      <c r="C333" s="63" t="s">
        <v>230</v>
      </c>
      <c r="D333" s="40" t="s">
        <v>31</v>
      </c>
      <c r="E333" s="26"/>
      <c r="F333" s="126">
        <v>44383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86">
        <v>171801009</v>
      </c>
      <c r="C334" s="63" t="s">
        <v>231</v>
      </c>
      <c r="D334" s="40" t="s">
        <v>26</v>
      </c>
      <c r="E334" s="26"/>
      <c r="F334" s="286">
        <v>44459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86">
        <v>171801010</v>
      </c>
      <c r="C335" s="63" t="s">
        <v>232</v>
      </c>
      <c r="D335" s="40" t="s">
        <v>31</v>
      </c>
      <c r="E335" s="26"/>
      <c r="F335" s="126">
        <v>44385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86">
        <v>171801011</v>
      </c>
      <c r="C336" s="23" t="s">
        <v>233</v>
      </c>
      <c r="D336" s="40" t="s">
        <v>31</v>
      </c>
      <c r="E336" s="26"/>
      <c r="F336" s="126">
        <v>44389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86">
        <v>171801017</v>
      </c>
      <c r="C337" s="23" t="s">
        <v>234</v>
      </c>
      <c r="D337" s="40" t="s">
        <v>113</v>
      </c>
      <c r="E337" s="26"/>
      <c r="F337" s="126">
        <v>44400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86">
        <v>171801018</v>
      </c>
      <c r="C338" s="63" t="s">
        <v>235</v>
      </c>
      <c r="D338" s="40" t="s">
        <v>31</v>
      </c>
      <c r="E338" s="26"/>
      <c r="F338" s="29"/>
      <c r="G338" s="6"/>
      <c r="H338" s="29"/>
      <c r="I338" s="6"/>
      <c r="J338" s="29"/>
      <c r="K338" s="6"/>
      <c r="L338" s="29"/>
      <c r="M338" s="6"/>
      <c r="N338" s="29"/>
      <c r="O338" s="6"/>
      <c r="P338" s="29"/>
      <c r="Q338" s="6"/>
      <c r="R338" s="29"/>
      <c r="S338" s="5"/>
      <c r="T338" s="29"/>
      <c r="U338" s="5"/>
      <c r="V338" s="29"/>
      <c r="W338" s="5"/>
      <c r="X338" s="29"/>
      <c r="Y338" s="5"/>
      <c r="Z338" s="29"/>
      <c r="AA338" s="5"/>
      <c r="AB338" s="29"/>
      <c r="AC338" s="5"/>
      <c r="AD338" s="30">
        <f t="shared" si="10"/>
        <v>0</v>
      </c>
    </row>
    <row r="339" spans="1:30" x14ac:dyDescent="0.25">
      <c r="A339" s="4" t="s">
        <v>44</v>
      </c>
      <c r="B339" s="86">
        <v>171801019</v>
      </c>
      <c r="C339" s="23" t="s">
        <v>236</v>
      </c>
      <c r="D339" s="40" t="s">
        <v>31</v>
      </c>
      <c r="E339" s="26"/>
      <c r="F339" s="126">
        <v>44389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86">
        <v>171801021</v>
      </c>
      <c r="C340" s="63" t="s">
        <v>237</v>
      </c>
      <c r="D340" s="40" t="s">
        <v>26</v>
      </c>
      <c r="E340" s="26"/>
      <c r="F340" s="126">
        <v>44373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78">
        <v>192003120</v>
      </c>
      <c r="C341" s="92" t="s">
        <v>238</v>
      </c>
      <c r="D341" s="40" t="s">
        <v>26</v>
      </c>
      <c r="E341" s="26"/>
      <c r="F341" s="126">
        <v>44384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86">
        <v>171801023</v>
      </c>
      <c r="C342" s="23" t="s">
        <v>239</v>
      </c>
      <c r="D342" s="40" t="s">
        <v>26</v>
      </c>
      <c r="E342" s="26"/>
      <c r="F342" s="126">
        <v>44378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86">
        <v>171801035</v>
      </c>
      <c r="C343" s="63" t="s">
        <v>240</v>
      </c>
      <c r="D343" s="40" t="s">
        <v>26</v>
      </c>
      <c r="E343" s="26"/>
      <c r="F343" s="126">
        <v>44378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86">
        <v>171801043</v>
      </c>
      <c r="C344" s="80" t="s">
        <v>241</v>
      </c>
      <c r="D344" s="40" t="s">
        <v>26</v>
      </c>
      <c r="E344" s="26"/>
      <c r="F344" s="126">
        <v>44398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86">
        <v>171801046</v>
      </c>
      <c r="C345" s="63" t="s">
        <v>242</v>
      </c>
      <c r="D345" s="40" t="s">
        <v>31</v>
      </c>
      <c r="E345" s="26"/>
      <c r="F345" s="126">
        <v>44420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86">
        <v>171801054</v>
      </c>
      <c r="C346" s="63" t="s">
        <v>243</v>
      </c>
      <c r="D346" s="40" t="s">
        <v>26</v>
      </c>
      <c r="E346" s="26"/>
      <c r="F346" s="126">
        <v>44375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86">
        <v>171801057</v>
      </c>
      <c r="C347" s="23" t="s">
        <v>244</v>
      </c>
      <c r="D347" s="40" t="s">
        <v>26</v>
      </c>
      <c r="E347" s="26"/>
      <c r="F347" s="126">
        <v>44378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86">
        <v>171801059</v>
      </c>
      <c r="C348" s="63" t="s">
        <v>245</v>
      </c>
      <c r="D348" s="40" t="s">
        <v>26</v>
      </c>
      <c r="E348" s="26"/>
      <c r="F348" s="126">
        <v>44382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86">
        <v>171801061</v>
      </c>
      <c r="C349" s="63" t="s">
        <v>246</v>
      </c>
      <c r="D349" s="40" t="s">
        <v>26</v>
      </c>
      <c r="E349" s="26"/>
      <c r="F349" s="126">
        <v>44433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86">
        <v>171801062</v>
      </c>
      <c r="C350" s="63" t="s">
        <v>247</v>
      </c>
      <c r="D350" s="40" t="s">
        <v>31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30">
        <f t="shared" si="10"/>
        <v>0</v>
      </c>
    </row>
    <row r="351" spans="1:30" x14ac:dyDescent="0.25">
      <c r="A351" s="4" t="s">
        <v>68</v>
      </c>
      <c r="B351" s="86">
        <v>171801065</v>
      </c>
      <c r="C351" s="63" t="s">
        <v>248</v>
      </c>
      <c r="D351" s="40" t="s">
        <v>31</v>
      </c>
      <c r="E351" s="26"/>
      <c r="F351" s="126">
        <v>44412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86">
        <v>171801070</v>
      </c>
      <c r="C352" s="63" t="s">
        <v>249</v>
      </c>
      <c r="D352" s="40" t="s">
        <v>26</v>
      </c>
      <c r="E352" s="26"/>
      <c r="F352" s="126">
        <v>44382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86">
        <v>171801075</v>
      </c>
      <c r="C353" s="63" t="s">
        <v>250</v>
      </c>
      <c r="D353" s="40" t="s">
        <v>26</v>
      </c>
      <c r="E353" s="26"/>
      <c r="F353" s="126">
        <v>44379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86">
        <v>171801079</v>
      </c>
      <c r="C354" s="63" t="s">
        <v>251</v>
      </c>
      <c r="D354" s="40" t="s">
        <v>31</v>
      </c>
      <c r="E354" s="26"/>
      <c r="F354" s="126">
        <v>44372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86">
        <v>171801080</v>
      </c>
      <c r="C355" s="63" t="s">
        <v>252</v>
      </c>
      <c r="D355" s="40" t="s">
        <v>26</v>
      </c>
      <c r="E355" s="26"/>
      <c r="F355" s="126">
        <v>44389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84">
        <v>202104115</v>
      </c>
      <c r="C356" s="93" t="s">
        <v>253</v>
      </c>
      <c r="D356" s="40" t="s">
        <v>31</v>
      </c>
      <c r="E356" s="26"/>
      <c r="F356" s="126">
        <v>44389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84">
        <v>202105123</v>
      </c>
      <c r="C357" s="107" t="s">
        <v>254</v>
      </c>
      <c r="D357" s="40" t="s">
        <v>26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30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6000000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6000000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8DEE0-B01D-4444-944B-136975D54503}">
  <sheetPr>
    <tabColor rgb="FFFF0000"/>
  </sheetPr>
  <dimension ref="A3:AF359"/>
  <sheetViews>
    <sheetView topLeftCell="A101" zoomScale="70" zoomScaleNormal="70" workbookViewId="0">
      <selection activeCell="W136" sqref="W136"/>
    </sheetView>
  </sheetViews>
  <sheetFormatPr defaultRowHeight="15" x14ac:dyDescent="0.25"/>
  <cols>
    <col min="1" max="1" width="7" style="1" customWidth="1"/>
    <col min="2" max="2" width="12.85546875" style="1" customWidth="1"/>
    <col min="3" max="3" width="29.7109375" style="1" customWidth="1"/>
    <col min="4" max="4" width="14.7109375" style="1" customWidth="1"/>
    <col min="5" max="5" width="11.4257812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0" t="s">
        <v>0</v>
      </c>
      <c r="B3" s="340"/>
      <c r="C3" s="340"/>
      <c r="D3" s="341" t="s">
        <v>255</v>
      </c>
      <c r="E3" s="340"/>
      <c r="F3" s="340" t="s">
        <v>2</v>
      </c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</row>
    <row r="4" spans="1:32" ht="15" customHeight="1" x14ac:dyDescent="0.25">
      <c r="A4" s="340"/>
      <c r="B4" s="340"/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104">
        <v>181901017</v>
      </c>
      <c r="C6" s="102" t="s">
        <v>256</v>
      </c>
      <c r="D6" s="58" t="s">
        <v>257</v>
      </c>
      <c r="E6" s="26">
        <v>1575000</v>
      </c>
      <c r="F6" s="29">
        <v>44386</v>
      </c>
      <c r="G6" s="6">
        <v>1575000</v>
      </c>
      <c r="H6" s="29">
        <v>44424</v>
      </c>
      <c r="I6" s="6">
        <v>1575000</v>
      </c>
      <c r="J6" s="29">
        <v>44455</v>
      </c>
      <c r="K6" s="6">
        <v>1575000</v>
      </c>
      <c r="L6" s="29">
        <v>44481</v>
      </c>
      <c r="M6" s="6">
        <v>1575000</v>
      </c>
      <c r="N6" s="29">
        <v>44516</v>
      </c>
      <c r="O6" s="6">
        <v>1575000</v>
      </c>
      <c r="P6" s="29">
        <v>44532</v>
      </c>
      <c r="Q6" s="6">
        <v>1575000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9450000</v>
      </c>
      <c r="AF6" s="128">
        <f>(AD6+AD42+AD78+AD114+AD150+AD186+AD222+AD258+AD294+AD330)</f>
        <v>11650000</v>
      </c>
    </row>
    <row r="7" spans="1:32" x14ac:dyDescent="0.25">
      <c r="A7" s="4" t="s">
        <v>27</v>
      </c>
      <c r="B7" s="104">
        <v>181901022</v>
      </c>
      <c r="C7" s="102" t="s">
        <v>258</v>
      </c>
      <c r="D7" s="7" t="s">
        <v>26</v>
      </c>
      <c r="E7" s="26">
        <v>750000</v>
      </c>
      <c r="F7" s="29">
        <v>44372</v>
      </c>
      <c r="G7" s="6">
        <v>750000</v>
      </c>
      <c r="H7" s="29">
        <v>44421</v>
      </c>
      <c r="I7" s="6">
        <v>750000</v>
      </c>
      <c r="J7" s="29">
        <v>44446</v>
      </c>
      <c r="K7" s="6">
        <v>750000</v>
      </c>
      <c r="L7" s="29">
        <v>44476</v>
      </c>
      <c r="M7" s="6">
        <v>750000</v>
      </c>
      <c r="N7" s="29">
        <v>44508</v>
      </c>
      <c r="O7" s="6">
        <v>750000</v>
      </c>
      <c r="P7" s="29">
        <v>44540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7150000</v>
      </c>
    </row>
    <row r="8" spans="1:32" x14ac:dyDescent="0.25">
      <c r="A8" s="4" t="s">
        <v>29</v>
      </c>
      <c r="B8" s="104">
        <v>181901024</v>
      </c>
      <c r="C8" s="102" t="s">
        <v>259</v>
      </c>
      <c r="D8" s="7" t="s">
        <v>260</v>
      </c>
      <c r="E8" s="26">
        <v>700000</v>
      </c>
      <c r="F8" s="29">
        <v>44382</v>
      </c>
      <c r="G8" s="6">
        <v>700000</v>
      </c>
      <c r="H8" s="29">
        <v>44414</v>
      </c>
      <c r="I8" s="6">
        <v>700000</v>
      </c>
      <c r="J8" s="29">
        <v>44441</v>
      </c>
      <c r="K8" s="6">
        <v>700000</v>
      </c>
      <c r="L8" s="29">
        <v>44482</v>
      </c>
      <c r="M8" s="6">
        <v>700000</v>
      </c>
      <c r="N8" s="29">
        <v>44525</v>
      </c>
      <c r="O8" s="6">
        <v>700000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3500000</v>
      </c>
      <c r="AF8" s="128">
        <f t="shared" si="1"/>
        <v>5210000</v>
      </c>
    </row>
    <row r="9" spans="1:32" x14ac:dyDescent="0.25">
      <c r="A9" s="4" t="s">
        <v>32</v>
      </c>
      <c r="B9" s="104">
        <v>181901026</v>
      </c>
      <c r="C9" s="102" t="s">
        <v>261</v>
      </c>
      <c r="D9" s="7" t="s">
        <v>26</v>
      </c>
      <c r="E9" s="26">
        <v>750000</v>
      </c>
      <c r="F9" s="29">
        <v>44375</v>
      </c>
      <c r="G9" s="6">
        <v>750000</v>
      </c>
      <c r="H9" s="126">
        <v>44445</v>
      </c>
      <c r="I9" s="127">
        <v>1500000</v>
      </c>
      <c r="J9" s="126"/>
      <c r="K9" s="127"/>
      <c r="L9" s="29">
        <v>44490</v>
      </c>
      <c r="M9" s="6">
        <v>750000</v>
      </c>
      <c r="N9" s="126">
        <v>44543</v>
      </c>
      <c r="O9" s="127">
        <v>1500000</v>
      </c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6600000</v>
      </c>
    </row>
    <row r="10" spans="1:32" x14ac:dyDescent="0.25">
      <c r="A10" s="4" t="s">
        <v>34</v>
      </c>
      <c r="B10" s="104">
        <v>181901027</v>
      </c>
      <c r="C10" s="102" t="s">
        <v>262</v>
      </c>
      <c r="D10" s="7" t="s">
        <v>260</v>
      </c>
      <c r="E10" s="26">
        <v>700000</v>
      </c>
      <c r="F10" s="29">
        <v>44384</v>
      </c>
      <c r="G10" s="6">
        <v>700000</v>
      </c>
      <c r="H10" s="29">
        <v>44420</v>
      </c>
      <c r="I10" s="6">
        <v>700000</v>
      </c>
      <c r="J10" s="29">
        <v>44446</v>
      </c>
      <c r="K10" s="6">
        <v>700000</v>
      </c>
      <c r="L10" s="29">
        <v>44477</v>
      </c>
      <c r="M10" s="6">
        <v>700000</v>
      </c>
      <c r="N10" s="29">
        <v>44512</v>
      </c>
      <c r="O10" s="6">
        <v>700000</v>
      </c>
      <c r="P10" s="29">
        <v>44540</v>
      </c>
      <c r="Q10" s="6">
        <v>700000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4200000</v>
      </c>
      <c r="AF10" s="128">
        <f t="shared" si="1"/>
        <v>7690000</v>
      </c>
    </row>
    <row r="11" spans="1:32" x14ac:dyDescent="0.25">
      <c r="A11" s="4" t="s">
        <v>36</v>
      </c>
      <c r="B11" s="104">
        <v>181901030</v>
      </c>
      <c r="C11" s="102" t="s">
        <v>263</v>
      </c>
      <c r="D11" s="7" t="s">
        <v>26</v>
      </c>
      <c r="E11" s="26">
        <v>750000</v>
      </c>
      <c r="F11" s="29">
        <v>44375</v>
      </c>
      <c r="G11" s="6">
        <v>750000</v>
      </c>
      <c r="H11" s="126">
        <v>44482</v>
      </c>
      <c r="I11" s="127">
        <v>2250000</v>
      </c>
      <c r="J11" s="126"/>
      <c r="K11" s="127"/>
      <c r="L11" s="126"/>
      <c r="M11" s="127"/>
      <c r="N11" s="29"/>
      <c r="O11" s="6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3000000</v>
      </c>
      <c r="AF11" s="128">
        <f t="shared" si="1"/>
        <v>4790000</v>
      </c>
    </row>
    <row r="12" spans="1:32" x14ac:dyDescent="0.25">
      <c r="A12" s="4" t="s">
        <v>38</v>
      </c>
      <c r="B12" s="104">
        <v>181901031</v>
      </c>
      <c r="C12" s="102" t="s">
        <v>264</v>
      </c>
      <c r="D12" s="7" t="s">
        <v>26</v>
      </c>
      <c r="E12" s="26">
        <v>750000</v>
      </c>
      <c r="F12" s="29">
        <v>44379</v>
      </c>
      <c r="G12" s="6">
        <v>750000</v>
      </c>
      <c r="H12" s="29">
        <v>44411</v>
      </c>
      <c r="I12" s="6">
        <v>750000</v>
      </c>
      <c r="J12" s="29">
        <v>44440</v>
      </c>
      <c r="K12" s="6">
        <v>750000</v>
      </c>
      <c r="L12" s="29"/>
      <c r="M12" s="6"/>
      <c r="N12" s="29">
        <v>44509</v>
      </c>
      <c r="O12" s="6">
        <v>750000</v>
      </c>
      <c r="P12" s="29">
        <v>44532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3750000</v>
      </c>
      <c r="AF12" s="128">
        <f t="shared" si="1"/>
        <v>6200000</v>
      </c>
    </row>
    <row r="13" spans="1:32" x14ac:dyDescent="0.25">
      <c r="A13" s="4" t="s">
        <v>40</v>
      </c>
      <c r="B13" s="104">
        <v>181901043</v>
      </c>
      <c r="C13" s="102" t="s">
        <v>265</v>
      </c>
      <c r="D13" s="7" t="s">
        <v>26</v>
      </c>
      <c r="E13" s="26">
        <v>750000</v>
      </c>
      <c r="F13" s="29">
        <v>44377</v>
      </c>
      <c r="G13" s="6">
        <v>750000</v>
      </c>
      <c r="H13" s="29">
        <v>44427</v>
      </c>
      <c r="I13" s="6">
        <v>750000</v>
      </c>
      <c r="J13" s="29">
        <v>44453</v>
      </c>
      <c r="K13" s="6">
        <v>750000</v>
      </c>
      <c r="L13" s="29">
        <v>44482</v>
      </c>
      <c r="M13" s="6">
        <v>750000</v>
      </c>
      <c r="N13" s="29">
        <v>44511</v>
      </c>
      <c r="O13" s="6">
        <v>750000</v>
      </c>
      <c r="P13" s="29">
        <v>44540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7350000</v>
      </c>
    </row>
    <row r="14" spans="1:32" x14ac:dyDescent="0.25">
      <c r="A14" s="4" t="s">
        <v>42</v>
      </c>
      <c r="B14" s="104">
        <v>181901044</v>
      </c>
      <c r="C14" s="102" t="s">
        <v>266</v>
      </c>
      <c r="D14" s="7" t="s">
        <v>260</v>
      </c>
      <c r="E14" s="26">
        <v>700000</v>
      </c>
      <c r="F14" s="29">
        <v>44398</v>
      </c>
      <c r="G14" s="6">
        <v>700000</v>
      </c>
      <c r="H14" s="29">
        <v>44413</v>
      </c>
      <c r="I14" s="6">
        <v>700000</v>
      </c>
      <c r="J14" s="29">
        <v>44441</v>
      </c>
      <c r="K14" s="6">
        <v>700000</v>
      </c>
      <c r="L14" s="29">
        <v>44476</v>
      </c>
      <c r="M14" s="6">
        <v>700000</v>
      </c>
      <c r="N14" s="29">
        <v>44503</v>
      </c>
      <c r="O14" s="6">
        <v>700000</v>
      </c>
      <c r="P14" s="29">
        <v>44536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6850000</v>
      </c>
    </row>
    <row r="15" spans="1:32" x14ac:dyDescent="0.25">
      <c r="A15" s="4" t="s">
        <v>44</v>
      </c>
      <c r="B15" s="104">
        <v>181901045</v>
      </c>
      <c r="C15" s="102" t="s">
        <v>267</v>
      </c>
      <c r="D15" s="7" t="s">
        <v>26</v>
      </c>
      <c r="E15" s="26">
        <v>750000</v>
      </c>
      <c r="F15" s="29">
        <v>44384</v>
      </c>
      <c r="G15" s="6">
        <v>750000</v>
      </c>
      <c r="H15" s="29">
        <v>44410</v>
      </c>
      <c r="I15" s="6">
        <v>750000</v>
      </c>
      <c r="J15" s="29">
        <v>44440</v>
      </c>
      <c r="K15" s="6">
        <v>750000</v>
      </c>
      <c r="L15" s="29"/>
      <c r="M15" s="6"/>
      <c r="N15" s="29">
        <v>44524</v>
      </c>
      <c r="O15" s="6">
        <v>750000</v>
      </c>
      <c r="P15" s="29">
        <v>44532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5790000</v>
      </c>
    </row>
    <row r="16" spans="1:32" x14ac:dyDescent="0.25">
      <c r="A16" s="4" t="s">
        <v>46</v>
      </c>
      <c r="B16" s="104">
        <v>181901046</v>
      </c>
      <c r="C16" s="102" t="s">
        <v>268</v>
      </c>
      <c r="D16" s="7" t="s">
        <v>26</v>
      </c>
      <c r="E16" s="26">
        <v>750000</v>
      </c>
      <c r="F16" s="29">
        <v>44372</v>
      </c>
      <c r="G16" s="6">
        <v>750000</v>
      </c>
      <c r="H16" s="126">
        <v>44483</v>
      </c>
      <c r="I16" s="127">
        <v>2250000</v>
      </c>
      <c r="J16" s="126"/>
      <c r="K16" s="127"/>
      <c r="L16" s="126"/>
      <c r="M16" s="127"/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3000000</v>
      </c>
      <c r="AF16" s="128">
        <f t="shared" si="1"/>
        <v>4830000</v>
      </c>
    </row>
    <row r="17" spans="1:32" x14ac:dyDescent="0.25">
      <c r="A17" s="4" t="s">
        <v>48</v>
      </c>
      <c r="B17" s="104">
        <v>181901053</v>
      </c>
      <c r="C17" s="102" t="s">
        <v>269</v>
      </c>
      <c r="D17" s="7" t="s">
        <v>260</v>
      </c>
      <c r="E17" s="26">
        <v>700000</v>
      </c>
      <c r="F17" s="126">
        <v>44427</v>
      </c>
      <c r="G17" s="127">
        <v>1400000</v>
      </c>
      <c r="H17" s="126"/>
      <c r="I17" s="127"/>
      <c r="J17" s="29">
        <v>44453</v>
      </c>
      <c r="K17" s="6">
        <v>700000</v>
      </c>
      <c r="L17" s="29">
        <v>44503</v>
      </c>
      <c r="M17" s="6">
        <v>700000</v>
      </c>
      <c r="N17" s="29"/>
      <c r="O17" s="6"/>
      <c r="P17" s="29"/>
      <c r="Q17" s="6"/>
      <c r="R17" s="29"/>
      <c r="S17" s="5"/>
      <c r="T17" s="122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2800000</v>
      </c>
      <c r="AF17" s="128">
        <f t="shared" si="1"/>
        <v>4530000</v>
      </c>
    </row>
    <row r="18" spans="1:32" x14ac:dyDescent="0.25">
      <c r="A18" s="4" t="s">
        <v>50</v>
      </c>
      <c r="B18" s="104">
        <v>181901055</v>
      </c>
      <c r="C18" s="102" t="s">
        <v>270</v>
      </c>
      <c r="D18" s="7" t="s">
        <v>260</v>
      </c>
      <c r="E18" s="26">
        <v>700000</v>
      </c>
      <c r="F18" s="29">
        <v>44383</v>
      </c>
      <c r="G18" s="6">
        <v>700000</v>
      </c>
      <c r="H18" s="29">
        <v>44412</v>
      </c>
      <c r="I18" s="6">
        <v>700000</v>
      </c>
      <c r="J18" s="29">
        <v>44446</v>
      </c>
      <c r="K18" s="6">
        <v>700000</v>
      </c>
      <c r="L18" s="29">
        <v>44470</v>
      </c>
      <c r="M18" s="6">
        <v>700000</v>
      </c>
      <c r="N18" s="29">
        <v>44508</v>
      </c>
      <c r="O18" s="6">
        <v>700000</v>
      </c>
      <c r="P18" s="29">
        <v>44532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128">
        <f t="shared" si="1"/>
        <v>8260000</v>
      </c>
    </row>
    <row r="19" spans="1:32" x14ac:dyDescent="0.25">
      <c r="A19" s="11" t="s">
        <v>52</v>
      </c>
      <c r="B19" s="104">
        <v>181901059</v>
      </c>
      <c r="C19" s="102" t="s">
        <v>271</v>
      </c>
      <c r="D19" s="7" t="s">
        <v>260</v>
      </c>
      <c r="E19" s="26">
        <v>700000</v>
      </c>
      <c r="F19" s="29">
        <v>44375</v>
      </c>
      <c r="G19" s="6">
        <v>700000</v>
      </c>
      <c r="H19" s="29">
        <v>44420</v>
      </c>
      <c r="I19" s="6">
        <v>700000</v>
      </c>
      <c r="J19" s="29">
        <v>44441</v>
      </c>
      <c r="K19" s="6">
        <v>700000</v>
      </c>
      <c r="L19" s="29">
        <v>44474</v>
      </c>
      <c r="M19" s="6">
        <v>700000</v>
      </c>
      <c r="N19" s="29">
        <v>44503</v>
      </c>
      <c r="O19" s="6">
        <v>700000</v>
      </c>
      <c r="P19" s="29">
        <v>44539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6300000</v>
      </c>
    </row>
    <row r="20" spans="1:32" x14ac:dyDescent="0.25">
      <c r="A20" s="4" t="s">
        <v>54</v>
      </c>
      <c r="B20" s="104">
        <v>181901063</v>
      </c>
      <c r="C20" s="102" t="s">
        <v>272</v>
      </c>
      <c r="D20" s="7" t="s">
        <v>260</v>
      </c>
      <c r="E20" s="26">
        <v>700000</v>
      </c>
      <c r="F20" s="29">
        <v>44406</v>
      </c>
      <c r="G20" s="6">
        <v>700000</v>
      </c>
      <c r="H20" s="29">
        <v>44438</v>
      </c>
      <c r="I20" s="6">
        <v>700000</v>
      </c>
      <c r="J20" s="29">
        <v>44468</v>
      </c>
      <c r="K20" s="6">
        <v>700000</v>
      </c>
      <c r="L20" s="29">
        <v>44481</v>
      </c>
      <c r="M20" s="6">
        <v>700000</v>
      </c>
      <c r="N20" s="29">
        <v>44531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3500000</v>
      </c>
      <c r="AF20" s="128">
        <f t="shared" si="1"/>
        <v>5250000</v>
      </c>
    </row>
    <row r="21" spans="1:32" x14ac:dyDescent="0.25">
      <c r="A21" s="4" t="s">
        <v>56</v>
      </c>
      <c r="B21" s="104">
        <v>181901064</v>
      </c>
      <c r="C21" s="102" t="s">
        <v>273</v>
      </c>
      <c r="D21" s="7" t="s">
        <v>260</v>
      </c>
      <c r="E21" s="26">
        <v>700000</v>
      </c>
      <c r="F21" s="29">
        <v>44407</v>
      </c>
      <c r="G21" s="6">
        <v>700000</v>
      </c>
      <c r="H21" s="29">
        <v>44438</v>
      </c>
      <c r="I21" s="6">
        <v>700000</v>
      </c>
      <c r="J21" s="29">
        <v>44467</v>
      </c>
      <c r="K21" s="6">
        <v>700000</v>
      </c>
      <c r="L21" s="29">
        <v>44504</v>
      </c>
      <c r="M21" s="6">
        <v>700000</v>
      </c>
      <c r="N21" s="126">
        <v>44533</v>
      </c>
      <c r="O21" s="127">
        <v>1400000</v>
      </c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5100000</v>
      </c>
    </row>
    <row r="22" spans="1:32" x14ac:dyDescent="0.25">
      <c r="A22" s="4" t="s">
        <v>58</v>
      </c>
      <c r="B22" s="104">
        <v>181901067</v>
      </c>
      <c r="C22" s="102" t="s">
        <v>274</v>
      </c>
      <c r="D22" s="7" t="s">
        <v>70</v>
      </c>
      <c r="E22" s="26">
        <v>0</v>
      </c>
      <c r="F22" s="29"/>
      <c r="G22" s="6"/>
      <c r="H22" s="29"/>
      <c r="I22" s="6"/>
      <c r="J22" s="29"/>
      <c r="K22" s="6"/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0</v>
      </c>
      <c r="AF22" s="128">
        <f t="shared" si="1"/>
        <v>0</v>
      </c>
    </row>
    <row r="23" spans="1:32" x14ac:dyDescent="0.25">
      <c r="A23" s="4" t="s">
        <v>60</v>
      </c>
      <c r="B23" s="104">
        <v>181901072</v>
      </c>
      <c r="C23" s="102" t="s">
        <v>275</v>
      </c>
      <c r="D23" s="7" t="s">
        <v>260</v>
      </c>
      <c r="E23" s="26">
        <v>1625000</v>
      </c>
      <c r="F23" s="29">
        <v>44426</v>
      </c>
      <c r="G23" s="6">
        <v>700000</v>
      </c>
      <c r="H23" s="29">
        <v>44426</v>
      </c>
      <c r="I23" s="6">
        <v>1625000</v>
      </c>
      <c r="J23" s="29">
        <v>44483</v>
      </c>
      <c r="K23" s="6">
        <v>1625000</v>
      </c>
      <c r="L23" s="29">
        <v>44509</v>
      </c>
      <c r="M23" s="6">
        <v>1625000</v>
      </c>
      <c r="N23" s="29">
        <v>44510</v>
      </c>
      <c r="O23" s="6">
        <v>1625000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7200000</v>
      </c>
      <c r="AF23" s="128">
        <f t="shared" si="1"/>
        <v>9500000</v>
      </c>
    </row>
    <row r="24" spans="1:32" x14ac:dyDescent="0.25">
      <c r="A24" s="4" t="s">
        <v>62</v>
      </c>
      <c r="B24" s="104">
        <v>181901073</v>
      </c>
      <c r="C24" s="102" t="s">
        <v>276</v>
      </c>
      <c r="D24" s="7" t="s">
        <v>217</v>
      </c>
      <c r="E24" s="26">
        <v>700000</v>
      </c>
      <c r="F24" s="29"/>
      <c r="G24" s="6"/>
      <c r="H24" s="29"/>
      <c r="I24" s="6"/>
      <c r="J24" s="29"/>
      <c r="K24" s="6"/>
      <c r="L24" s="29"/>
      <c r="M24" s="6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0</v>
      </c>
      <c r="AF24" s="128">
        <f t="shared" si="1"/>
        <v>0</v>
      </c>
    </row>
    <row r="25" spans="1:32" x14ac:dyDescent="0.25">
      <c r="A25" s="4" t="s">
        <v>64</v>
      </c>
      <c r="B25" s="104">
        <v>181901079</v>
      </c>
      <c r="C25" s="102" t="s">
        <v>277</v>
      </c>
      <c r="D25" s="7" t="s">
        <v>26</v>
      </c>
      <c r="E25" s="26">
        <v>750000</v>
      </c>
      <c r="F25" s="29">
        <v>44382</v>
      </c>
      <c r="G25" s="6">
        <v>750000</v>
      </c>
      <c r="H25" s="29">
        <v>44412</v>
      </c>
      <c r="I25" s="6">
        <v>750000</v>
      </c>
      <c r="J25" s="29">
        <v>44447</v>
      </c>
      <c r="K25" s="6">
        <v>750000</v>
      </c>
      <c r="L25" s="29">
        <v>44474</v>
      </c>
      <c r="M25" s="6">
        <v>750000</v>
      </c>
      <c r="N25" s="29">
        <v>44509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6375000</v>
      </c>
    </row>
    <row r="26" spans="1:32" x14ac:dyDescent="0.25">
      <c r="A26" s="4" t="s">
        <v>66</v>
      </c>
      <c r="B26" s="104">
        <v>181901088</v>
      </c>
      <c r="C26" s="102" t="s">
        <v>278</v>
      </c>
      <c r="D26" s="7" t="s">
        <v>26</v>
      </c>
      <c r="E26" s="26">
        <v>750000</v>
      </c>
      <c r="F26" s="29">
        <v>44413</v>
      </c>
      <c r="G26" s="6">
        <v>750000</v>
      </c>
      <c r="H26" s="29">
        <v>44421</v>
      </c>
      <c r="I26" s="6">
        <v>750000</v>
      </c>
      <c r="J26" s="29">
        <v>44466</v>
      </c>
      <c r="K26" s="6">
        <v>750000</v>
      </c>
      <c r="L26" s="29">
        <v>44487</v>
      </c>
      <c r="M26" s="6">
        <v>750000</v>
      </c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3000000</v>
      </c>
      <c r="AF26" s="128">
        <f t="shared" si="1"/>
        <v>4750000</v>
      </c>
    </row>
    <row r="27" spans="1:32" x14ac:dyDescent="0.25">
      <c r="A27" s="4" t="s">
        <v>68</v>
      </c>
      <c r="B27" s="104">
        <v>181901094</v>
      </c>
      <c r="C27" s="102" t="s">
        <v>279</v>
      </c>
      <c r="D27" s="7" t="s">
        <v>26</v>
      </c>
      <c r="E27" s="26">
        <v>750000</v>
      </c>
      <c r="F27" s="126">
        <v>44452</v>
      </c>
      <c r="G27" s="127">
        <v>2250000</v>
      </c>
      <c r="H27" s="126"/>
      <c r="I27" s="127"/>
      <c r="J27" s="126"/>
      <c r="K27" s="127"/>
      <c r="L27" s="126">
        <v>44543</v>
      </c>
      <c r="M27" s="127">
        <v>2100000</v>
      </c>
      <c r="N27" s="126"/>
      <c r="O27" s="127"/>
      <c r="P27" s="126"/>
      <c r="Q27" s="127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4350000</v>
      </c>
      <c r="AF27" s="128">
        <f t="shared" si="1"/>
        <v>6550000</v>
      </c>
    </row>
    <row r="28" spans="1:32" x14ac:dyDescent="0.25">
      <c r="A28" s="4" t="s">
        <v>71</v>
      </c>
      <c r="B28" s="104">
        <v>181901095</v>
      </c>
      <c r="C28" s="102" t="s">
        <v>280</v>
      </c>
      <c r="D28" s="7" t="s">
        <v>113</v>
      </c>
      <c r="E28" s="26">
        <v>700000</v>
      </c>
      <c r="F28" s="126">
        <v>44428</v>
      </c>
      <c r="G28" s="127">
        <v>4200000</v>
      </c>
      <c r="H28" s="126"/>
      <c r="I28" s="127"/>
      <c r="J28" s="126"/>
      <c r="K28" s="127"/>
      <c r="L28" s="126"/>
      <c r="M28" s="127"/>
      <c r="N28" s="126"/>
      <c r="O28" s="127"/>
      <c r="P28" s="126"/>
      <c r="Q28" s="127"/>
      <c r="R28" s="29"/>
      <c r="S28" s="5">
        <v>740000</v>
      </c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4940000</v>
      </c>
      <c r="AF28" s="128">
        <f t="shared" si="1"/>
        <v>8490000</v>
      </c>
    </row>
    <row r="29" spans="1:32" x14ac:dyDescent="0.25">
      <c r="A29" s="4" t="s">
        <v>73</v>
      </c>
      <c r="B29" s="104">
        <v>192002114</v>
      </c>
      <c r="C29" s="108" t="s">
        <v>281</v>
      </c>
      <c r="D29" s="58" t="s">
        <v>257</v>
      </c>
      <c r="E29" s="26">
        <v>750000</v>
      </c>
      <c r="F29" s="29">
        <v>44400</v>
      </c>
      <c r="G29" s="6">
        <v>750000</v>
      </c>
      <c r="H29" s="29">
        <v>44410</v>
      </c>
      <c r="I29" s="6">
        <v>750000</v>
      </c>
      <c r="J29" s="29">
        <v>44440</v>
      </c>
      <c r="K29" s="6">
        <v>750000</v>
      </c>
      <c r="L29" s="29">
        <v>44482</v>
      </c>
      <c r="M29" s="6">
        <v>750000</v>
      </c>
      <c r="N29" s="29">
        <v>44503</v>
      </c>
      <c r="O29" s="6">
        <v>750000</v>
      </c>
      <c r="P29" s="29">
        <v>44536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5050000</v>
      </c>
    </row>
    <row r="30" spans="1:32" x14ac:dyDescent="0.25">
      <c r="A30" s="4" t="s">
        <v>75</v>
      </c>
      <c r="B30" s="104">
        <v>181901101</v>
      </c>
      <c r="C30" s="102" t="s">
        <v>282</v>
      </c>
      <c r="D30" s="7" t="s">
        <v>109</v>
      </c>
      <c r="E30" s="26">
        <v>0</v>
      </c>
      <c r="F30" s="29"/>
      <c r="G30" s="6"/>
      <c r="H30" s="29">
        <v>44505</v>
      </c>
      <c r="I30" s="6">
        <v>5463800</v>
      </c>
      <c r="J30" s="29">
        <v>44462</v>
      </c>
      <c r="K30" s="6">
        <v>700000</v>
      </c>
      <c r="L30" s="126">
        <v>44505</v>
      </c>
      <c r="M30" s="127">
        <v>2100000</v>
      </c>
      <c r="N30" s="126"/>
      <c r="O30" s="127"/>
      <c r="P30" s="126"/>
      <c r="Q30" s="127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8263800</v>
      </c>
      <c r="AF30" s="128">
        <f t="shared" si="1"/>
        <v>8263800</v>
      </c>
    </row>
    <row r="31" spans="1:32" x14ac:dyDescent="0.25">
      <c r="A31" s="4" t="s">
        <v>77</v>
      </c>
      <c r="B31" s="104">
        <v>181901105</v>
      </c>
      <c r="C31" s="102" t="s">
        <v>283</v>
      </c>
      <c r="D31" s="7" t="s">
        <v>260</v>
      </c>
      <c r="E31" s="26">
        <v>700000</v>
      </c>
      <c r="F31" s="126">
        <v>44441</v>
      </c>
      <c r="G31" s="127">
        <v>2100000</v>
      </c>
      <c r="H31" s="126"/>
      <c r="I31" s="127"/>
      <c r="J31" s="126"/>
      <c r="K31" s="127"/>
      <c r="L31" s="126">
        <v>44516</v>
      </c>
      <c r="M31" s="127">
        <v>1400000</v>
      </c>
      <c r="N31" s="126"/>
      <c r="O31" s="127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5250000</v>
      </c>
    </row>
    <row r="32" spans="1:32" x14ac:dyDescent="0.25">
      <c r="A32" s="4" t="s">
        <v>79</v>
      </c>
      <c r="B32" s="84">
        <v>202103118</v>
      </c>
      <c r="C32" s="105" t="s">
        <v>284</v>
      </c>
      <c r="D32" s="7" t="s">
        <v>260</v>
      </c>
      <c r="E32" s="26">
        <v>750000</v>
      </c>
      <c r="F32" s="29">
        <v>44379</v>
      </c>
      <c r="G32" s="6">
        <v>750000</v>
      </c>
      <c r="H32" s="29">
        <v>44410</v>
      </c>
      <c r="I32" s="6">
        <v>750000</v>
      </c>
      <c r="J32" s="29">
        <v>44441</v>
      </c>
      <c r="K32" s="6">
        <v>750000</v>
      </c>
      <c r="L32" s="29">
        <v>44473</v>
      </c>
      <c r="M32" s="6">
        <v>750000</v>
      </c>
      <c r="N32" s="29">
        <v>44508</v>
      </c>
      <c r="O32" s="6">
        <v>750000</v>
      </c>
      <c r="P32" s="29">
        <v>44531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7250000</v>
      </c>
    </row>
    <row r="33" spans="1:32" x14ac:dyDescent="0.25">
      <c r="A33" s="4" t="s">
        <v>81</v>
      </c>
      <c r="B33" s="104">
        <v>181901112</v>
      </c>
      <c r="C33" s="102" t="s">
        <v>285</v>
      </c>
      <c r="D33" s="7" t="s">
        <v>26</v>
      </c>
      <c r="E33" s="26">
        <v>750000</v>
      </c>
      <c r="F33" s="29">
        <v>44398</v>
      </c>
      <c r="G33" s="6">
        <v>750000</v>
      </c>
      <c r="H33" s="126">
        <v>44441</v>
      </c>
      <c r="I33" s="127">
        <v>1500000</v>
      </c>
      <c r="J33" s="126"/>
      <c r="K33" s="127"/>
      <c r="L33" s="29">
        <v>44473</v>
      </c>
      <c r="M33" s="6">
        <v>750000</v>
      </c>
      <c r="N33" s="126">
        <v>44536</v>
      </c>
      <c r="O33" s="127">
        <v>1500000</v>
      </c>
      <c r="P33" s="126"/>
      <c r="Q33" s="127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6600000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9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26125000</v>
      </c>
      <c r="H35" s="3"/>
      <c r="I35" s="27">
        <f>SUM(I6:I33)</f>
        <v>27063800</v>
      </c>
      <c r="J35" s="3"/>
      <c r="K35" s="27">
        <f>SUM(K6:K33)</f>
        <v>15500000</v>
      </c>
      <c r="L35" s="3"/>
      <c r="M35" s="27">
        <f>SUM(M6:M33)</f>
        <v>20400000</v>
      </c>
      <c r="N35" s="3"/>
      <c r="O35" s="27">
        <f>SUM(O6:O33)</f>
        <v>17050000</v>
      </c>
      <c r="P35" s="3"/>
      <c r="Q35" s="27">
        <f>SUM(Q6:Q33)</f>
        <v>9625000</v>
      </c>
      <c r="R35" s="2"/>
      <c r="S35" s="5">
        <f>SUM(S6:S33)</f>
        <v>740000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116503800</v>
      </c>
      <c r="AF35" s="129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</row>
    <row r="38" spans="1:32" x14ac:dyDescent="0.25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42"/>
      <c r="AD38" s="342"/>
    </row>
    <row r="39" spans="1:32" ht="15" customHeight="1" x14ac:dyDescent="0.25">
      <c r="A39" s="340" t="s">
        <v>0</v>
      </c>
      <c r="B39" s="340"/>
      <c r="C39" s="340"/>
      <c r="D39" s="341" t="s">
        <v>255</v>
      </c>
      <c r="E39" s="340"/>
      <c r="F39" s="340" t="s">
        <v>85</v>
      </c>
      <c r="G39" s="340"/>
      <c r="H39" s="340"/>
      <c r="I39" s="340"/>
      <c r="J39" s="340"/>
      <c r="K39" s="340"/>
      <c r="L39" s="340"/>
      <c r="M39" s="340"/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</row>
    <row r="40" spans="1:32" ht="15" customHeight="1" x14ac:dyDescent="0.25">
      <c r="A40" s="340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104">
        <v>181901017</v>
      </c>
      <c r="C42" s="102" t="s">
        <v>256</v>
      </c>
      <c r="D42" s="58" t="s">
        <v>257</v>
      </c>
      <c r="E42" s="26">
        <v>200000</v>
      </c>
      <c r="F42" s="29">
        <v>44386</v>
      </c>
      <c r="G42" s="6">
        <v>200000</v>
      </c>
      <c r="H42" s="29">
        <v>44424</v>
      </c>
      <c r="I42" s="6">
        <v>200000</v>
      </c>
      <c r="J42" s="29">
        <v>44455</v>
      </c>
      <c r="K42" s="6">
        <v>200000</v>
      </c>
      <c r="L42" s="29">
        <v>44481</v>
      </c>
      <c r="M42" s="6">
        <v>200000</v>
      </c>
      <c r="N42" s="29">
        <v>44516</v>
      </c>
      <c r="O42" s="6">
        <v>200000</v>
      </c>
      <c r="P42" s="29">
        <v>44532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104">
        <v>181901022</v>
      </c>
      <c r="C43" s="102" t="s">
        <v>258</v>
      </c>
      <c r="D43" s="7" t="s">
        <v>26</v>
      </c>
      <c r="E43" s="26">
        <v>200000</v>
      </c>
      <c r="F43" s="29">
        <v>44372</v>
      </c>
      <c r="G43" s="6">
        <v>200000</v>
      </c>
      <c r="H43" s="29">
        <v>44421</v>
      </c>
      <c r="I43" s="6">
        <v>200000</v>
      </c>
      <c r="J43" s="29">
        <v>44446</v>
      </c>
      <c r="K43" s="6">
        <v>200000</v>
      </c>
      <c r="L43" s="29">
        <v>44476</v>
      </c>
      <c r="M43" s="6">
        <v>200000</v>
      </c>
      <c r="N43" s="29">
        <v>44508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104">
        <v>181901024</v>
      </c>
      <c r="C44" s="102" t="s">
        <v>259</v>
      </c>
      <c r="D44" s="7" t="s">
        <v>260</v>
      </c>
      <c r="E44" s="26">
        <v>200000</v>
      </c>
      <c r="F44" s="29">
        <v>44382</v>
      </c>
      <c r="G44" s="6">
        <v>200000</v>
      </c>
      <c r="H44" s="29">
        <v>44414</v>
      </c>
      <c r="I44" s="6">
        <v>200000</v>
      </c>
      <c r="J44" s="29">
        <v>44441</v>
      </c>
      <c r="K44" s="6">
        <v>200000</v>
      </c>
      <c r="L44" s="29">
        <v>44482</v>
      </c>
      <c r="M44" s="6">
        <v>200000</v>
      </c>
      <c r="N44" s="29">
        <v>44525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2" x14ac:dyDescent="0.25">
      <c r="A45" s="4" t="s">
        <v>32</v>
      </c>
      <c r="B45" s="104">
        <v>181901026</v>
      </c>
      <c r="C45" s="102" t="s">
        <v>261</v>
      </c>
      <c r="D45" s="7" t="s">
        <v>26</v>
      </c>
      <c r="E45" s="26">
        <v>200000</v>
      </c>
      <c r="F45" s="29">
        <v>44375</v>
      </c>
      <c r="G45" s="6">
        <v>200000</v>
      </c>
      <c r="H45" s="126">
        <v>44445</v>
      </c>
      <c r="I45" s="127">
        <v>400000</v>
      </c>
      <c r="J45" s="126"/>
      <c r="K45" s="127"/>
      <c r="L45" s="29">
        <v>44490</v>
      </c>
      <c r="M45" s="6">
        <v>200000</v>
      </c>
      <c r="N45" s="126">
        <v>44543</v>
      </c>
      <c r="O45" s="127">
        <v>400000</v>
      </c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104">
        <v>181901027</v>
      </c>
      <c r="C46" s="102" t="s">
        <v>262</v>
      </c>
      <c r="D46" s="7" t="s">
        <v>260</v>
      </c>
      <c r="E46" s="26">
        <v>200000</v>
      </c>
      <c r="F46" s="29">
        <v>44384</v>
      </c>
      <c r="G46" s="6">
        <v>200000</v>
      </c>
      <c r="H46" s="29">
        <v>44420</v>
      </c>
      <c r="I46" s="6">
        <v>200000</v>
      </c>
      <c r="J46" s="29">
        <v>44446</v>
      </c>
      <c r="K46" s="6">
        <v>200000</v>
      </c>
      <c r="L46" s="29">
        <v>44477</v>
      </c>
      <c r="M46" s="6">
        <v>200000</v>
      </c>
      <c r="N46" s="29">
        <v>44512</v>
      </c>
      <c r="O46" s="6">
        <v>200000</v>
      </c>
      <c r="P46" s="29">
        <v>44540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2" x14ac:dyDescent="0.25">
      <c r="A47" s="4" t="s">
        <v>36</v>
      </c>
      <c r="B47" s="104">
        <v>181901030</v>
      </c>
      <c r="C47" s="102" t="s">
        <v>263</v>
      </c>
      <c r="D47" s="7" t="s">
        <v>26</v>
      </c>
      <c r="E47" s="26">
        <v>200000</v>
      </c>
      <c r="F47" s="29">
        <v>44375</v>
      </c>
      <c r="G47" s="6">
        <v>200000</v>
      </c>
      <c r="H47" s="126">
        <v>44482</v>
      </c>
      <c r="I47" s="127">
        <v>600000</v>
      </c>
      <c r="J47" s="126"/>
      <c r="K47" s="127"/>
      <c r="L47" s="126"/>
      <c r="M47" s="127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800000</v>
      </c>
    </row>
    <row r="48" spans="1:32" x14ac:dyDescent="0.25">
      <c r="A48" s="4" t="s">
        <v>38</v>
      </c>
      <c r="B48" s="104">
        <v>181901031</v>
      </c>
      <c r="C48" s="102" t="s">
        <v>264</v>
      </c>
      <c r="D48" s="7" t="s">
        <v>26</v>
      </c>
      <c r="E48" s="26">
        <v>200000</v>
      </c>
      <c r="F48" s="29">
        <v>44379</v>
      </c>
      <c r="G48" s="6">
        <v>200000</v>
      </c>
      <c r="H48" s="29">
        <v>44411</v>
      </c>
      <c r="I48" s="6">
        <v>200000</v>
      </c>
      <c r="J48" s="29">
        <v>44440</v>
      </c>
      <c r="K48" s="6">
        <v>200000</v>
      </c>
      <c r="L48" s="29"/>
      <c r="M48" s="6"/>
      <c r="N48" s="29">
        <v>44509</v>
      </c>
      <c r="O48" s="6">
        <v>200000</v>
      </c>
      <c r="P48" s="29">
        <v>44532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1000000</v>
      </c>
    </row>
    <row r="49" spans="1:30" x14ac:dyDescent="0.25">
      <c r="A49" s="4" t="s">
        <v>40</v>
      </c>
      <c r="B49" s="104">
        <v>181901043</v>
      </c>
      <c r="C49" s="102" t="s">
        <v>265</v>
      </c>
      <c r="D49" s="7" t="s">
        <v>26</v>
      </c>
      <c r="E49" s="26">
        <v>200000</v>
      </c>
      <c r="F49" s="29">
        <v>44377</v>
      </c>
      <c r="G49" s="6">
        <v>200000</v>
      </c>
      <c r="H49" s="29">
        <v>44427</v>
      </c>
      <c r="I49" s="6">
        <v>200000</v>
      </c>
      <c r="J49" s="29">
        <v>44453</v>
      </c>
      <c r="K49" s="6">
        <v>200000</v>
      </c>
      <c r="L49" s="29">
        <v>44482</v>
      </c>
      <c r="M49" s="6">
        <v>200000</v>
      </c>
      <c r="N49" s="29">
        <v>44511</v>
      </c>
      <c r="O49" s="6">
        <v>200000</v>
      </c>
      <c r="P49" s="29">
        <v>44540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104">
        <v>181901044</v>
      </c>
      <c r="C50" s="102" t="s">
        <v>266</v>
      </c>
      <c r="D50" s="7" t="s">
        <v>260</v>
      </c>
      <c r="E50" s="26">
        <v>200000</v>
      </c>
      <c r="F50" s="29">
        <v>44398</v>
      </c>
      <c r="G50" s="6">
        <v>200000</v>
      </c>
      <c r="H50" s="29">
        <v>44413</v>
      </c>
      <c r="I50" s="6">
        <v>200000</v>
      </c>
      <c r="J50" s="29">
        <v>44441</v>
      </c>
      <c r="K50" s="6">
        <v>200000</v>
      </c>
      <c r="L50" s="29">
        <v>44476</v>
      </c>
      <c r="M50" s="6">
        <v>200000</v>
      </c>
      <c r="N50" s="29">
        <v>44503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104">
        <v>181901045</v>
      </c>
      <c r="C51" s="102" t="s">
        <v>267</v>
      </c>
      <c r="D51" s="7" t="s">
        <v>26</v>
      </c>
      <c r="E51" s="26">
        <v>200000</v>
      </c>
      <c r="F51" s="29">
        <v>44384</v>
      </c>
      <c r="G51" s="6">
        <v>200000</v>
      </c>
      <c r="H51" s="29">
        <v>44410</v>
      </c>
      <c r="I51" s="6">
        <v>200000</v>
      </c>
      <c r="J51" s="29">
        <v>44440</v>
      </c>
      <c r="K51" s="6">
        <v>200000</v>
      </c>
      <c r="L51" s="29"/>
      <c r="M51" s="6"/>
      <c r="N51" s="29">
        <v>44524</v>
      </c>
      <c r="O51" s="6">
        <v>200000</v>
      </c>
      <c r="P51" s="29">
        <v>44532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104">
        <v>181901046</v>
      </c>
      <c r="C52" s="102" t="s">
        <v>268</v>
      </c>
      <c r="D52" s="7" t="s">
        <v>26</v>
      </c>
      <c r="E52" s="26">
        <v>200000</v>
      </c>
      <c r="F52" s="29">
        <v>44372</v>
      </c>
      <c r="G52" s="6">
        <v>200000</v>
      </c>
      <c r="H52" s="126">
        <v>44483</v>
      </c>
      <c r="I52" s="127">
        <v>600000</v>
      </c>
      <c r="J52" s="126"/>
      <c r="K52" s="127"/>
      <c r="L52" s="126"/>
      <c r="M52" s="127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800000</v>
      </c>
    </row>
    <row r="53" spans="1:30" x14ac:dyDescent="0.25">
      <c r="A53" s="4" t="s">
        <v>48</v>
      </c>
      <c r="B53" s="104">
        <v>181901053</v>
      </c>
      <c r="C53" s="102" t="s">
        <v>269</v>
      </c>
      <c r="D53" s="7" t="s">
        <v>260</v>
      </c>
      <c r="E53" s="26">
        <v>200000</v>
      </c>
      <c r="F53" s="126">
        <v>44427</v>
      </c>
      <c r="G53" s="127">
        <v>400000</v>
      </c>
      <c r="H53" s="126"/>
      <c r="I53" s="127"/>
      <c r="J53" s="29">
        <v>44453</v>
      </c>
      <c r="K53" s="6">
        <v>200000</v>
      </c>
      <c r="L53" s="29">
        <v>44503</v>
      </c>
      <c r="M53" s="6">
        <v>200000</v>
      </c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800000</v>
      </c>
    </row>
    <row r="54" spans="1:30" x14ac:dyDescent="0.25">
      <c r="A54" s="4" t="s">
        <v>50</v>
      </c>
      <c r="B54" s="104">
        <v>181901055</v>
      </c>
      <c r="C54" s="102" t="s">
        <v>270</v>
      </c>
      <c r="D54" s="7" t="s">
        <v>260</v>
      </c>
      <c r="E54" s="26">
        <v>200000</v>
      </c>
      <c r="F54" s="29">
        <v>44383</v>
      </c>
      <c r="G54" s="6">
        <v>200000</v>
      </c>
      <c r="H54" s="29">
        <v>44412</v>
      </c>
      <c r="I54" s="6">
        <v>200000</v>
      </c>
      <c r="J54" s="29">
        <v>44446</v>
      </c>
      <c r="K54" s="6">
        <v>200000</v>
      </c>
      <c r="L54" s="29">
        <v>44470</v>
      </c>
      <c r="M54" s="6">
        <v>200000</v>
      </c>
      <c r="N54" s="29">
        <v>44508</v>
      </c>
      <c r="O54" s="6">
        <v>200000</v>
      </c>
      <c r="P54" s="29">
        <v>44532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104">
        <v>181901059</v>
      </c>
      <c r="C55" s="102" t="s">
        <v>271</v>
      </c>
      <c r="D55" s="7" t="s">
        <v>260</v>
      </c>
      <c r="E55" s="26">
        <v>200000</v>
      </c>
      <c r="F55" s="29">
        <v>44375</v>
      </c>
      <c r="G55" s="6">
        <v>200000</v>
      </c>
      <c r="H55" s="29">
        <v>44420</v>
      </c>
      <c r="I55" s="6">
        <v>200000</v>
      </c>
      <c r="J55" s="29">
        <v>44441</v>
      </c>
      <c r="K55" s="6">
        <v>200000</v>
      </c>
      <c r="L55" s="29">
        <v>44474</v>
      </c>
      <c r="M55" s="6">
        <v>200000</v>
      </c>
      <c r="N55" s="29">
        <v>44503</v>
      </c>
      <c r="O55" s="6">
        <v>200000</v>
      </c>
      <c r="P55" s="29">
        <v>44539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104">
        <v>181901063</v>
      </c>
      <c r="C56" s="102" t="s">
        <v>272</v>
      </c>
      <c r="D56" s="7" t="s">
        <v>260</v>
      </c>
      <c r="E56" s="26">
        <v>200000</v>
      </c>
      <c r="F56" s="29">
        <v>44406</v>
      </c>
      <c r="G56" s="6">
        <v>200000</v>
      </c>
      <c r="H56" s="29">
        <v>44438</v>
      </c>
      <c r="I56" s="6">
        <v>200000</v>
      </c>
      <c r="J56" s="29">
        <v>44468</v>
      </c>
      <c r="K56" s="6">
        <v>200000</v>
      </c>
      <c r="L56" s="29">
        <v>44481</v>
      </c>
      <c r="M56" s="6">
        <v>200000</v>
      </c>
      <c r="N56" s="29">
        <v>44531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104">
        <v>181901064</v>
      </c>
      <c r="C57" s="102" t="s">
        <v>273</v>
      </c>
      <c r="D57" s="7" t="s">
        <v>260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0</v>
      </c>
    </row>
    <row r="58" spans="1:30" x14ac:dyDescent="0.25">
      <c r="A58" s="4" t="s">
        <v>58</v>
      </c>
      <c r="B58" s="104">
        <v>181901067</v>
      </c>
      <c r="C58" s="102" t="s">
        <v>274</v>
      </c>
      <c r="D58" s="7" t="s">
        <v>70</v>
      </c>
      <c r="E58" s="26">
        <v>0</v>
      </c>
      <c r="F58" s="29"/>
      <c r="G58" s="6"/>
      <c r="H58" s="29"/>
      <c r="I58" s="6"/>
      <c r="J58" s="29"/>
      <c r="K58" s="6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0</v>
      </c>
    </row>
    <row r="59" spans="1:30" x14ac:dyDescent="0.25">
      <c r="A59" s="4" t="s">
        <v>60</v>
      </c>
      <c r="B59" s="104">
        <v>181901072</v>
      </c>
      <c r="C59" s="102" t="s">
        <v>275</v>
      </c>
      <c r="D59" s="7" t="s">
        <v>260</v>
      </c>
      <c r="E59" s="26">
        <v>200000</v>
      </c>
      <c r="F59" s="29">
        <v>44426</v>
      </c>
      <c r="G59" s="6">
        <v>200000</v>
      </c>
      <c r="H59" s="29">
        <v>44426</v>
      </c>
      <c r="I59" s="6">
        <v>200000</v>
      </c>
      <c r="J59" s="29">
        <v>44483</v>
      </c>
      <c r="K59" s="6">
        <v>200000</v>
      </c>
      <c r="L59" s="29">
        <v>44509</v>
      </c>
      <c r="M59" s="6">
        <v>200000</v>
      </c>
      <c r="N59" s="29">
        <v>44510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104">
        <v>181901073</v>
      </c>
      <c r="C60" s="102" t="s">
        <v>276</v>
      </c>
      <c r="D60" s="7" t="s">
        <v>113</v>
      </c>
      <c r="E60" s="26">
        <v>0</v>
      </c>
      <c r="F60" s="29"/>
      <c r="G60" s="6"/>
      <c r="H60" s="29"/>
      <c r="I60" s="6"/>
      <c r="J60" s="29"/>
      <c r="K60" s="6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0</v>
      </c>
    </row>
    <row r="61" spans="1:30" x14ac:dyDescent="0.25">
      <c r="A61" s="4" t="s">
        <v>64</v>
      </c>
      <c r="B61" s="104">
        <v>181901079</v>
      </c>
      <c r="C61" s="102" t="s">
        <v>277</v>
      </c>
      <c r="D61" s="7" t="s">
        <v>26</v>
      </c>
      <c r="E61" s="26">
        <v>200000</v>
      </c>
      <c r="F61" s="29">
        <v>44382</v>
      </c>
      <c r="G61" s="6">
        <v>200000</v>
      </c>
      <c r="H61" s="29">
        <v>44412</v>
      </c>
      <c r="I61" s="6">
        <v>200000</v>
      </c>
      <c r="J61" s="29">
        <v>44447</v>
      </c>
      <c r="K61" s="6">
        <v>200000</v>
      </c>
      <c r="L61" s="29">
        <v>44474</v>
      </c>
      <c r="M61" s="6">
        <v>200000</v>
      </c>
      <c r="N61" s="29">
        <v>44509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104">
        <v>181901088</v>
      </c>
      <c r="C62" s="102" t="s">
        <v>278</v>
      </c>
      <c r="D62" s="7" t="s">
        <v>26</v>
      </c>
      <c r="E62" s="26">
        <v>200000</v>
      </c>
      <c r="F62" s="29">
        <v>44413</v>
      </c>
      <c r="G62" s="6">
        <v>200000</v>
      </c>
      <c r="H62" s="29">
        <v>44421</v>
      </c>
      <c r="I62" s="6">
        <v>200000</v>
      </c>
      <c r="J62" s="29">
        <v>44466</v>
      </c>
      <c r="K62" s="6">
        <v>200000</v>
      </c>
      <c r="L62" s="29">
        <v>44487</v>
      </c>
      <c r="M62" s="6">
        <v>200000</v>
      </c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800000</v>
      </c>
    </row>
    <row r="63" spans="1:30" x14ac:dyDescent="0.25">
      <c r="A63" s="4" t="s">
        <v>68</v>
      </c>
      <c r="B63" s="104">
        <v>181901094</v>
      </c>
      <c r="C63" s="102" t="s">
        <v>279</v>
      </c>
      <c r="D63" s="7" t="s">
        <v>26</v>
      </c>
      <c r="E63" s="26">
        <v>200000</v>
      </c>
      <c r="F63" s="126">
        <v>44452</v>
      </c>
      <c r="G63" s="127">
        <v>600000</v>
      </c>
      <c r="H63" s="126"/>
      <c r="I63" s="127"/>
      <c r="J63" s="126"/>
      <c r="K63" s="127"/>
      <c r="L63" s="126">
        <v>44543</v>
      </c>
      <c r="M63" s="127">
        <v>600000</v>
      </c>
      <c r="N63" s="126"/>
      <c r="O63" s="127"/>
      <c r="P63" s="126"/>
      <c r="Q63" s="127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104">
        <v>181901095</v>
      </c>
      <c r="C64" s="102" t="s">
        <v>280</v>
      </c>
      <c r="D64" s="7" t="s">
        <v>113</v>
      </c>
      <c r="E64" s="26">
        <v>200000</v>
      </c>
      <c r="F64" s="126">
        <v>44428</v>
      </c>
      <c r="G64" s="127">
        <v>1200000</v>
      </c>
      <c r="H64" s="126"/>
      <c r="I64" s="127"/>
      <c r="J64" s="126"/>
      <c r="K64" s="127"/>
      <c r="L64" s="126"/>
      <c r="M64" s="127"/>
      <c r="N64" s="126"/>
      <c r="O64" s="127"/>
      <c r="P64" s="126"/>
      <c r="Q64" s="127"/>
      <c r="R64" s="121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104">
        <v>192002114</v>
      </c>
      <c r="C65" s="108" t="s">
        <v>281</v>
      </c>
      <c r="D65" s="58" t="s">
        <v>257</v>
      </c>
      <c r="E65" s="26">
        <v>200000</v>
      </c>
      <c r="F65" s="29"/>
      <c r="G65" s="6"/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0</v>
      </c>
    </row>
    <row r="66" spans="1:30" x14ac:dyDescent="0.25">
      <c r="A66" s="4" t="s">
        <v>75</v>
      </c>
      <c r="B66" s="104">
        <v>181901101</v>
      </c>
      <c r="C66" s="102" t="s">
        <v>282</v>
      </c>
      <c r="D66" s="7" t="s">
        <v>109</v>
      </c>
      <c r="E66" s="26">
        <v>200000</v>
      </c>
      <c r="F66" s="29"/>
      <c r="G66" s="6"/>
      <c r="H66" s="29"/>
      <c r="I66" s="6"/>
      <c r="J66" s="29"/>
      <c r="K66" s="6"/>
      <c r="L66" s="29"/>
      <c r="M66" s="6"/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0</v>
      </c>
    </row>
    <row r="67" spans="1:30" x14ac:dyDescent="0.25">
      <c r="A67" s="4" t="s">
        <v>77</v>
      </c>
      <c r="B67" s="104">
        <v>181901105</v>
      </c>
      <c r="C67" s="102" t="s">
        <v>283</v>
      </c>
      <c r="D67" s="7" t="s">
        <v>260</v>
      </c>
      <c r="E67" s="26">
        <v>200000</v>
      </c>
      <c r="F67" s="126">
        <v>44441</v>
      </c>
      <c r="G67" s="127">
        <v>600000</v>
      </c>
      <c r="H67" s="126"/>
      <c r="I67" s="127"/>
      <c r="J67" s="126"/>
      <c r="K67" s="127"/>
      <c r="L67" s="126">
        <v>44516</v>
      </c>
      <c r="M67" s="127">
        <v>400000</v>
      </c>
      <c r="N67" s="126"/>
      <c r="O67" s="127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1000000</v>
      </c>
    </row>
    <row r="68" spans="1:30" x14ac:dyDescent="0.25">
      <c r="A68" s="4" t="s">
        <v>79</v>
      </c>
      <c r="B68" s="84">
        <v>202103118</v>
      </c>
      <c r="C68" s="105" t="s">
        <v>284</v>
      </c>
      <c r="D68" s="7" t="s">
        <v>260</v>
      </c>
      <c r="E68" s="26">
        <v>200000</v>
      </c>
      <c r="F68" s="29">
        <v>44379</v>
      </c>
      <c r="G68" s="6">
        <v>200000</v>
      </c>
      <c r="H68" s="29">
        <v>44410</v>
      </c>
      <c r="I68" s="6">
        <v>200000</v>
      </c>
      <c r="J68" s="29">
        <v>44441</v>
      </c>
      <c r="K68" s="6">
        <v>200000</v>
      </c>
      <c r="L68" s="29">
        <v>44473</v>
      </c>
      <c r="M68" s="6">
        <v>200000</v>
      </c>
      <c r="N68" s="29">
        <v>44508</v>
      </c>
      <c r="O68" s="6">
        <v>200000</v>
      </c>
      <c r="P68" s="29">
        <v>44531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104">
        <v>181901112</v>
      </c>
      <c r="C69" s="102" t="s">
        <v>285</v>
      </c>
      <c r="D69" s="7" t="s">
        <v>26</v>
      </c>
      <c r="E69" s="26">
        <v>200000</v>
      </c>
      <c r="F69" s="29">
        <v>44398</v>
      </c>
      <c r="G69" s="6">
        <v>200000</v>
      </c>
      <c r="H69" s="126">
        <v>44441</v>
      </c>
      <c r="I69" s="127">
        <v>400000</v>
      </c>
      <c r="J69" s="126"/>
      <c r="K69" s="127"/>
      <c r="L69" s="29">
        <v>44473</v>
      </c>
      <c r="M69" s="6">
        <v>200000</v>
      </c>
      <c r="N69" s="126">
        <v>44536</v>
      </c>
      <c r="O69" s="127">
        <v>400000</v>
      </c>
      <c r="P69" s="126"/>
      <c r="Q69" s="127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6600000</v>
      </c>
      <c r="H71" s="3"/>
      <c r="I71" s="27">
        <f>SUM(I42:I69)</f>
        <v>5000000</v>
      </c>
      <c r="J71" s="3"/>
      <c r="K71" s="27">
        <f>SUM(K42:K69)</f>
        <v>3200000</v>
      </c>
      <c r="L71" s="3"/>
      <c r="M71" s="27">
        <f>SUM(M42:M69)</f>
        <v>4200000</v>
      </c>
      <c r="N71" s="3"/>
      <c r="O71" s="27">
        <f>SUM(O42:O69)</f>
        <v>3600000</v>
      </c>
      <c r="P71" s="3"/>
      <c r="Q71" s="27">
        <f>SUM(Q42:Q69)</f>
        <v>2200000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24800000</v>
      </c>
    </row>
    <row r="72" spans="1:30" x14ac:dyDescent="0.25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 s="342"/>
      <c r="AD72" s="342"/>
    </row>
    <row r="73" spans="1:30" x14ac:dyDescent="0.25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 s="342"/>
      <c r="AD73" s="342"/>
    </row>
    <row r="74" spans="1:30" x14ac:dyDescent="0.25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</row>
    <row r="75" spans="1:30" ht="15" customHeight="1" x14ac:dyDescent="0.25">
      <c r="A75" s="340" t="s">
        <v>0</v>
      </c>
      <c r="B75" s="340"/>
      <c r="C75" s="340"/>
      <c r="D75" s="341" t="s">
        <v>255</v>
      </c>
      <c r="E75" s="340"/>
      <c r="F75" s="340" t="s">
        <v>86</v>
      </c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</row>
    <row r="76" spans="1:30" ht="15" customHeight="1" x14ac:dyDescent="0.25">
      <c r="A76" s="340"/>
      <c r="B76" s="340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40"/>
      <c r="AC76" s="340"/>
      <c r="AD76" s="340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104">
        <v>181901017</v>
      </c>
      <c r="C78" s="102" t="s">
        <v>256</v>
      </c>
      <c r="D78" s="58" t="s">
        <v>257</v>
      </c>
      <c r="E78" s="26"/>
      <c r="F78" s="29"/>
      <c r="G78" s="6"/>
      <c r="H78" s="126">
        <v>44455</v>
      </c>
      <c r="I78" s="127">
        <v>100000</v>
      </c>
      <c r="J78" s="126"/>
      <c r="K78" s="127"/>
      <c r="L78" s="29">
        <v>44481</v>
      </c>
      <c r="M78" s="6">
        <v>50000</v>
      </c>
      <c r="N78" s="29">
        <v>44516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104">
        <v>181901022</v>
      </c>
      <c r="C79" s="102" t="s">
        <v>258</v>
      </c>
      <c r="D79" s="7" t="s">
        <v>26</v>
      </c>
      <c r="E79" s="26"/>
      <c r="F79" s="29"/>
      <c r="G79" s="6"/>
      <c r="H79" s="126">
        <v>44446</v>
      </c>
      <c r="I79" s="127">
        <v>300000</v>
      </c>
      <c r="J79" s="126"/>
      <c r="K79" s="127"/>
      <c r="L79" s="29">
        <v>44476</v>
      </c>
      <c r="M79" s="6">
        <v>150000</v>
      </c>
      <c r="N79" s="29">
        <v>44508</v>
      </c>
      <c r="O79" s="6">
        <v>150000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600000</v>
      </c>
    </row>
    <row r="80" spans="1:30" x14ac:dyDescent="0.25">
      <c r="A80" s="4" t="s">
        <v>29</v>
      </c>
      <c r="B80" s="104">
        <v>181901024</v>
      </c>
      <c r="C80" s="102" t="s">
        <v>259</v>
      </c>
      <c r="D80" s="7" t="s">
        <v>260</v>
      </c>
      <c r="E80" s="26"/>
      <c r="F80" s="29"/>
      <c r="G80" s="6"/>
      <c r="H80" s="168">
        <v>44441</v>
      </c>
      <c r="I80" s="169">
        <v>200000</v>
      </c>
      <c r="J80" s="168"/>
      <c r="K80" s="169"/>
      <c r="L80" s="29">
        <v>44482</v>
      </c>
      <c r="M80" s="6">
        <v>100000</v>
      </c>
      <c r="N80" s="29">
        <v>44525</v>
      </c>
      <c r="O80" s="6">
        <v>100000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400000</v>
      </c>
    </row>
    <row r="81" spans="1:30" x14ac:dyDescent="0.25">
      <c r="A81" s="4" t="s">
        <v>32</v>
      </c>
      <c r="B81" s="104">
        <v>181901026</v>
      </c>
      <c r="C81" s="102" t="s">
        <v>261</v>
      </c>
      <c r="D81" s="7" t="s">
        <v>26</v>
      </c>
      <c r="E81" s="26"/>
      <c r="F81" s="29"/>
      <c r="G81" s="6"/>
      <c r="H81" s="126">
        <v>44445</v>
      </c>
      <c r="I81" s="127">
        <v>100000</v>
      </c>
      <c r="J81" s="126"/>
      <c r="K81" s="127"/>
      <c r="L81" s="29">
        <v>44490</v>
      </c>
      <c r="M81" s="6">
        <v>50000</v>
      </c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150000</v>
      </c>
    </row>
    <row r="82" spans="1:30" x14ac:dyDescent="0.25">
      <c r="A82" s="4" t="s">
        <v>34</v>
      </c>
      <c r="B82" s="104">
        <v>181901027</v>
      </c>
      <c r="C82" s="102" t="s">
        <v>262</v>
      </c>
      <c r="D82" s="7" t="s">
        <v>260</v>
      </c>
      <c r="E82" s="26"/>
      <c r="F82" s="29"/>
      <c r="G82" s="6"/>
      <c r="H82" s="126">
        <v>44446</v>
      </c>
      <c r="I82" s="127">
        <v>220000</v>
      </c>
      <c r="J82" s="126"/>
      <c r="K82" s="127"/>
      <c r="L82" s="29">
        <v>44477</v>
      </c>
      <c r="M82" s="6">
        <v>110000</v>
      </c>
      <c r="N82" s="29">
        <v>44512</v>
      </c>
      <c r="O82" s="6">
        <v>110000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440000</v>
      </c>
    </row>
    <row r="83" spans="1:30" x14ac:dyDescent="0.25">
      <c r="A83" s="4" t="s">
        <v>36</v>
      </c>
      <c r="B83" s="104">
        <v>181901030</v>
      </c>
      <c r="C83" s="102" t="s">
        <v>263</v>
      </c>
      <c r="D83" s="7" t="s">
        <v>26</v>
      </c>
      <c r="E83" s="26"/>
      <c r="F83" s="29"/>
      <c r="G83" s="6"/>
      <c r="H83" s="126">
        <v>44482</v>
      </c>
      <c r="I83" s="127">
        <v>480000</v>
      </c>
      <c r="J83" s="126"/>
      <c r="K83" s="127"/>
      <c r="L83" s="126"/>
      <c r="M83" s="127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480000</v>
      </c>
    </row>
    <row r="84" spans="1:30" x14ac:dyDescent="0.25">
      <c r="A84" s="4" t="s">
        <v>38</v>
      </c>
      <c r="B84" s="104">
        <v>181901031</v>
      </c>
      <c r="C84" s="102" t="s">
        <v>264</v>
      </c>
      <c r="D84" s="7" t="s">
        <v>26</v>
      </c>
      <c r="E84" s="26"/>
      <c r="F84" s="29"/>
      <c r="G84" s="6"/>
      <c r="H84" s="126">
        <v>44440</v>
      </c>
      <c r="I84" s="127">
        <v>100000</v>
      </c>
      <c r="J84" s="126"/>
      <c r="K84" s="127"/>
      <c r="L84" s="29"/>
      <c r="M84" s="6"/>
      <c r="N84" s="29">
        <v>44509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150000</v>
      </c>
    </row>
    <row r="85" spans="1:30" x14ac:dyDescent="0.25">
      <c r="A85" s="4" t="s">
        <v>40</v>
      </c>
      <c r="B85" s="104">
        <v>181901043</v>
      </c>
      <c r="C85" s="102" t="s">
        <v>265</v>
      </c>
      <c r="D85" s="7" t="s">
        <v>26</v>
      </c>
      <c r="E85" s="26"/>
      <c r="F85" s="29"/>
      <c r="G85" s="6"/>
      <c r="H85" s="126">
        <v>44453</v>
      </c>
      <c r="I85" s="127">
        <v>300000</v>
      </c>
      <c r="J85" s="126"/>
      <c r="K85" s="127"/>
      <c r="L85" s="29">
        <v>44482</v>
      </c>
      <c r="M85" s="6">
        <v>150000</v>
      </c>
      <c r="N85" s="29">
        <v>44511</v>
      </c>
      <c r="O85" s="6">
        <v>150000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600000</v>
      </c>
    </row>
    <row r="86" spans="1:30" x14ac:dyDescent="0.25">
      <c r="A86" s="4" t="s">
        <v>42</v>
      </c>
      <c r="B86" s="104">
        <v>181901044</v>
      </c>
      <c r="C86" s="102" t="s">
        <v>266</v>
      </c>
      <c r="D86" s="7" t="s">
        <v>260</v>
      </c>
      <c r="E86" s="26"/>
      <c r="F86" s="29"/>
      <c r="G86" s="6"/>
      <c r="H86" s="126">
        <v>44441</v>
      </c>
      <c r="I86" s="127">
        <v>300000</v>
      </c>
      <c r="J86" s="126"/>
      <c r="K86" s="127"/>
      <c r="L86" s="29">
        <v>44476</v>
      </c>
      <c r="M86" s="6">
        <v>150000</v>
      </c>
      <c r="N86" s="29">
        <v>44503</v>
      </c>
      <c r="O86" s="6">
        <v>150000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600000</v>
      </c>
    </row>
    <row r="87" spans="1:30" x14ac:dyDescent="0.25">
      <c r="A87" s="4" t="s">
        <v>44</v>
      </c>
      <c r="B87" s="104">
        <v>181901045</v>
      </c>
      <c r="C87" s="102" t="s">
        <v>267</v>
      </c>
      <c r="D87" s="7" t="s">
        <v>26</v>
      </c>
      <c r="E87" s="26"/>
      <c r="F87" s="29"/>
      <c r="G87" s="6"/>
      <c r="H87" s="126">
        <v>44440</v>
      </c>
      <c r="I87" s="127">
        <v>120000</v>
      </c>
      <c r="J87" s="126"/>
      <c r="K87" s="127"/>
      <c r="L87" s="29"/>
      <c r="M87" s="6"/>
      <c r="N87" s="29">
        <v>44524</v>
      </c>
      <c r="O87" s="6">
        <v>60000</v>
      </c>
      <c r="P87" s="29">
        <v>44532</v>
      </c>
      <c r="Q87" s="6">
        <v>60000</v>
      </c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240000</v>
      </c>
    </row>
    <row r="88" spans="1:30" x14ac:dyDescent="0.25">
      <c r="A88" s="4" t="s">
        <v>46</v>
      </c>
      <c r="B88" s="104">
        <v>181901046</v>
      </c>
      <c r="C88" s="102" t="s">
        <v>268</v>
      </c>
      <c r="D88" s="7" t="s">
        <v>26</v>
      </c>
      <c r="E88" s="26"/>
      <c r="F88" s="29"/>
      <c r="G88" s="6"/>
      <c r="H88" s="126">
        <v>44483</v>
      </c>
      <c r="I88" s="127">
        <v>330000</v>
      </c>
      <c r="J88" s="126"/>
      <c r="K88" s="127"/>
      <c r="L88" s="126"/>
      <c r="M88" s="127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330000</v>
      </c>
    </row>
    <row r="89" spans="1:30" x14ac:dyDescent="0.25">
      <c r="A89" s="4" t="s">
        <v>48</v>
      </c>
      <c r="B89" s="104">
        <v>181901053</v>
      </c>
      <c r="C89" s="102" t="s">
        <v>269</v>
      </c>
      <c r="D89" s="7" t="s">
        <v>260</v>
      </c>
      <c r="E89" s="26"/>
      <c r="F89" s="29"/>
      <c r="G89" s="6"/>
      <c r="H89" s="126">
        <v>44453</v>
      </c>
      <c r="I89" s="127">
        <v>120000</v>
      </c>
      <c r="J89" s="126"/>
      <c r="K89" s="127"/>
      <c r="L89" s="29">
        <v>44503</v>
      </c>
      <c r="M89" s="6">
        <v>60000</v>
      </c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180000</v>
      </c>
    </row>
    <row r="90" spans="1:30" x14ac:dyDescent="0.25">
      <c r="A90" s="4" t="s">
        <v>50</v>
      </c>
      <c r="B90" s="104">
        <v>181901055</v>
      </c>
      <c r="C90" s="102" t="s">
        <v>270</v>
      </c>
      <c r="D90" s="7" t="s">
        <v>260</v>
      </c>
      <c r="E90" s="26"/>
      <c r="F90" s="29"/>
      <c r="G90" s="6"/>
      <c r="H90" s="126">
        <v>44446</v>
      </c>
      <c r="I90" s="127">
        <v>320000</v>
      </c>
      <c r="J90" s="126"/>
      <c r="K90" s="127"/>
      <c r="L90" s="29">
        <v>44470</v>
      </c>
      <c r="M90" s="6">
        <v>160000</v>
      </c>
      <c r="N90" s="29">
        <v>44508</v>
      </c>
      <c r="O90" s="6">
        <v>160000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640000</v>
      </c>
    </row>
    <row r="91" spans="1:30" x14ac:dyDescent="0.25">
      <c r="A91" s="11" t="s">
        <v>52</v>
      </c>
      <c r="B91" s="104">
        <v>181901059</v>
      </c>
      <c r="C91" s="102" t="s">
        <v>271</v>
      </c>
      <c r="D91" s="7" t="s">
        <v>260</v>
      </c>
      <c r="E91" s="26"/>
      <c r="F91" s="29"/>
      <c r="G91" s="6"/>
      <c r="H91" s="126">
        <v>44441</v>
      </c>
      <c r="I91" s="127">
        <v>100000</v>
      </c>
      <c r="J91" s="126"/>
      <c r="K91" s="127"/>
      <c r="L91" s="29">
        <v>44474</v>
      </c>
      <c r="M91" s="6">
        <v>50000</v>
      </c>
      <c r="N91" s="29">
        <v>44503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104">
        <v>181901063</v>
      </c>
      <c r="C92" s="102" t="s">
        <v>272</v>
      </c>
      <c r="D92" s="7" t="s">
        <v>260</v>
      </c>
      <c r="E92" s="26"/>
      <c r="F92" s="29"/>
      <c r="G92" s="6"/>
      <c r="H92" s="126">
        <v>44468</v>
      </c>
      <c r="I92" s="127">
        <v>100000</v>
      </c>
      <c r="J92" s="126"/>
      <c r="K92" s="127"/>
      <c r="L92" s="29">
        <v>44481</v>
      </c>
      <c r="M92" s="6">
        <v>50000</v>
      </c>
      <c r="N92" s="29">
        <v>44531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104">
        <v>181901064</v>
      </c>
      <c r="C93" s="102" t="s">
        <v>273</v>
      </c>
      <c r="D93" s="7" t="s">
        <v>260</v>
      </c>
      <c r="E93" s="26"/>
      <c r="F93" s="29"/>
      <c r="G93" s="6"/>
      <c r="H93" s="168">
        <v>44467</v>
      </c>
      <c r="I93" s="169">
        <v>100000</v>
      </c>
      <c r="J93" s="168"/>
      <c r="K93" s="169"/>
      <c r="L93" s="29">
        <v>44504</v>
      </c>
      <c r="M93" s="6">
        <v>50000</v>
      </c>
      <c r="N93" s="29">
        <v>44533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104">
        <v>181901067</v>
      </c>
      <c r="C94" s="102" t="s">
        <v>274</v>
      </c>
      <c r="D94" s="7" t="s">
        <v>70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104">
        <v>181901072</v>
      </c>
      <c r="C95" s="102" t="s">
        <v>275</v>
      </c>
      <c r="D95" s="7" t="s">
        <v>260</v>
      </c>
      <c r="E95" s="26"/>
      <c r="F95" s="29"/>
      <c r="G95" s="6"/>
      <c r="H95" s="126">
        <v>44510</v>
      </c>
      <c r="I95" s="127">
        <v>300000</v>
      </c>
      <c r="J95" s="126"/>
      <c r="K95" s="127"/>
      <c r="L95" s="126"/>
      <c r="M95" s="127"/>
      <c r="N95" s="126"/>
      <c r="O95" s="127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300000</v>
      </c>
    </row>
    <row r="96" spans="1:30" x14ac:dyDescent="0.25">
      <c r="A96" s="4" t="s">
        <v>62</v>
      </c>
      <c r="B96" s="104">
        <v>181901073</v>
      </c>
      <c r="C96" s="102" t="s">
        <v>276</v>
      </c>
      <c r="D96" s="7" t="s">
        <v>113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104">
        <v>181901079</v>
      </c>
      <c r="C97" s="102" t="s">
        <v>277</v>
      </c>
      <c r="D97" s="7" t="s">
        <v>26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104">
        <v>181901088</v>
      </c>
      <c r="C98" s="102" t="s">
        <v>278</v>
      </c>
      <c r="D98" s="7" t="s">
        <v>26</v>
      </c>
      <c r="E98" s="26"/>
      <c r="F98" s="29"/>
      <c r="G98" s="6"/>
      <c r="H98" s="126">
        <v>44466</v>
      </c>
      <c r="I98" s="127">
        <v>100000</v>
      </c>
      <c r="J98" s="126"/>
      <c r="K98" s="127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100000</v>
      </c>
    </row>
    <row r="99" spans="1:30" x14ac:dyDescent="0.25">
      <c r="A99" s="4" t="s">
        <v>68</v>
      </c>
      <c r="B99" s="104">
        <v>181901094</v>
      </c>
      <c r="C99" s="102" t="s">
        <v>279</v>
      </c>
      <c r="D99" s="7" t="s">
        <v>26</v>
      </c>
      <c r="E99" s="26"/>
      <c r="F99" s="29"/>
      <c r="G99" s="6"/>
      <c r="H99" s="29"/>
      <c r="I99" s="6"/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0</v>
      </c>
    </row>
    <row r="100" spans="1:30" x14ac:dyDescent="0.25">
      <c r="A100" s="4" t="s">
        <v>71</v>
      </c>
      <c r="B100" s="104">
        <v>181901095</v>
      </c>
      <c r="C100" s="102" t="s">
        <v>280</v>
      </c>
      <c r="D100" s="7" t="s">
        <v>113</v>
      </c>
      <c r="E100" s="26"/>
      <c r="F100" s="29"/>
      <c r="G100" s="6"/>
      <c r="H100" s="126">
        <v>44428</v>
      </c>
      <c r="I100" s="127">
        <v>750000</v>
      </c>
      <c r="J100" s="126"/>
      <c r="K100" s="127"/>
      <c r="L100" s="126"/>
      <c r="M100" s="127"/>
      <c r="N100" s="126"/>
      <c r="O100" s="127"/>
      <c r="P100" s="126"/>
      <c r="Q100" s="127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750000</v>
      </c>
    </row>
    <row r="101" spans="1:30" x14ac:dyDescent="0.25">
      <c r="A101" s="4" t="s">
        <v>73</v>
      </c>
      <c r="B101" s="104">
        <v>192002114</v>
      </c>
      <c r="C101" s="108" t="s">
        <v>281</v>
      </c>
      <c r="D101" s="58" t="s">
        <v>257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104">
        <v>181901101</v>
      </c>
      <c r="C102" s="102" t="s">
        <v>282</v>
      </c>
      <c r="D102" s="7" t="s">
        <v>109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104">
        <v>181901105</v>
      </c>
      <c r="C103" s="102" t="s">
        <v>283</v>
      </c>
      <c r="D103" s="7" t="s">
        <v>260</v>
      </c>
      <c r="E103" s="26"/>
      <c r="F103" s="29"/>
      <c r="G103" s="6"/>
      <c r="H103" s="29"/>
      <c r="I103" s="6"/>
      <c r="J103" s="29"/>
      <c r="K103" s="6"/>
      <c r="L103" s="126">
        <v>44516</v>
      </c>
      <c r="M103" s="127">
        <v>100000</v>
      </c>
      <c r="N103" s="126"/>
      <c r="O103" s="127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100000</v>
      </c>
    </row>
    <row r="104" spans="1:30" x14ac:dyDescent="0.25">
      <c r="A104" s="4" t="s">
        <v>79</v>
      </c>
      <c r="B104" s="8">
        <v>202103118</v>
      </c>
      <c r="C104" s="105" t="s">
        <v>284</v>
      </c>
      <c r="D104" s="7" t="s">
        <v>260</v>
      </c>
      <c r="E104" s="26"/>
      <c r="F104" s="29"/>
      <c r="G104" s="6"/>
      <c r="H104" s="126">
        <v>44441</v>
      </c>
      <c r="I104" s="127">
        <v>100000</v>
      </c>
      <c r="J104" s="126"/>
      <c r="K104" s="127"/>
      <c r="L104" s="29">
        <v>44473</v>
      </c>
      <c r="M104" s="6">
        <v>200000</v>
      </c>
      <c r="N104" s="29">
        <v>44508</v>
      </c>
      <c r="O104" s="6">
        <v>100000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400000</v>
      </c>
    </row>
    <row r="105" spans="1:30" x14ac:dyDescent="0.25">
      <c r="A105" s="4" t="s">
        <v>81</v>
      </c>
      <c r="B105" s="104">
        <v>181901112</v>
      </c>
      <c r="C105" s="102" t="s">
        <v>285</v>
      </c>
      <c r="D105" s="7" t="s">
        <v>26</v>
      </c>
      <c r="E105" s="26"/>
      <c r="F105" s="29"/>
      <c r="G105" s="6"/>
      <c r="H105" s="126">
        <v>44441</v>
      </c>
      <c r="I105" s="127">
        <v>100000</v>
      </c>
      <c r="J105" s="126"/>
      <c r="K105" s="127"/>
      <c r="L105" s="29">
        <v>44473</v>
      </c>
      <c r="M105" s="6">
        <v>50000</v>
      </c>
      <c r="N105" s="29">
        <v>44536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4640000</v>
      </c>
      <c r="J107" s="3"/>
      <c r="K107" s="27">
        <f>SUM(K78:K105)</f>
        <v>0</v>
      </c>
      <c r="L107" s="3"/>
      <c r="M107" s="27">
        <f>SUM(M78:M105)</f>
        <v>1480000</v>
      </c>
      <c r="N107" s="3"/>
      <c r="O107" s="27">
        <f>SUM(O78:O105)</f>
        <v>1280000</v>
      </c>
      <c r="P107" s="3"/>
      <c r="Q107" s="27">
        <f>SUM(Q78:Q105)</f>
        <v>60000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7460000</v>
      </c>
    </row>
    <row r="108" spans="1:30" x14ac:dyDescent="0.25">
      <c r="A108" s="342"/>
      <c r="B108" s="342"/>
      <c r="C108" s="342"/>
      <c r="D108" s="342"/>
      <c r="E108" s="342"/>
      <c r="F108" s="342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</row>
    <row r="109" spans="1:30" x14ac:dyDescent="0.25">
      <c r="A109" s="342"/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</row>
    <row r="110" spans="1:30" x14ac:dyDescent="0.25">
      <c r="A110" s="342"/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342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</row>
    <row r="111" spans="1:30" ht="15" customHeight="1" x14ac:dyDescent="0.25">
      <c r="A111" s="340" t="s">
        <v>0</v>
      </c>
      <c r="B111" s="340"/>
      <c r="C111" s="340"/>
      <c r="D111" s="341" t="s">
        <v>255</v>
      </c>
      <c r="E111" s="340"/>
      <c r="F111" s="340" t="s">
        <v>87</v>
      </c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</row>
    <row r="112" spans="1:30" ht="15" customHeight="1" x14ac:dyDescent="0.25">
      <c r="A112" s="340"/>
      <c r="B112" s="340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104">
        <v>181901017</v>
      </c>
      <c r="C114" s="102" t="s">
        <v>256</v>
      </c>
      <c r="D114" s="58" t="s">
        <v>257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0</v>
      </c>
    </row>
    <row r="115" spans="1:30" x14ac:dyDescent="0.25">
      <c r="A115" s="4" t="s">
        <v>27</v>
      </c>
      <c r="B115" s="104">
        <v>181901022</v>
      </c>
      <c r="C115" s="102" t="s">
        <v>258</v>
      </c>
      <c r="D115" s="7" t="s">
        <v>26</v>
      </c>
      <c r="E115" s="26">
        <v>50000</v>
      </c>
      <c r="F115" s="29">
        <v>44372</v>
      </c>
      <c r="G115" s="6">
        <v>50000</v>
      </c>
      <c r="H115" s="29">
        <v>44421</v>
      </c>
      <c r="I115" s="6">
        <v>50000</v>
      </c>
      <c r="J115" s="29">
        <v>44446</v>
      </c>
      <c r="K115" s="6">
        <v>50000</v>
      </c>
      <c r="L115" s="29">
        <v>44476</v>
      </c>
      <c r="M115" s="6">
        <v>50000</v>
      </c>
      <c r="N115" s="29">
        <v>44508</v>
      </c>
      <c r="O115" s="6">
        <v>50000</v>
      </c>
      <c r="P115" s="29">
        <v>44540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104">
        <v>181901024</v>
      </c>
      <c r="C116" s="102" t="s">
        <v>259</v>
      </c>
      <c r="D116" s="7" t="s">
        <v>260</v>
      </c>
      <c r="E116" s="26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0</v>
      </c>
    </row>
    <row r="117" spans="1:30" x14ac:dyDescent="0.25">
      <c r="A117" s="4" t="s">
        <v>32</v>
      </c>
      <c r="B117" s="104">
        <v>181901026</v>
      </c>
      <c r="C117" s="102" t="s">
        <v>261</v>
      </c>
      <c r="D117" s="7" t="s">
        <v>26</v>
      </c>
      <c r="E117" s="26"/>
      <c r="F117" s="29">
        <v>44375</v>
      </c>
      <c r="G117" s="6">
        <v>25000</v>
      </c>
      <c r="H117" s="126">
        <v>44445</v>
      </c>
      <c r="I117" s="127">
        <v>50000</v>
      </c>
      <c r="J117" s="126"/>
      <c r="K117" s="127"/>
      <c r="L117" s="29">
        <v>44490</v>
      </c>
      <c r="M117" s="6">
        <v>25000</v>
      </c>
      <c r="N117" s="126">
        <v>44543</v>
      </c>
      <c r="O117" s="127">
        <v>100000</v>
      </c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200000</v>
      </c>
    </row>
    <row r="118" spans="1:30" x14ac:dyDescent="0.25">
      <c r="A118" s="4" t="s">
        <v>34</v>
      </c>
      <c r="B118" s="104">
        <v>181901027</v>
      </c>
      <c r="C118" s="102" t="s">
        <v>262</v>
      </c>
      <c r="D118" s="7" t="s">
        <v>260</v>
      </c>
      <c r="E118" s="26"/>
      <c r="F118" s="29">
        <v>44384</v>
      </c>
      <c r="G118" s="6">
        <v>100000</v>
      </c>
      <c r="H118" s="29">
        <v>44420</v>
      </c>
      <c r="I118" s="6">
        <v>100000</v>
      </c>
      <c r="J118" s="29">
        <v>44446</v>
      </c>
      <c r="K118" s="6">
        <v>100000</v>
      </c>
      <c r="L118" s="29">
        <v>44477</v>
      </c>
      <c r="M118" s="6">
        <v>100000</v>
      </c>
      <c r="N118" s="29">
        <v>44512</v>
      </c>
      <c r="O118" s="6">
        <v>100000</v>
      </c>
      <c r="P118" s="29">
        <v>44540</v>
      </c>
      <c r="Q118" s="6">
        <v>100000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600000</v>
      </c>
    </row>
    <row r="119" spans="1:30" x14ac:dyDescent="0.25">
      <c r="A119" s="4" t="s">
        <v>36</v>
      </c>
      <c r="B119" s="104">
        <v>181901030</v>
      </c>
      <c r="C119" s="102" t="s">
        <v>263</v>
      </c>
      <c r="D119" s="7" t="s">
        <v>26</v>
      </c>
      <c r="E119" s="26"/>
      <c r="F119" s="29">
        <v>44375</v>
      </c>
      <c r="G119" s="6">
        <v>100000</v>
      </c>
      <c r="H119" s="29"/>
      <c r="I119" s="6"/>
      <c r="J119" s="29"/>
      <c r="K119" s="6"/>
      <c r="L119" s="29">
        <v>44482</v>
      </c>
      <c r="M119" s="6">
        <v>100000</v>
      </c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200000</v>
      </c>
    </row>
    <row r="120" spans="1:30" x14ac:dyDescent="0.25">
      <c r="A120" s="4" t="s">
        <v>38</v>
      </c>
      <c r="B120" s="104">
        <v>181901031</v>
      </c>
      <c r="C120" s="102" t="s">
        <v>264</v>
      </c>
      <c r="D120" s="7" t="s">
        <v>26</v>
      </c>
      <c r="E120" s="26"/>
      <c r="F120" s="29">
        <v>44379</v>
      </c>
      <c r="G120" s="6">
        <v>50000</v>
      </c>
      <c r="H120" s="29">
        <v>44411</v>
      </c>
      <c r="I120" s="6">
        <v>50000</v>
      </c>
      <c r="J120" s="29">
        <v>44440</v>
      </c>
      <c r="K120" s="6">
        <v>50000</v>
      </c>
      <c r="L120" s="29"/>
      <c r="M120" s="6"/>
      <c r="N120" s="29">
        <v>44509</v>
      </c>
      <c r="O120" s="6">
        <v>50000</v>
      </c>
      <c r="P120" s="29">
        <v>44532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250000</v>
      </c>
    </row>
    <row r="121" spans="1:30" x14ac:dyDescent="0.25">
      <c r="A121" s="4" t="s">
        <v>40</v>
      </c>
      <c r="B121" s="104">
        <v>181901043</v>
      </c>
      <c r="C121" s="102" t="s">
        <v>265</v>
      </c>
      <c r="D121" s="7" t="s">
        <v>26</v>
      </c>
      <c r="E121" s="26"/>
      <c r="F121" s="29"/>
      <c r="G121" s="6"/>
      <c r="H121" s="29">
        <v>44427</v>
      </c>
      <c r="I121" s="6">
        <v>100000</v>
      </c>
      <c r="J121" s="29">
        <v>44453</v>
      </c>
      <c r="K121" s="6">
        <v>100000</v>
      </c>
      <c r="L121" s="29">
        <v>44482</v>
      </c>
      <c r="M121" s="6">
        <v>100000</v>
      </c>
      <c r="N121" s="29">
        <v>44511</v>
      </c>
      <c r="O121" s="6">
        <v>100000</v>
      </c>
      <c r="P121" s="29">
        <v>44540</v>
      </c>
      <c r="Q121" s="6">
        <v>100000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500000</v>
      </c>
    </row>
    <row r="122" spans="1:30" x14ac:dyDescent="0.25">
      <c r="A122" s="4" t="s">
        <v>42</v>
      </c>
      <c r="B122" s="104">
        <v>181901044</v>
      </c>
      <c r="C122" s="102" t="s">
        <v>266</v>
      </c>
      <c r="D122" s="7" t="s">
        <v>260</v>
      </c>
      <c r="E122" s="26"/>
      <c r="F122" s="29">
        <v>44398</v>
      </c>
      <c r="G122" s="6">
        <v>50000</v>
      </c>
      <c r="H122" s="29">
        <v>44413</v>
      </c>
      <c r="I122" s="6">
        <v>50000</v>
      </c>
      <c r="J122" s="29">
        <v>44441</v>
      </c>
      <c r="K122" s="6">
        <v>50000</v>
      </c>
      <c r="L122" s="29">
        <v>44476</v>
      </c>
      <c r="M122" s="6">
        <v>50000</v>
      </c>
      <c r="N122" s="29">
        <v>44503</v>
      </c>
      <c r="O122" s="6">
        <v>50000</v>
      </c>
      <c r="P122" s="29">
        <v>44536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300000</v>
      </c>
    </row>
    <row r="123" spans="1:30" x14ac:dyDescent="0.25">
      <c r="A123" s="4" t="s">
        <v>44</v>
      </c>
      <c r="B123" s="104">
        <v>181901045</v>
      </c>
      <c r="C123" s="102" t="s">
        <v>267</v>
      </c>
      <c r="D123" s="7" t="s">
        <v>26</v>
      </c>
      <c r="E123" s="26"/>
      <c r="F123" s="29">
        <v>44384</v>
      </c>
      <c r="G123" s="6">
        <v>50000</v>
      </c>
      <c r="H123" s="29">
        <v>44410</v>
      </c>
      <c r="I123" s="6">
        <v>50000</v>
      </c>
      <c r="J123" s="29">
        <v>44440</v>
      </c>
      <c r="K123" s="6">
        <v>50000</v>
      </c>
      <c r="L123" s="29"/>
      <c r="M123" s="6"/>
      <c r="N123" s="29">
        <v>44524</v>
      </c>
      <c r="O123" s="6">
        <v>50000</v>
      </c>
      <c r="P123" s="29">
        <v>44532</v>
      </c>
      <c r="Q123" s="6">
        <v>50000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250000</v>
      </c>
    </row>
    <row r="124" spans="1:30" x14ac:dyDescent="0.25">
      <c r="A124" s="4" t="s">
        <v>46</v>
      </c>
      <c r="B124" s="104">
        <v>181901046</v>
      </c>
      <c r="C124" s="102" t="s">
        <v>268</v>
      </c>
      <c r="D124" s="7" t="s">
        <v>26</v>
      </c>
      <c r="E124" s="26">
        <v>50000</v>
      </c>
      <c r="F124" s="29">
        <v>44372</v>
      </c>
      <c r="G124" s="6">
        <v>50000</v>
      </c>
      <c r="H124" s="126">
        <v>44483</v>
      </c>
      <c r="I124" s="127">
        <v>100000</v>
      </c>
      <c r="J124" s="126"/>
      <c r="K124" s="127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150000</v>
      </c>
    </row>
    <row r="125" spans="1:30" x14ac:dyDescent="0.25">
      <c r="A125" s="4" t="s">
        <v>48</v>
      </c>
      <c r="B125" s="104">
        <v>181901053</v>
      </c>
      <c r="C125" s="102" t="s">
        <v>269</v>
      </c>
      <c r="D125" s="7" t="s">
        <v>260</v>
      </c>
      <c r="E125" s="26"/>
      <c r="F125" s="126">
        <v>44427</v>
      </c>
      <c r="G125" s="127">
        <v>100000</v>
      </c>
      <c r="H125" s="126"/>
      <c r="I125" s="127"/>
      <c r="J125" s="29">
        <v>44453</v>
      </c>
      <c r="K125" s="6">
        <v>50000</v>
      </c>
      <c r="L125" s="29">
        <v>44503</v>
      </c>
      <c r="M125" s="6">
        <v>50000</v>
      </c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200000</v>
      </c>
    </row>
    <row r="126" spans="1:30" x14ac:dyDescent="0.25">
      <c r="A126" s="4" t="s">
        <v>50</v>
      </c>
      <c r="B126" s="104">
        <v>181901055</v>
      </c>
      <c r="C126" s="102" t="s">
        <v>270</v>
      </c>
      <c r="D126" s="7" t="s">
        <v>260</v>
      </c>
      <c r="E126" s="26"/>
      <c r="F126" s="29">
        <v>44383</v>
      </c>
      <c r="G126" s="6">
        <v>100000</v>
      </c>
      <c r="H126" s="29">
        <v>44412</v>
      </c>
      <c r="I126" s="6">
        <v>100000</v>
      </c>
      <c r="J126" s="29">
        <v>44446</v>
      </c>
      <c r="K126" s="6">
        <v>100000</v>
      </c>
      <c r="L126" s="29">
        <v>44470</v>
      </c>
      <c r="M126" s="6">
        <v>100000</v>
      </c>
      <c r="N126" s="29">
        <v>44508</v>
      </c>
      <c r="O126" s="6">
        <v>100000</v>
      </c>
      <c r="P126" s="29">
        <v>44532</v>
      </c>
      <c r="Q126" s="6">
        <v>100000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600000</v>
      </c>
    </row>
    <row r="127" spans="1:30" x14ac:dyDescent="0.25">
      <c r="A127" s="11" t="s">
        <v>52</v>
      </c>
      <c r="B127" s="104">
        <v>181901059</v>
      </c>
      <c r="C127" s="102" t="s">
        <v>271</v>
      </c>
      <c r="D127" s="7" t="s">
        <v>260</v>
      </c>
      <c r="E127" s="26"/>
      <c r="F127" s="29">
        <v>44375</v>
      </c>
      <c r="G127" s="6">
        <v>25000</v>
      </c>
      <c r="H127" s="29">
        <v>44420</v>
      </c>
      <c r="I127" s="6">
        <v>25000</v>
      </c>
      <c r="J127" s="29">
        <v>44441</v>
      </c>
      <c r="K127" s="6">
        <v>25000</v>
      </c>
      <c r="L127" s="29">
        <v>44474</v>
      </c>
      <c r="M127" s="6">
        <v>25000</v>
      </c>
      <c r="N127" s="29">
        <v>44503</v>
      </c>
      <c r="O127" s="6">
        <v>25000</v>
      </c>
      <c r="P127" s="29">
        <v>44539</v>
      </c>
      <c r="Q127" s="6">
        <v>25000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150000</v>
      </c>
    </row>
    <row r="128" spans="1:30" x14ac:dyDescent="0.25">
      <c r="A128" s="4" t="s">
        <v>54</v>
      </c>
      <c r="B128" s="104">
        <v>181901063</v>
      </c>
      <c r="C128" s="102" t="s">
        <v>272</v>
      </c>
      <c r="D128" s="7" t="s">
        <v>260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0</v>
      </c>
    </row>
    <row r="129" spans="1:30" x14ac:dyDescent="0.25">
      <c r="A129" s="4" t="s">
        <v>56</v>
      </c>
      <c r="B129" s="104">
        <v>181901064</v>
      </c>
      <c r="C129" s="102" t="s">
        <v>273</v>
      </c>
      <c r="D129" s="7" t="s">
        <v>260</v>
      </c>
      <c r="E129" s="26"/>
      <c r="F129" s="29">
        <v>44407</v>
      </c>
      <c r="G129" s="6">
        <v>25000</v>
      </c>
      <c r="H129" s="29">
        <v>44438</v>
      </c>
      <c r="I129" s="6">
        <v>25000</v>
      </c>
      <c r="J129" s="29">
        <v>44467</v>
      </c>
      <c r="K129" s="6">
        <v>25000</v>
      </c>
      <c r="L129" s="29">
        <v>44504</v>
      </c>
      <c r="M129" s="6">
        <v>25000</v>
      </c>
      <c r="N129" s="126">
        <v>44533</v>
      </c>
      <c r="O129" s="127">
        <v>50000</v>
      </c>
      <c r="P129" s="126"/>
      <c r="Q129" s="127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150000</v>
      </c>
    </row>
    <row r="130" spans="1:30" x14ac:dyDescent="0.25">
      <c r="A130" s="4" t="s">
        <v>58</v>
      </c>
      <c r="B130" s="104">
        <v>181901067</v>
      </c>
      <c r="C130" s="102" t="s">
        <v>274</v>
      </c>
      <c r="D130" s="7" t="s">
        <v>70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0</v>
      </c>
    </row>
    <row r="131" spans="1:30" x14ac:dyDescent="0.25">
      <c r="A131" s="4" t="s">
        <v>60</v>
      </c>
      <c r="B131" s="104">
        <v>181901072</v>
      </c>
      <c r="C131" s="102" t="s">
        <v>275</v>
      </c>
      <c r="D131" s="7" t="s">
        <v>260</v>
      </c>
      <c r="E131" s="26"/>
      <c r="F131" s="126">
        <v>44426</v>
      </c>
      <c r="G131" s="127">
        <v>200000</v>
      </c>
      <c r="H131" s="126"/>
      <c r="I131" s="127"/>
      <c r="J131" s="29"/>
      <c r="K131" s="6"/>
      <c r="L131" s="29">
        <v>44509</v>
      </c>
      <c r="M131" s="6">
        <v>100000</v>
      </c>
      <c r="N131" s="29">
        <v>44510</v>
      </c>
      <c r="O131" s="6">
        <v>100000</v>
      </c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400000</v>
      </c>
    </row>
    <row r="132" spans="1:30" x14ac:dyDescent="0.25">
      <c r="A132" s="4" t="s">
        <v>62</v>
      </c>
      <c r="B132" s="104">
        <v>181901073</v>
      </c>
      <c r="C132" s="102" t="s">
        <v>276</v>
      </c>
      <c r="D132" s="7" t="s">
        <v>113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104">
        <v>181901079</v>
      </c>
      <c r="C133" s="102" t="s">
        <v>277</v>
      </c>
      <c r="D133" s="7" t="s">
        <v>26</v>
      </c>
      <c r="E133" s="26"/>
      <c r="F133" s="29"/>
      <c r="G133" s="6"/>
      <c r="H133" s="29">
        <v>44412</v>
      </c>
      <c r="I133" s="6">
        <v>25000</v>
      </c>
      <c r="J133" s="29">
        <v>44447</v>
      </c>
      <c r="K133" s="6">
        <v>25000</v>
      </c>
      <c r="L133" s="29">
        <v>44474</v>
      </c>
      <c r="M133" s="6">
        <v>25000</v>
      </c>
      <c r="N133" s="29">
        <v>44509</v>
      </c>
      <c r="O133" s="6">
        <v>25000</v>
      </c>
      <c r="P133" s="29">
        <v>44536</v>
      </c>
      <c r="Q133" s="6">
        <v>25000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125000</v>
      </c>
    </row>
    <row r="134" spans="1:30" x14ac:dyDescent="0.25">
      <c r="A134" s="4" t="s">
        <v>66</v>
      </c>
      <c r="B134" s="104">
        <v>181901088</v>
      </c>
      <c r="C134" s="102" t="s">
        <v>278</v>
      </c>
      <c r="D134" s="7" t="s">
        <v>26</v>
      </c>
      <c r="E134" s="26"/>
      <c r="F134" s="29">
        <v>44413</v>
      </c>
      <c r="G134" s="6">
        <v>100000</v>
      </c>
      <c r="H134" s="29">
        <v>44421</v>
      </c>
      <c r="I134" s="6">
        <v>100000</v>
      </c>
      <c r="J134" s="29"/>
      <c r="K134" s="6"/>
      <c r="L134" s="29">
        <v>44487</v>
      </c>
      <c r="M134" s="6">
        <v>100000</v>
      </c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300000</v>
      </c>
    </row>
    <row r="135" spans="1:30" x14ac:dyDescent="0.25">
      <c r="A135" s="4" t="s">
        <v>68</v>
      </c>
      <c r="B135" s="104">
        <v>181901094</v>
      </c>
      <c r="C135" s="102" t="s">
        <v>279</v>
      </c>
      <c r="D135" s="7" t="s">
        <v>26</v>
      </c>
      <c r="E135" s="26"/>
      <c r="F135" s="126">
        <v>44452</v>
      </c>
      <c r="G135" s="127">
        <v>300000</v>
      </c>
      <c r="H135" s="126"/>
      <c r="I135" s="127"/>
      <c r="J135" s="126"/>
      <c r="K135" s="127"/>
      <c r="L135" s="126">
        <v>44543</v>
      </c>
      <c r="M135" s="127">
        <v>150000</v>
      </c>
      <c r="N135" s="126"/>
      <c r="O135" s="127"/>
      <c r="P135" s="126"/>
      <c r="Q135" s="127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450000</v>
      </c>
    </row>
    <row r="136" spans="1:30" x14ac:dyDescent="0.25">
      <c r="A136" s="4" t="s">
        <v>71</v>
      </c>
      <c r="B136" s="104">
        <v>181901095</v>
      </c>
      <c r="C136" s="102" t="s">
        <v>280</v>
      </c>
      <c r="D136" s="7" t="s">
        <v>113</v>
      </c>
      <c r="E136" s="26"/>
      <c r="F136" s="126">
        <v>44428</v>
      </c>
      <c r="G136" s="127">
        <v>300000</v>
      </c>
      <c r="H136" s="126"/>
      <c r="I136" s="127"/>
      <c r="J136" s="126"/>
      <c r="K136" s="127"/>
      <c r="L136" s="126"/>
      <c r="M136" s="127"/>
      <c r="N136" s="126"/>
      <c r="O136" s="127"/>
      <c r="P136" s="126"/>
      <c r="Q136" s="127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300000</v>
      </c>
    </row>
    <row r="137" spans="1:30" x14ac:dyDescent="0.25">
      <c r="A137" s="4" t="s">
        <v>73</v>
      </c>
      <c r="B137" s="104">
        <v>192002114</v>
      </c>
      <c r="C137" s="108" t="s">
        <v>281</v>
      </c>
      <c r="D137" s="58" t="s">
        <v>257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104">
        <v>181901101</v>
      </c>
      <c r="C138" s="102" t="s">
        <v>282</v>
      </c>
      <c r="D138" s="7" t="s">
        <v>109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104">
        <v>181901105</v>
      </c>
      <c r="C139" s="102" t="s">
        <v>283</v>
      </c>
      <c r="D139" s="7" t="s">
        <v>260</v>
      </c>
      <c r="E139" s="26"/>
      <c r="F139" s="126">
        <v>44441</v>
      </c>
      <c r="G139" s="127">
        <v>75000</v>
      </c>
      <c r="H139" s="126"/>
      <c r="I139" s="127"/>
      <c r="J139" s="126"/>
      <c r="K139" s="127"/>
      <c r="L139" s="29"/>
      <c r="M139" s="6"/>
      <c r="N139" s="29">
        <v>44516</v>
      </c>
      <c r="O139" s="6">
        <v>25000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100000</v>
      </c>
    </row>
    <row r="140" spans="1:30" x14ac:dyDescent="0.25">
      <c r="A140" s="4" t="s">
        <v>79</v>
      </c>
      <c r="B140" s="8">
        <v>202103118</v>
      </c>
      <c r="C140" s="105" t="s">
        <v>284</v>
      </c>
      <c r="D140" s="7" t="s">
        <v>260</v>
      </c>
      <c r="E140" s="26"/>
      <c r="F140" s="29">
        <v>44379</v>
      </c>
      <c r="G140" s="6">
        <v>100000</v>
      </c>
      <c r="H140" s="29">
        <v>44410</v>
      </c>
      <c r="I140" s="6">
        <v>100000</v>
      </c>
      <c r="J140" s="29">
        <v>44441</v>
      </c>
      <c r="K140" s="6">
        <v>100000</v>
      </c>
      <c r="L140" s="29">
        <v>44473</v>
      </c>
      <c r="M140" s="6">
        <v>100000</v>
      </c>
      <c r="N140" s="29">
        <v>44508</v>
      </c>
      <c r="O140" s="6">
        <v>100000</v>
      </c>
      <c r="P140" s="29">
        <v>44531</v>
      </c>
      <c r="Q140" s="6">
        <v>100000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600000</v>
      </c>
    </row>
    <row r="141" spans="1:30" x14ac:dyDescent="0.25">
      <c r="A141" s="4" t="s">
        <v>81</v>
      </c>
      <c r="B141" s="104">
        <v>181901112</v>
      </c>
      <c r="C141" s="102" t="s">
        <v>285</v>
      </c>
      <c r="D141" s="7" t="s">
        <v>26</v>
      </c>
      <c r="E141" s="26"/>
      <c r="F141" s="29">
        <v>44398</v>
      </c>
      <c r="G141" s="6">
        <v>25000</v>
      </c>
      <c r="H141" s="126">
        <v>44441</v>
      </c>
      <c r="I141" s="127">
        <v>50000</v>
      </c>
      <c r="J141" s="126"/>
      <c r="K141" s="127"/>
      <c r="L141" s="29">
        <v>44473</v>
      </c>
      <c r="M141" s="6">
        <v>25000</v>
      </c>
      <c r="N141" s="126">
        <v>44536</v>
      </c>
      <c r="O141" s="127">
        <v>50000</v>
      </c>
      <c r="P141" s="126"/>
      <c r="Q141" s="127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150000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1825000</v>
      </c>
      <c r="H143" s="3"/>
      <c r="I143" s="27">
        <f>SUM(I114:I141)</f>
        <v>975000</v>
      </c>
      <c r="J143" s="3"/>
      <c r="K143" s="27">
        <f>SUM(K114:K141)</f>
        <v>725000</v>
      </c>
      <c r="L143" s="3"/>
      <c r="M143" s="27">
        <f>SUM(M114:M141)</f>
        <v>1125000</v>
      </c>
      <c r="N143" s="3"/>
      <c r="O143" s="27">
        <f>SUM(O114:O141)</f>
        <v>975000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6275000</v>
      </c>
    </row>
    <row r="144" spans="1:30" x14ac:dyDescent="0.25">
      <c r="A144" s="342"/>
      <c r="B144" s="342"/>
      <c r="C144" s="342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2"/>
      <c r="T144" s="342"/>
      <c r="U144" s="342"/>
      <c r="V144" s="342"/>
      <c r="W144" s="342"/>
      <c r="X144" s="342"/>
      <c r="Y144" s="342"/>
      <c r="Z144" s="342"/>
      <c r="AA144" s="342"/>
      <c r="AB144" s="342"/>
      <c r="AC144" s="342"/>
      <c r="AD144" s="342"/>
    </row>
    <row r="145" spans="1:30" x14ac:dyDescent="0.25">
      <c r="A145" s="342"/>
      <c r="B145" s="342"/>
      <c r="C145" s="342"/>
      <c r="D145" s="342"/>
      <c r="E145" s="342"/>
      <c r="F145" s="342"/>
      <c r="G145" s="342"/>
      <c r="H145" s="342"/>
      <c r="I145" s="342"/>
      <c r="J145" s="342"/>
      <c r="K145" s="342"/>
      <c r="L145" s="342"/>
      <c r="M145" s="342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  <c r="AB145" s="342"/>
      <c r="AC145" s="342"/>
      <c r="AD145" s="342"/>
    </row>
    <row r="146" spans="1:30" x14ac:dyDescent="0.25">
      <c r="A146" s="342"/>
      <c r="B146" s="342"/>
      <c r="C146" s="342"/>
      <c r="D146" s="342"/>
      <c r="E146" s="342"/>
      <c r="F146" s="342"/>
      <c r="G146" s="342"/>
      <c r="H146" s="342"/>
      <c r="I146" s="342"/>
      <c r="J146" s="342"/>
      <c r="K146" s="342"/>
      <c r="L146" s="342"/>
      <c r="M146" s="342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  <c r="AB146" s="342"/>
      <c r="AC146" s="342"/>
      <c r="AD146" s="342"/>
    </row>
    <row r="147" spans="1:30" ht="15" customHeight="1" x14ac:dyDescent="0.25">
      <c r="A147" s="340" t="s">
        <v>0</v>
      </c>
      <c r="B147" s="340"/>
      <c r="C147" s="340"/>
      <c r="D147" s="341" t="s">
        <v>255</v>
      </c>
      <c r="E147" s="340"/>
      <c r="F147" s="340" t="s">
        <v>88</v>
      </c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</row>
    <row r="148" spans="1:30" ht="15" customHeight="1" x14ac:dyDescent="0.25">
      <c r="A148" s="340"/>
      <c r="B148" s="340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104">
        <v>181901017</v>
      </c>
      <c r="C150" s="102" t="s">
        <v>256</v>
      </c>
      <c r="D150" s="58" t="s">
        <v>257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104">
        <v>181901022</v>
      </c>
      <c r="C151" s="102" t="s">
        <v>258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104">
        <v>181901024</v>
      </c>
      <c r="C152" s="102" t="s">
        <v>259</v>
      </c>
      <c r="D152" s="7" t="s">
        <v>260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104">
        <v>181901026</v>
      </c>
      <c r="C153" s="102" t="s">
        <v>261</v>
      </c>
      <c r="D153" s="7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185" t="s">
        <v>34</v>
      </c>
      <c r="B154" s="209">
        <v>181901027</v>
      </c>
      <c r="C154" s="210" t="s">
        <v>262</v>
      </c>
      <c r="D154" s="200" t="s">
        <v>260</v>
      </c>
      <c r="E154" s="26"/>
      <c r="F154" s="29">
        <v>44384</v>
      </c>
      <c r="G154" s="6">
        <v>100000</v>
      </c>
      <c r="H154" s="29">
        <v>44420</v>
      </c>
      <c r="I154" s="6">
        <v>100000</v>
      </c>
      <c r="J154" s="29">
        <v>44446</v>
      </c>
      <c r="K154" s="6">
        <v>125000</v>
      </c>
      <c r="L154" s="29">
        <v>44477</v>
      </c>
      <c r="M154" s="6">
        <v>125000</v>
      </c>
      <c r="N154" s="29">
        <v>44512</v>
      </c>
      <c r="O154" s="6">
        <v>125000</v>
      </c>
      <c r="P154" s="29">
        <v>44540</v>
      </c>
      <c r="Q154" s="6">
        <v>125000</v>
      </c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700000</v>
      </c>
    </row>
    <row r="155" spans="1:30" x14ac:dyDescent="0.25">
      <c r="A155" s="4" t="s">
        <v>36</v>
      </c>
      <c r="B155" s="104">
        <v>181901030</v>
      </c>
      <c r="C155" s="102" t="s">
        <v>263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209">
        <v>181901031</v>
      </c>
      <c r="C156" s="210" t="s">
        <v>264</v>
      </c>
      <c r="D156" s="200" t="s">
        <v>26</v>
      </c>
      <c r="E156" s="26"/>
      <c r="F156" s="29"/>
      <c r="G156" s="6"/>
      <c r="H156" s="126">
        <v>44440</v>
      </c>
      <c r="I156" s="127">
        <v>250000</v>
      </c>
      <c r="J156" s="126"/>
      <c r="K156" s="127"/>
      <c r="L156" s="29"/>
      <c r="M156" s="6"/>
      <c r="N156" s="29">
        <v>44509</v>
      </c>
      <c r="O156" s="6">
        <v>125000</v>
      </c>
      <c r="P156" s="29">
        <v>44532</v>
      </c>
      <c r="Q156" s="6">
        <v>125000</v>
      </c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500000</v>
      </c>
    </row>
    <row r="157" spans="1:30" x14ac:dyDescent="0.25">
      <c r="A157" s="4" t="s">
        <v>40</v>
      </c>
      <c r="B157" s="104">
        <v>181901043</v>
      </c>
      <c r="C157" s="102" t="s">
        <v>265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104">
        <v>181901044</v>
      </c>
      <c r="C158" s="102" t="s">
        <v>266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104">
        <v>181901045</v>
      </c>
      <c r="C159" s="102" t="s">
        <v>267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104">
        <v>181901046</v>
      </c>
      <c r="C160" s="102" t="s">
        <v>268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104">
        <v>181901053</v>
      </c>
      <c r="C161" s="102" t="s">
        <v>269</v>
      </c>
      <c r="D161" s="7" t="s">
        <v>260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104">
        <v>181901055</v>
      </c>
      <c r="C162" s="102" t="s">
        <v>270</v>
      </c>
      <c r="D162" s="7" t="s">
        <v>260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104">
        <v>181901059</v>
      </c>
      <c r="C163" s="102" t="s">
        <v>271</v>
      </c>
      <c r="D163" s="7" t="s">
        <v>260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104">
        <v>181901063</v>
      </c>
      <c r="C164" s="102" t="s">
        <v>272</v>
      </c>
      <c r="D164" s="7" t="s">
        <v>260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104">
        <v>181901064</v>
      </c>
      <c r="C165" s="102" t="s">
        <v>273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209">
        <v>181901067</v>
      </c>
      <c r="C166" s="210" t="s">
        <v>274</v>
      </c>
      <c r="D166" s="200" t="s">
        <v>70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104">
        <v>181901072</v>
      </c>
      <c r="C167" s="102" t="s">
        <v>275</v>
      </c>
      <c r="D167" s="7" t="s">
        <v>260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104">
        <v>181901073</v>
      </c>
      <c r="C168" s="102" t="s">
        <v>276</v>
      </c>
      <c r="D168" s="7" t="s">
        <v>113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104">
        <v>181901079</v>
      </c>
      <c r="C169" s="102" t="s">
        <v>277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104">
        <v>181901088</v>
      </c>
      <c r="C170" s="102" t="s">
        <v>278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104">
        <v>181901094</v>
      </c>
      <c r="C171" s="102" t="s">
        <v>279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185" t="s">
        <v>71</v>
      </c>
      <c r="B172" s="209">
        <v>181901095</v>
      </c>
      <c r="C172" s="210" t="s">
        <v>280</v>
      </c>
      <c r="D172" s="200" t="s">
        <v>113</v>
      </c>
      <c r="E172" s="26"/>
      <c r="F172" s="29"/>
      <c r="G172" s="6"/>
      <c r="H172" s="126">
        <v>44428</v>
      </c>
      <c r="I172" s="127">
        <v>750000</v>
      </c>
      <c r="J172" s="126"/>
      <c r="K172" s="127"/>
      <c r="L172" s="126"/>
      <c r="M172" s="127"/>
      <c r="N172" s="126"/>
      <c r="O172" s="127"/>
      <c r="P172" s="126"/>
      <c r="Q172" s="127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750000</v>
      </c>
    </row>
    <row r="173" spans="1:30" x14ac:dyDescent="0.25">
      <c r="A173" s="4" t="s">
        <v>73</v>
      </c>
      <c r="B173" s="104">
        <v>192002114</v>
      </c>
      <c r="C173" s="108" t="s">
        <v>281</v>
      </c>
      <c r="D173" s="58" t="s">
        <v>257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104">
        <v>181901101</v>
      </c>
      <c r="C174" s="102" t="s">
        <v>282</v>
      </c>
      <c r="D174" s="7" t="s">
        <v>109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104">
        <v>181901105</v>
      </c>
      <c r="C175" s="102" t="s">
        <v>283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202103118</v>
      </c>
      <c r="C176" s="105" t="s">
        <v>284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104">
        <v>181901112</v>
      </c>
      <c r="C177" s="102" t="s">
        <v>285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1100000</v>
      </c>
      <c r="J179" s="3"/>
      <c r="K179" s="27">
        <f>SUM(K150:K177)</f>
        <v>125000</v>
      </c>
      <c r="L179" s="3"/>
      <c r="M179" s="27">
        <f>SUM(M150:M177)</f>
        <v>125000</v>
      </c>
      <c r="N179" s="3"/>
      <c r="O179" s="27">
        <f>SUM(O150:O177)</f>
        <v>250000</v>
      </c>
      <c r="P179" s="3"/>
      <c r="Q179" s="27">
        <f>SUM(Q150:Q177)</f>
        <v>250000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1950000</v>
      </c>
    </row>
    <row r="180" spans="1:30" x14ac:dyDescent="0.25">
      <c r="A180" s="342"/>
      <c r="B180" s="342"/>
      <c r="C180" s="342"/>
      <c r="D180" s="342"/>
      <c r="E180" s="342"/>
      <c r="F180" s="342"/>
      <c r="G180" s="342"/>
      <c r="H180" s="342"/>
      <c r="I180" s="342"/>
      <c r="J180" s="342"/>
      <c r="K180" s="342"/>
      <c r="L180" s="342"/>
      <c r="M180" s="342"/>
      <c r="N180" s="342"/>
      <c r="O180" s="342"/>
      <c r="P180" s="342"/>
      <c r="Q180" s="342"/>
      <c r="R180" s="342"/>
      <c r="S180" s="342"/>
      <c r="T180" s="342"/>
      <c r="U180" s="342"/>
      <c r="V180" s="342"/>
      <c r="W180" s="342"/>
      <c r="X180" s="342"/>
      <c r="Y180" s="342"/>
      <c r="Z180" s="342"/>
      <c r="AA180" s="342"/>
      <c r="AB180" s="342"/>
      <c r="AC180" s="342"/>
      <c r="AD180" s="342"/>
    </row>
    <row r="181" spans="1:30" x14ac:dyDescent="0.25">
      <c r="A181" s="342"/>
      <c r="B181" s="342"/>
      <c r="C181" s="342"/>
      <c r="D181" s="342"/>
      <c r="E181" s="342"/>
      <c r="F181" s="342"/>
      <c r="G181" s="342"/>
      <c r="H181" s="342"/>
      <c r="I181" s="342"/>
      <c r="J181" s="342"/>
      <c r="K181" s="342"/>
      <c r="L181" s="342"/>
      <c r="M181" s="342"/>
      <c r="N181" s="342"/>
      <c r="O181" s="342"/>
      <c r="P181" s="342"/>
      <c r="Q181" s="342"/>
      <c r="R181" s="342"/>
      <c r="S181" s="342"/>
      <c r="T181" s="342"/>
      <c r="U181" s="342"/>
      <c r="V181" s="342"/>
      <c r="W181" s="342"/>
      <c r="X181" s="342"/>
      <c r="Y181" s="342"/>
      <c r="Z181" s="342"/>
      <c r="AA181" s="342"/>
      <c r="AB181" s="342"/>
      <c r="AC181" s="342"/>
      <c r="AD181" s="342"/>
    </row>
    <row r="182" spans="1:30" x14ac:dyDescent="0.25">
      <c r="A182" s="342"/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342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</row>
    <row r="183" spans="1:30" ht="15" customHeight="1" x14ac:dyDescent="0.25">
      <c r="A183" s="340" t="s">
        <v>0</v>
      </c>
      <c r="B183" s="340"/>
      <c r="C183" s="340"/>
      <c r="D183" s="341" t="s">
        <v>255</v>
      </c>
      <c r="E183" s="340"/>
      <c r="F183" s="340" t="s">
        <v>89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</row>
    <row r="184" spans="1:30" ht="15" customHeight="1" x14ac:dyDescent="0.25">
      <c r="A184" s="340"/>
      <c r="B184" s="340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104">
        <v>181901017</v>
      </c>
      <c r="C186" s="102" t="s">
        <v>256</v>
      </c>
      <c r="D186" s="58" t="s">
        <v>257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104">
        <v>181901022</v>
      </c>
      <c r="C187" s="102" t="s">
        <v>258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104">
        <v>181901024</v>
      </c>
      <c r="C188" s="102" t="s">
        <v>259</v>
      </c>
      <c r="D188" s="7" t="s">
        <v>260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104">
        <v>181901026</v>
      </c>
      <c r="C189" s="102" t="s">
        <v>261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104">
        <v>181901027</v>
      </c>
      <c r="C190" s="102" t="s">
        <v>262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104">
        <v>181901030</v>
      </c>
      <c r="C191" s="102" t="s">
        <v>263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104">
        <v>181901031</v>
      </c>
      <c r="C192" s="102" t="s">
        <v>264</v>
      </c>
      <c r="D192" s="7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104">
        <v>181901043</v>
      </c>
      <c r="C193" s="102" t="s">
        <v>265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104">
        <v>181901044</v>
      </c>
      <c r="C194" s="102" t="s">
        <v>266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104">
        <v>181901045</v>
      </c>
      <c r="C195" s="102" t="s">
        <v>267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104">
        <v>181901046</v>
      </c>
      <c r="C196" s="102" t="s">
        <v>268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104">
        <v>181901053</v>
      </c>
      <c r="C197" s="102" t="s">
        <v>269</v>
      </c>
      <c r="D197" s="7" t="s">
        <v>260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104">
        <v>181901055</v>
      </c>
      <c r="C198" s="102" t="s">
        <v>270</v>
      </c>
      <c r="D198" s="7" t="s">
        <v>260</v>
      </c>
      <c r="E198" s="26"/>
      <c r="F198" s="29"/>
      <c r="G198" s="6"/>
      <c r="H198" s="126">
        <v>44446</v>
      </c>
      <c r="I198" s="127">
        <v>180000</v>
      </c>
      <c r="J198" s="126"/>
      <c r="K198" s="127"/>
      <c r="L198" s="29">
        <v>44470</v>
      </c>
      <c r="M198" s="6">
        <v>90000</v>
      </c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270000</v>
      </c>
    </row>
    <row r="199" spans="1:30" x14ac:dyDescent="0.25">
      <c r="A199" s="11" t="s">
        <v>52</v>
      </c>
      <c r="B199" s="104">
        <v>181901059</v>
      </c>
      <c r="C199" s="102" t="s">
        <v>271</v>
      </c>
      <c r="D199" s="7" t="s">
        <v>260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104">
        <v>181901063</v>
      </c>
      <c r="C200" s="102" t="s">
        <v>272</v>
      </c>
      <c r="D200" s="7" t="s">
        <v>260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104">
        <v>181901064</v>
      </c>
      <c r="C201" s="102" t="s">
        <v>273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104">
        <v>181901067</v>
      </c>
      <c r="C202" s="102" t="s">
        <v>274</v>
      </c>
      <c r="D202" s="7" t="s">
        <v>70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104">
        <v>181901072</v>
      </c>
      <c r="C203" s="102" t="s">
        <v>275</v>
      </c>
      <c r="D203" s="7" t="s">
        <v>260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104">
        <v>181901073</v>
      </c>
      <c r="C204" s="102" t="s">
        <v>276</v>
      </c>
      <c r="D204" s="7" t="s">
        <v>113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104">
        <v>181901079</v>
      </c>
      <c r="C205" s="102" t="s">
        <v>277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104">
        <v>181901088</v>
      </c>
      <c r="C206" s="102" t="s">
        <v>278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104">
        <v>181901094</v>
      </c>
      <c r="C207" s="102" t="s">
        <v>279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104">
        <v>181901095</v>
      </c>
      <c r="C208" s="102" t="s">
        <v>280</v>
      </c>
      <c r="D208" s="7" t="s">
        <v>113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104">
        <v>192002114</v>
      </c>
      <c r="C209" s="108" t="s">
        <v>281</v>
      </c>
      <c r="D209" s="58" t="s">
        <v>257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104">
        <v>181901101</v>
      </c>
      <c r="C210" s="102" t="s">
        <v>282</v>
      </c>
      <c r="D210" s="7" t="s">
        <v>109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104">
        <v>181901105</v>
      </c>
      <c r="C211" s="102" t="s">
        <v>283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202103118</v>
      </c>
      <c r="C212" s="105" t="s">
        <v>284</v>
      </c>
      <c r="D212" s="7" t="s">
        <v>260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104">
        <v>181901112</v>
      </c>
      <c r="C213" s="102" t="s">
        <v>285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180000</v>
      </c>
      <c r="J215" s="3"/>
      <c r="K215" s="27">
        <f>SUM(K186:K213)</f>
        <v>0</v>
      </c>
      <c r="L215" s="3"/>
      <c r="M215" s="27">
        <f>SUM(M186:M213)</f>
        <v>90000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270000</v>
      </c>
    </row>
    <row r="216" spans="1:30" x14ac:dyDescent="0.25">
      <c r="A216" s="342"/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342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</row>
    <row r="217" spans="1:30" x14ac:dyDescent="0.25">
      <c r="A217" s="342"/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342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</row>
    <row r="218" spans="1:30" x14ac:dyDescent="0.25">
      <c r="A218" s="342"/>
      <c r="B218" s="342"/>
      <c r="C218" s="342"/>
      <c r="D218" s="342"/>
      <c r="E218" s="342"/>
      <c r="F218" s="342"/>
      <c r="G218" s="342"/>
      <c r="H218" s="342"/>
      <c r="I218" s="342"/>
      <c r="J218" s="342"/>
      <c r="K218" s="342"/>
      <c r="L218" s="342"/>
      <c r="M218" s="342"/>
      <c r="N218" s="342"/>
      <c r="O218" s="342"/>
      <c r="P218" s="342"/>
      <c r="Q218" s="342"/>
      <c r="R218" s="342"/>
      <c r="S218" s="342"/>
      <c r="T218" s="342"/>
      <c r="U218" s="342"/>
      <c r="V218" s="342"/>
      <c r="W218" s="342"/>
      <c r="X218" s="342"/>
      <c r="Y218" s="342"/>
      <c r="Z218" s="342"/>
      <c r="AA218" s="342"/>
      <c r="AB218" s="342"/>
      <c r="AC218" s="342"/>
      <c r="AD218" s="342"/>
    </row>
    <row r="219" spans="1:30" ht="15" customHeight="1" x14ac:dyDescent="0.25">
      <c r="A219" s="340" t="s">
        <v>0</v>
      </c>
      <c r="B219" s="340"/>
      <c r="C219" s="340"/>
      <c r="D219" s="341" t="s">
        <v>255</v>
      </c>
      <c r="E219" s="340"/>
      <c r="F219" s="340"/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</row>
    <row r="220" spans="1:30" ht="15" customHeight="1" x14ac:dyDescent="0.25">
      <c r="A220" s="340"/>
      <c r="B220" s="340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104">
        <v>181901017</v>
      </c>
      <c r="C222" s="102" t="s">
        <v>256</v>
      </c>
      <c r="D222" s="58" t="s">
        <v>257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104">
        <v>181901022</v>
      </c>
      <c r="C223" s="102" t="s">
        <v>258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104">
        <v>181901024</v>
      </c>
      <c r="C224" s="102" t="s">
        <v>259</v>
      </c>
      <c r="D224" s="7" t="s">
        <v>260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104">
        <v>181901026</v>
      </c>
      <c r="C225" s="102" t="s">
        <v>261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104">
        <v>181901027</v>
      </c>
      <c r="C226" s="102" t="s">
        <v>262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104">
        <v>181901030</v>
      </c>
      <c r="C227" s="102" t="s">
        <v>263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104">
        <v>181901031</v>
      </c>
      <c r="C228" s="102" t="s">
        <v>264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104">
        <v>181901043</v>
      </c>
      <c r="C229" s="102" t="s">
        <v>265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104">
        <v>181901044</v>
      </c>
      <c r="C230" s="102" t="s">
        <v>266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104">
        <v>181901045</v>
      </c>
      <c r="C231" s="102" t="s">
        <v>267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104">
        <v>181901046</v>
      </c>
      <c r="C232" s="102" t="s">
        <v>268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104">
        <v>181901053</v>
      </c>
      <c r="C233" s="102" t="s">
        <v>269</v>
      </c>
      <c r="D233" s="7" t="s">
        <v>260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104">
        <v>181901055</v>
      </c>
      <c r="C234" s="102" t="s">
        <v>270</v>
      </c>
      <c r="D234" s="7" t="s">
        <v>260</v>
      </c>
      <c r="E234" s="26"/>
      <c r="F234" s="29"/>
      <c r="G234" s="6"/>
      <c r="H234" s="29"/>
      <c r="I234" s="6"/>
      <c r="J234" s="29"/>
      <c r="K234" s="6">
        <v>200000</v>
      </c>
      <c r="L234" s="29">
        <v>44470</v>
      </c>
      <c r="M234" s="6">
        <v>200000</v>
      </c>
      <c r="N234" s="29">
        <v>44508</v>
      </c>
      <c r="O234" s="6">
        <v>200000</v>
      </c>
      <c r="P234" s="29"/>
      <c r="Q234" s="6">
        <v>200000</v>
      </c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800000</v>
      </c>
    </row>
    <row r="235" spans="1:30" x14ac:dyDescent="0.25">
      <c r="A235" s="11" t="s">
        <v>52</v>
      </c>
      <c r="B235" s="104">
        <v>181901059</v>
      </c>
      <c r="C235" s="102" t="s">
        <v>271</v>
      </c>
      <c r="D235" s="7" t="s">
        <v>260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104">
        <v>181901063</v>
      </c>
      <c r="C236" s="102" t="s">
        <v>272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104">
        <v>181901064</v>
      </c>
      <c r="C237" s="102" t="s">
        <v>273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104">
        <v>181901067</v>
      </c>
      <c r="C238" s="102" t="s">
        <v>274</v>
      </c>
      <c r="D238" s="7" t="s">
        <v>70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104">
        <v>181901072</v>
      </c>
      <c r="C239" s="102" t="s">
        <v>275</v>
      </c>
      <c r="D239" s="7" t="s">
        <v>260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104">
        <v>181901073</v>
      </c>
      <c r="C240" s="102" t="s">
        <v>276</v>
      </c>
      <c r="D240" s="7" t="s">
        <v>113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104">
        <v>181901079</v>
      </c>
      <c r="C241" s="102" t="s">
        <v>277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104">
        <v>181901088</v>
      </c>
      <c r="C242" s="102" t="s">
        <v>278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104">
        <v>181901094</v>
      </c>
      <c r="C243" s="102" t="s">
        <v>279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104">
        <v>181901095</v>
      </c>
      <c r="C244" s="102" t="s">
        <v>280</v>
      </c>
      <c r="D244" s="7" t="s">
        <v>113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104">
        <v>192002114</v>
      </c>
      <c r="C245" s="108" t="s">
        <v>281</v>
      </c>
      <c r="D245" s="58" t="s">
        <v>257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104">
        <v>181901101</v>
      </c>
      <c r="C246" s="102" t="s">
        <v>282</v>
      </c>
      <c r="D246" s="7" t="s">
        <v>109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104">
        <v>181901105</v>
      </c>
      <c r="C247" s="102" t="s">
        <v>283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202103118</v>
      </c>
      <c r="C248" s="105" t="s">
        <v>284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104">
        <v>181901112</v>
      </c>
      <c r="C249" s="102" t="s">
        <v>285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200000</v>
      </c>
      <c r="L251" s="3"/>
      <c r="M251" s="27">
        <f>SUM(M222:M249)</f>
        <v>200000</v>
      </c>
      <c r="N251" s="3"/>
      <c r="O251" s="27">
        <f>SUM(O222:O249)</f>
        <v>200000</v>
      </c>
      <c r="P251" s="3"/>
      <c r="Q251" s="27">
        <f>SUM(Q222:Q249)</f>
        <v>200000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800000</v>
      </c>
    </row>
    <row r="252" spans="1:30" x14ac:dyDescent="0.25">
      <c r="A252" s="342"/>
      <c r="B252" s="342"/>
      <c r="C252" s="342"/>
      <c r="D252" s="342"/>
      <c r="E252" s="342"/>
      <c r="F252" s="342"/>
      <c r="G252" s="342"/>
      <c r="H252" s="342"/>
      <c r="I252" s="342"/>
      <c r="J252" s="342"/>
      <c r="K252" s="342"/>
      <c r="L252" s="342"/>
      <c r="M252" s="342"/>
      <c r="N252" s="342"/>
      <c r="O252" s="342"/>
      <c r="P252" s="342"/>
      <c r="Q252" s="342"/>
      <c r="R252" s="342"/>
      <c r="S252" s="342"/>
      <c r="T252" s="342"/>
      <c r="U252" s="342"/>
      <c r="V252" s="342"/>
      <c r="W252" s="342"/>
      <c r="X252" s="342"/>
      <c r="Y252" s="342"/>
      <c r="Z252" s="342"/>
      <c r="AA252" s="342"/>
      <c r="AB252" s="342"/>
      <c r="AC252" s="342"/>
      <c r="AD252" s="342"/>
    </row>
    <row r="253" spans="1:30" x14ac:dyDescent="0.25">
      <c r="A253" s="342"/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342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</row>
    <row r="254" spans="1:30" x14ac:dyDescent="0.25">
      <c r="A254" s="342"/>
      <c r="B254" s="342"/>
      <c r="C254" s="342"/>
      <c r="D254" s="342"/>
      <c r="E254" s="342"/>
      <c r="F254" s="342"/>
      <c r="G254" s="342"/>
      <c r="H254" s="342"/>
      <c r="I254" s="342"/>
      <c r="J254" s="342"/>
      <c r="K254" s="342"/>
      <c r="L254" s="342"/>
      <c r="M254" s="342"/>
      <c r="N254" s="342"/>
      <c r="O254" s="342"/>
      <c r="P254" s="342"/>
      <c r="Q254" s="342"/>
      <c r="R254" s="342"/>
      <c r="S254" s="342"/>
      <c r="T254" s="342"/>
      <c r="U254" s="342"/>
      <c r="V254" s="342"/>
      <c r="W254" s="342"/>
      <c r="X254" s="342"/>
      <c r="Y254" s="342"/>
      <c r="Z254" s="342"/>
      <c r="AA254" s="342"/>
      <c r="AB254" s="342"/>
      <c r="AC254" s="342"/>
      <c r="AD254" s="342"/>
    </row>
    <row r="255" spans="1:30" ht="15" customHeight="1" x14ac:dyDescent="0.25">
      <c r="A255" s="340" t="s">
        <v>0</v>
      </c>
      <c r="B255" s="340"/>
      <c r="C255" s="340"/>
      <c r="D255" s="341" t="s">
        <v>255</v>
      </c>
      <c r="E255" s="340"/>
      <c r="F255" s="340" t="s">
        <v>90</v>
      </c>
      <c r="G255" s="340"/>
      <c r="H255" s="340"/>
      <c r="I255" s="340"/>
      <c r="J255" s="340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  <c r="AA255" s="340"/>
      <c r="AB255" s="340"/>
      <c r="AC255" s="340"/>
      <c r="AD255" s="340"/>
    </row>
    <row r="256" spans="1:30" ht="15" customHeight="1" x14ac:dyDescent="0.25">
      <c r="A256" s="340"/>
      <c r="B256" s="340"/>
      <c r="C256" s="340"/>
      <c r="D256" s="340"/>
      <c r="E256" s="340"/>
      <c r="F256" s="340"/>
      <c r="G256" s="340"/>
      <c r="H256" s="340"/>
      <c r="I256" s="340"/>
      <c r="J256" s="340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  <c r="AA256" s="340"/>
      <c r="AB256" s="340"/>
      <c r="AC256" s="340"/>
      <c r="AD256" s="340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104">
        <v>181901017</v>
      </c>
      <c r="C258" s="102" t="s">
        <v>256</v>
      </c>
      <c r="D258" s="58" t="s">
        <v>257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104">
        <v>181901022</v>
      </c>
      <c r="C259" s="102" t="s">
        <v>258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104">
        <v>181901024</v>
      </c>
      <c r="C260" s="102" t="s">
        <v>259</v>
      </c>
      <c r="D260" s="7" t="s">
        <v>260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104">
        <v>181901026</v>
      </c>
      <c r="C261" s="102" t="s">
        <v>261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104">
        <v>181901027</v>
      </c>
      <c r="C262" s="102" t="s">
        <v>262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104">
        <v>181901030</v>
      </c>
      <c r="C263" s="102" t="s">
        <v>263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104">
        <v>181901031</v>
      </c>
      <c r="C264" s="102" t="s">
        <v>264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104">
        <v>181901043</v>
      </c>
      <c r="C265" s="102" t="s">
        <v>265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104">
        <v>181901044</v>
      </c>
      <c r="C266" s="102" t="s">
        <v>266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104">
        <v>181901045</v>
      </c>
      <c r="C267" s="102" t="s">
        <v>267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104">
        <v>181901046</v>
      </c>
      <c r="C268" s="102" t="s">
        <v>268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104">
        <v>181901053</v>
      </c>
      <c r="C269" s="102" t="s">
        <v>269</v>
      </c>
      <c r="D269" s="7" t="s">
        <v>260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104">
        <v>181901055</v>
      </c>
      <c r="C270" s="102" t="s">
        <v>270</v>
      </c>
      <c r="D270" s="7" t="s">
        <v>260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104">
        <v>181901059</v>
      </c>
      <c r="C271" s="102" t="s">
        <v>271</v>
      </c>
      <c r="D271" s="7" t="s">
        <v>260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104">
        <v>181901063</v>
      </c>
      <c r="C272" s="102" t="s">
        <v>272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104">
        <v>181901064</v>
      </c>
      <c r="C273" s="102" t="s">
        <v>273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104">
        <v>181901067</v>
      </c>
      <c r="C274" s="102" t="s">
        <v>274</v>
      </c>
      <c r="D274" s="7" t="s">
        <v>70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104">
        <v>181901072</v>
      </c>
      <c r="C275" s="102" t="s">
        <v>275</v>
      </c>
      <c r="D275" s="7" t="s">
        <v>260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104">
        <v>181901073</v>
      </c>
      <c r="C276" s="102" t="s">
        <v>276</v>
      </c>
      <c r="D276" s="7" t="s">
        <v>113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104">
        <v>181901079</v>
      </c>
      <c r="C277" s="102" t="s">
        <v>277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104">
        <v>181901088</v>
      </c>
      <c r="C278" s="102" t="s">
        <v>278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104">
        <v>181901094</v>
      </c>
      <c r="C279" s="102" t="s">
        <v>279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104">
        <v>181901095</v>
      </c>
      <c r="C280" s="102" t="s">
        <v>280</v>
      </c>
      <c r="D280" s="7" t="s">
        <v>113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104">
        <v>192002114</v>
      </c>
      <c r="C281" s="108" t="s">
        <v>281</v>
      </c>
      <c r="D281" s="58" t="s">
        <v>257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104">
        <v>181901101</v>
      </c>
      <c r="C282" s="102" t="s">
        <v>282</v>
      </c>
      <c r="D282" s="7" t="s">
        <v>109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104">
        <v>181901105</v>
      </c>
      <c r="C283" s="102" t="s">
        <v>283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202103118</v>
      </c>
      <c r="C284" s="105" t="s">
        <v>284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104">
        <v>181901112</v>
      </c>
      <c r="C285" s="102" t="s">
        <v>285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2"/>
      <c r="B289" s="342"/>
      <c r="C289" s="342"/>
      <c r="D289" s="342"/>
      <c r="E289" s="342"/>
      <c r="F289" s="342"/>
      <c r="G289" s="342"/>
      <c r="H289" s="342"/>
      <c r="I289" s="342"/>
      <c r="J289" s="342"/>
      <c r="K289" s="342"/>
      <c r="L289" s="342"/>
      <c r="M289" s="342"/>
      <c r="N289" s="342"/>
      <c r="O289" s="342"/>
      <c r="P289" s="342"/>
      <c r="Q289" s="342"/>
      <c r="R289" s="342"/>
      <c r="S289" s="342"/>
      <c r="T289" s="342"/>
      <c r="U289" s="342"/>
      <c r="V289" s="342"/>
      <c r="W289" s="342"/>
      <c r="X289" s="342"/>
      <c r="Y289" s="342"/>
      <c r="Z289" s="342"/>
      <c r="AA289" s="342"/>
      <c r="AB289" s="342"/>
      <c r="AC289" s="342"/>
      <c r="AD289" s="342"/>
    </row>
    <row r="290" spans="1:30" x14ac:dyDescent="0.25">
      <c r="A290" s="342"/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</row>
    <row r="291" spans="1:30" ht="15" customHeight="1" x14ac:dyDescent="0.25">
      <c r="A291" s="340" t="s">
        <v>0</v>
      </c>
      <c r="B291" s="340"/>
      <c r="C291" s="340"/>
      <c r="D291" s="341" t="s">
        <v>255</v>
      </c>
      <c r="E291" s="340"/>
      <c r="F291" s="340" t="s">
        <v>92</v>
      </c>
      <c r="G291" s="340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  <c r="AA291" s="340"/>
      <c r="AB291" s="340"/>
      <c r="AC291" s="340"/>
      <c r="AD291" s="340"/>
    </row>
    <row r="292" spans="1:30" ht="15" customHeight="1" x14ac:dyDescent="0.25">
      <c r="A292" s="340"/>
      <c r="B292" s="340"/>
      <c r="C292" s="340"/>
      <c r="D292" s="340"/>
      <c r="E292" s="340"/>
      <c r="F292" s="340"/>
      <c r="G292" s="340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  <c r="AA292" s="340"/>
      <c r="AB292" s="340"/>
      <c r="AC292" s="340"/>
      <c r="AD292" s="340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23" t="s">
        <v>8</v>
      </c>
      <c r="G293" s="123" t="s">
        <v>9</v>
      </c>
      <c r="H293" s="123" t="s">
        <v>8</v>
      </c>
      <c r="I293" s="123" t="s">
        <v>10</v>
      </c>
      <c r="J293" s="123" t="s">
        <v>8</v>
      </c>
      <c r="K293" s="123" t="s">
        <v>11</v>
      </c>
      <c r="L293" s="123" t="s">
        <v>8</v>
      </c>
      <c r="M293" s="123" t="s">
        <v>12</v>
      </c>
      <c r="N293" s="123" t="s">
        <v>8</v>
      </c>
      <c r="O293" s="123" t="s">
        <v>13</v>
      </c>
      <c r="P293" s="123" t="s">
        <v>8</v>
      </c>
      <c r="Q293" s="123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104">
        <v>181901017</v>
      </c>
      <c r="C294" s="102" t="s">
        <v>256</v>
      </c>
      <c r="D294" s="58" t="s">
        <v>257</v>
      </c>
      <c r="E294" s="26"/>
      <c r="F294" s="126">
        <v>44386</v>
      </c>
      <c r="G294" s="127">
        <v>560000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560000</v>
      </c>
    </row>
    <row r="295" spans="1:30" x14ac:dyDescent="0.25">
      <c r="A295" s="4" t="s">
        <v>27</v>
      </c>
      <c r="B295" s="104">
        <v>181901022</v>
      </c>
      <c r="C295" s="102" t="s">
        <v>258</v>
      </c>
      <c r="D295" s="7" t="s">
        <v>26</v>
      </c>
      <c r="E295" s="26"/>
      <c r="F295" s="126">
        <v>44372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104">
        <v>181901024</v>
      </c>
      <c r="C296" s="102" t="s">
        <v>259</v>
      </c>
      <c r="D296" s="7" t="s">
        <v>260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104">
        <v>181901026</v>
      </c>
      <c r="C297" s="102" t="s">
        <v>261</v>
      </c>
      <c r="D297" s="7" t="s">
        <v>26</v>
      </c>
      <c r="E297" s="26"/>
      <c r="F297" s="126">
        <v>44375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104">
        <v>181901027</v>
      </c>
      <c r="C298" s="102" t="s">
        <v>262</v>
      </c>
      <c r="D298" s="7" t="s">
        <v>260</v>
      </c>
      <c r="E298" s="26"/>
      <c r="F298" s="126">
        <v>44384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104">
        <v>181901030</v>
      </c>
      <c r="C299" s="102" t="s">
        <v>263</v>
      </c>
      <c r="D299" s="7" t="s">
        <v>26</v>
      </c>
      <c r="E299" s="26"/>
      <c r="F299" s="126">
        <v>44375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104">
        <v>181901031</v>
      </c>
      <c r="C300" s="102" t="s">
        <v>264</v>
      </c>
      <c r="D300" s="7" t="s">
        <v>26</v>
      </c>
      <c r="E300" s="26"/>
      <c r="F300" s="126">
        <v>44379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104">
        <v>181901043</v>
      </c>
      <c r="C301" s="102" t="s">
        <v>265</v>
      </c>
      <c r="D301" s="7" t="s">
        <v>26</v>
      </c>
      <c r="E301" s="26"/>
      <c r="F301" s="126">
        <v>44377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104">
        <v>181901044</v>
      </c>
      <c r="C302" s="102" t="s">
        <v>266</v>
      </c>
      <c r="D302" s="7" t="s">
        <v>260</v>
      </c>
      <c r="E302" s="26"/>
      <c r="F302" s="126">
        <v>44398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104">
        <v>181901045</v>
      </c>
      <c r="C303" s="102" t="s">
        <v>267</v>
      </c>
      <c r="D303" s="7" t="s">
        <v>26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104">
        <v>181901046</v>
      </c>
      <c r="C304" s="102" t="s">
        <v>268</v>
      </c>
      <c r="D304" s="7" t="s">
        <v>26</v>
      </c>
      <c r="E304" s="26"/>
      <c r="F304" s="126">
        <v>44372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104">
        <v>181901053</v>
      </c>
      <c r="C305" s="102" t="s">
        <v>269</v>
      </c>
      <c r="D305" s="7" t="s">
        <v>260</v>
      </c>
      <c r="E305" s="26"/>
      <c r="F305" s="126">
        <v>44427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104">
        <v>181901055</v>
      </c>
      <c r="C306" s="102" t="s">
        <v>270</v>
      </c>
      <c r="D306" s="7" t="s">
        <v>260</v>
      </c>
      <c r="E306" s="26"/>
      <c r="F306" s="126">
        <v>44383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104">
        <v>181901059</v>
      </c>
      <c r="C307" s="102" t="s">
        <v>271</v>
      </c>
      <c r="D307" s="7" t="s">
        <v>260</v>
      </c>
      <c r="E307" s="26"/>
      <c r="F307" s="126">
        <v>44375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104">
        <v>181901063</v>
      </c>
      <c r="C308" s="102" t="s">
        <v>272</v>
      </c>
      <c r="D308" s="7" t="s">
        <v>260</v>
      </c>
      <c r="E308" s="26"/>
      <c r="F308" s="126">
        <v>44406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104">
        <v>181901064</v>
      </c>
      <c r="C309" s="102" t="s">
        <v>273</v>
      </c>
      <c r="D309" s="7" t="s">
        <v>260</v>
      </c>
      <c r="E309" s="26"/>
      <c r="F309" s="126">
        <v>44407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104">
        <v>181901067</v>
      </c>
      <c r="C310" s="102" t="s">
        <v>274</v>
      </c>
      <c r="D310" s="7" t="s">
        <v>70</v>
      </c>
      <c r="E310" s="26"/>
      <c r="F310" s="121"/>
      <c r="G310" s="120"/>
      <c r="H310" s="121"/>
      <c r="I310" s="120"/>
      <c r="J310" s="121"/>
      <c r="K310" s="120"/>
      <c r="L310" s="121"/>
      <c r="M310" s="120"/>
      <c r="N310" s="121"/>
      <c r="O310" s="120"/>
      <c r="P310" s="121"/>
      <c r="Q310" s="120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0</v>
      </c>
    </row>
    <row r="311" spans="1:30" x14ac:dyDescent="0.25">
      <c r="A311" s="4" t="s">
        <v>60</v>
      </c>
      <c r="B311" s="104">
        <v>181901072</v>
      </c>
      <c r="C311" s="102" t="s">
        <v>275</v>
      </c>
      <c r="D311" s="7" t="s">
        <v>260</v>
      </c>
      <c r="E311" s="26"/>
      <c r="F311" s="126">
        <v>44426</v>
      </c>
      <c r="G311" s="127">
        <v>360000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360000</v>
      </c>
    </row>
    <row r="312" spans="1:30" x14ac:dyDescent="0.25">
      <c r="A312" s="4" t="s">
        <v>62</v>
      </c>
      <c r="B312" s="104">
        <v>181901073</v>
      </c>
      <c r="C312" s="102" t="s">
        <v>276</v>
      </c>
      <c r="D312" s="7" t="s">
        <v>113</v>
      </c>
      <c r="E312" s="26"/>
      <c r="F312" s="121"/>
      <c r="G312" s="120"/>
      <c r="H312" s="121"/>
      <c r="I312" s="120"/>
      <c r="J312" s="121"/>
      <c r="K312" s="120"/>
      <c r="L312" s="121"/>
      <c r="M312" s="120"/>
      <c r="N312" s="121"/>
      <c r="O312" s="120"/>
      <c r="P312" s="121"/>
      <c r="Q312" s="120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0</v>
      </c>
    </row>
    <row r="313" spans="1:30" x14ac:dyDescent="0.25">
      <c r="A313" s="4" t="s">
        <v>64</v>
      </c>
      <c r="B313" s="104">
        <v>181901079</v>
      </c>
      <c r="C313" s="102" t="s">
        <v>277</v>
      </c>
      <c r="D313" s="7" t="s">
        <v>26</v>
      </c>
      <c r="E313" s="26"/>
      <c r="F313" s="126">
        <v>44382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104">
        <v>181901088</v>
      </c>
      <c r="C314" s="102" t="s">
        <v>278</v>
      </c>
      <c r="D314" s="7" t="s">
        <v>26</v>
      </c>
      <c r="E314" s="26"/>
      <c r="F314" s="126">
        <v>44413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104">
        <v>181901094</v>
      </c>
      <c r="C315" s="102" t="s">
        <v>279</v>
      </c>
      <c r="D315" s="7" t="s">
        <v>26</v>
      </c>
      <c r="E315" s="26"/>
      <c r="F315" s="126">
        <v>44452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104">
        <v>181901095</v>
      </c>
      <c r="C316" s="102" t="s">
        <v>280</v>
      </c>
      <c r="D316" s="7" t="s">
        <v>113</v>
      </c>
      <c r="E316" s="26"/>
      <c r="F316" s="126">
        <v>44428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104">
        <v>192002114</v>
      </c>
      <c r="C317" s="108" t="s">
        <v>281</v>
      </c>
      <c r="D317" s="58" t="s">
        <v>257</v>
      </c>
      <c r="E317" s="26"/>
      <c r="F317" s="126">
        <v>44400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104">
        <v>181901101</v>
      </c>
      <c r="C318" s="102" t="s">
        <v>282</v>
      </c>
      <c r="D318" s="7" t="s">
        <v>109</v>
      </c>
      <c r="E318" s="26"/>
      <c r="F318" s="121"/>
      <c r="G318" s="120"/>
      <c r="H318" s="121"/>
      <c r="I318" s="120"/>
      <c r="J318" s="121"/>
      <c r="K318" s="120"/>
      <c r="L318" s="121"/>
      <c r="M318" s="120"/>
      <c r="N318" s="121"/>
      <c r="O318" s="120"/>
      <c r="P318" s="121"/>
      <c r="Q318" s="120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0</v>
      </c>
    </row>
    <row r="319" spans="1:30" x14ac:dyDescent="0.25">
      <c r="A319" s="4" t="s">
        <v>77</v>
      </c>
      <c r="B319" s="104">
        <v>181901105</v>
      </c>
      <c r="C319" s="102" t="s">
        <v>283</v>
      </c>
      <c r="D319" s="7" t="s">
        <v>260</v>
      </c>
      <c r="E319" s="26"/>
      <c r="F319" s="126">
        <v>44441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8">
        <v>202103118</v>
      </c>
      <c r="C320" s="105" t="s">
        <v>284</v>
      </c>
      <c r="D320" s="7" t="s">
        <v>260</v>
      </c>
      <c r="E320" s="26"/>
      <c r="F320" s="126">
        <v>44379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104">
        <v>181901112</v>
      </c>
      <c r="C321" s="102" t="s">
        <v>285</v>
      </c>
      <c r="D321" s="7" t="s">
        <v>26</v>
      </c>
      <c r="E321" s="26"/>
      <c r="F321" s="126">
        <v>44398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  <c r="P322" s="124"/>
      <c r="Q322" s="124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124"/>
      <c r="G323" s="165">
        <f>SUM(G294:G321)</f>
        <v>8050000</v>
      </c>
      <c r="H323" s="124"/>
      <c r="I323" s="125">
        <f>SUM(I294:I321)</f>
        <v>0</v>
      </c>
      <c r="J323" s="124"/>
      <c r="K323" s="125">
        <f>SUM(K294:K321)</f>
        <v>0</v>
      </c>
      <c r="L323" s="124"/>
      <c r="M323" s="125">
        <f>SUM(M294:M321)</f>
        <v>0</v>
      </c>
      <c r="N323" s="124"/>
      <c r="O323" s="125">
        <f>SUM(O294:O321)</f>
        <v>0</v>
      </c>
      <c r="P323" s="124"/>
      <c r="Q323" s="125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8050000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2"/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342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</row>
    <row r="326" spans="1:30" x14ac:dyDescent="0.25">
      <c r="A326" s="342"/>
      <c r="B326" s="342"/>
      <c r="C326" s="342"/>
      <c r="D326" s="342"/>
      <c r="E326" s="342"/>
      <c r="F326" s="342"/>
      <c r="G326" s="342"/>
      <c r="H326" s="342"/>
      <c r="I326" s="342"/>
      <c r="J326" s="342"/>
      <c r="K326" s="342"/>
      <c r="L326" s="342"/>
      <c r="M326" s="342"/>
      <c r="N326" s="342"/>
      <c r="O326" s="342"/>
      <c r="P326" s="342"/>
      <c r="Q326" s="342"/>
      <c r="R326" s="342"/>
      <c r="S326" s="342"/>
      <c r="T326" s="342"/>
      <c r="U326" s="342"/>
      <c r="V326" s="342"/>
      <c r="W326" s="342"/>
      <c r="X326" s="342"/>
      <c r="Y326" s="342"/>
      <c r="Z326" s="342"/>
      <c r="AA326" s="342"/>
      <c r="AB326" s="342"/>
      <c r="AC326" s="342"/>
      <c r="AD326" s="342"/>
    </row>
    <row r="327" spans="1:30" x14ac:dyDescent="0.25">
      <c r="A327" s="340" t="s">
        <v>0</v>
      </c>
      <c r="B327" s="340"/>
      <c r="C327" s="340"/>
      <c r="D327" s="341" t="s">
        <v>255</v>
      </c>
      <c r="E327" s="340"/>
      <c r="F327" s="340" t="s">
        <v>93</v>
      </c>
      <c r="G327" s="340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  <c r="AA327" s="340"/>
      <c r="AB327" s="340"/>
      <c r="AC327" s="340"/>
      <c r="AD327" s="340"/>
    </row>
    <row r="328" spans="1:30" x14ac:dyDescent="0.25">
      <c r="A328" s="340"/>
      <c r="B328" s="340"/>
      <c r="C328" s="340"/>
      <c r="D328" s="340"/>
      <c r="E328" s="340"/>
      <c r="F328" s="340"/>
      <c r="G328" s="340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  <c r="AA328" s="340"/>
      <c r="AB328" s="340"/>
      <c r="AC328" s="340"/>
      <c r="AD328" s="340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23" t="s">
        <v>8</v>
      </c>
      <c r="G329" s="123" t="s">
        <v>9</v>
      </c>
      <c r="H329" s="123" t="s">
        <v>8</v>
      </c>
      <c r="I329" s="123" t="s">
        <v>10</v>
      </c>
      <c r="J329" s="123" t="s">
        <v>8</v>
      </c>
      <c r="K329" s="123" t="s">
        <v>11</v>
      </c>
      <c r="L329" s="123" t="s">
        <v>8</v>
      </c>
      <c r="M329" s="123" t="s">
        <v>12</v>
      </c>
      <c r="N329" s="123" t="s">
        <v>8</v>
      </c>
      <c r="O329" s="123" t="s">
        <v>13</v>
      </c>
      <c r="P329" s="123" t="s">
        <v>8</v>
      </c>
      <c r="Q329" s="123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104">
        <v>181901017</v>
      </c>
      <c r="C330" s="102" t="s">
        <v>256</v>
      </c>
      <c r="D330" s="58" t="s">
        <v>257</v>
      </c>
      <c r="E330" s="26">
        <v>240000</v>
      </c>
      <c r="F330" s="126">
        <v>44386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104">
        <v>181901022</v>
      </c>
      <c r="C331" s="102" t="s">
        <v>258</v>
      </c>
      <c r="D331" s="7" t="s">
        <v>26</v>
      </c>
      <c r="E331" s="26">
        <v>240000</v>
      </c>
      <c r="F331" s="126">
        <v>44372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104">
        <v>181901024</v>
      </c>
      <c r="C332" s="102" t="s">
        <v>259</v>
      </c>
      <c r="D332" s="7" t="s">
        <v>260</v>
      </c>
      <c r="E332" s="26">
        <v>240000</v>
      </c>
      <c r="F332" s="121"/>
      <c r="G332" s="120"/>
      <c r="H332" s="121"/>
      <c r="I332" s="120"/>
      <c r="J332" s="121"/>
      <c r="K332" s="120"/>
      <c r="L332" s="121"/>
      <c r="M332" s="120"/>
      <c r="N332" s="121"/>
      <c r="O332" s="120"/>
      <c r="P332" s="121"/>
      <c r="Q332" s="120"/>
      <c r="R332" s="29"/>
      <c r="S332" s="5"/>
      <c r="T332" s="29"/>
      <c r="U332" s="5"/>
      <c r="V332" s="29"/>
      <c r="W332" s="5"/>
      <c r="X332" s="29"/>
      <c r="Y332" s="5"/>
      <c r="Z332" s="29"/>
      <c r="AA332" s="5"/>
      <c r="AB332" s="29"/>
      <c r="AC332" s="5"/>
      <c r="AD332" s="30">
        <f t="shared" si="10"/>
        <v>0</v>
      </c>
    </row>
    <row r="333" spans="1:30" x14ac:dyDescent="0.25">
      <c r="A333" s="4" t="s">
        <v>32</v>
      </c>
      <c r="B333" s="104">
        <v>181901026</v>
      </c>
      <c r="C333" s="102" t="s">
        <v>261</v>
      </c>
      <c r="D333" s="7" t="s">
        <v>26</v>
      </c>
      <c r="E333" s="26">
        <v>240000</v>
      </c>
      <c r="F333" s="126">
        <v>44375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104">
        <v>181901027</v>
      </c>
      <c r="C334" s="102" t="s">
        <v>262</v>
      </c>
      <c r="D334" s="7" t="s">
        <v>260</v>
      </c>
      <c r="E334" s="26">
        <v>240000</v>
      </c>
      <c r="F334" s="126">
        <v>44384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104">
        <v>181901030</v>
      </c>
      <c r="C335" s="102" t="s">
        <v>263</v>
      </c>
      <c r="D335" s="7" t="s">
        <v>26</v>
      </c>
      <c r="E335" s="26">
        <v>240000</v>
      </c>
      <c r="F335" s="121"/>
      <c r="G335" s="120"/>
      <c r="H335" s="121"/>
      <c r="I335" s="120"/>
      <c r="J335" s="121"/>
      <c r="K335" s="120"/>
      <c r="L335" s="121"/>
      <c r="M335" s="120"/>
      <c r="N335" s="121"/>
      <c r="O335" s="120"/>
      <c r="P335" s="121"/>
      <c r="Q335" s="120"/>
      <c r="R335" s="29"/>
      <c r="S335" s="5"/>
      <c r="T335" s="29"/>
      <c r="U335" s="5"/>
      <c r="V335" s="29"/>
      <c r="W335" s="5"/>
      <c r="X335" s="29"/>
      <c r="Y335" s="5"/>
      <c r="Z335" s="29"/>
      <c r="AA335" s="5"/>
      <c r="AB335" s="29"/>
      <c r="AC335" s="5"/>
      <c r="AD335" s="30">
        <f t="shared" si="10"/>
        <v>0</v>
      </c>
    </row>
    <row r="336" spans="1:30" x14ac:dyDescent="0.25">
      <c r="A336" s="4" t="s">
        <v>38</v>
      </c>
      <c r="B336" s="104">
        <v>181901031</v>
      </c>
      <c r="C336" s="102" t="s">
        <v>264</v>
      </c>
      <c r="D336" s="7" t="s">
        <v>26</v>
      </c>
      <c r="E336" s="26">
        <v>240000</v>
      </c>
      <c r="F336" s="126">
        <v>44379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104">
        <v>181901043</v>
      </c>
      <c r="C337" s="102" t="s">
        <v>265</v>
      </c>
      <c r="D337" s="7" t="s">
        <v>26</v>
      </c>
      <c r="E337" s="26">
        <v>240000</v>
      </c>
      <c r="F337" s="126">
        <v>44377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104">
        <v>181901044</v>
      </c>
      <c r="C338" s="102" t="s">
        <v>266</v>
      </c>
      <c r="D338" s="7" t="s">
        <v>260</v>
      </c>
      <c r="E338" s="26">
        <v>240000</v>
      </c>
      <c r="F338" s="126">
        <v>44398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104">
        <v>181901045</v>
      </c>
      <c r="C339" s="102" t="s">
        <v>267</v>
      </c>
      <c r="D339" s="7" t="s">
        <v>26</v>
      </c>
      <c r="E339" s="26">
        <v>240000</v>
      </c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104">
        <v>181901046</v>
      </c>
      <c r="C340" s="102" t="s">
        <v>268</v>
      </c>
      <c r="D340" s="7" t="s">
        <v>26</v>
      </c>
      <c r="E340" s="26">
        <v>240000</v>
      </c>
      <c r="F340" s="126">
        <v>44372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104">
        <v>181901053</v>
      </c>
      <c r="C341" s="102" t="s">
        <v>269</v>
      </c>
      <c r="D341" s="7" t="s">
        <v>260</v>
      </c>
      <c r="E341" s="26">
        <v>240000</v>
      </c>
      <c r="F341" s="126">
        <v>44427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104">
        <v>181901055</v>
      </c>
      <c r="C342" s="102" t="s">
        <v>270</v>
      </c>
      <c r="D342" s="7" t="s">
        <v>260</v>
      </c>
      <c r="E342" s="26">
        <v>240000</v>
      </c>
      <c r="F342" s="126">
        <v>44383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104">
        <v>181901059</v>
      </c>
      <c r="C343" s="102" t="s">
        <v>271</v>
      </c>
      <c r="D343" s="7" t="s">
        <v>260</v>
      </c>
      <c r="E343" s="26">
        <v>240000</v>
      </c>
      <c r="F343" s="126">
        <v>44375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104">
        <v>181901063</v>
      </c>
      <c r="C344" s="102" t="s">
        <v>272</v>
      </c>
      <c r="D344" s="7" t="s">
        <v>260</v>
      </c>
      <c r="E344" s="26">
        <v>240000</v>
      </c>
      <c r="F344" s="126">
        <v>44406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104">
        <v>181901064</v>
      </c>
      <c r="C345" s="102" t="s">
        <v>273</v>
      </c>
      <c r="D345" s="7" t="s">
        <v>260</v>
      </c>
      <c r="E345" s="26">
        <v>240000</v>
      </c>
      <c r="F345" s="126">
        <v>44407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104">
        <v>181901067</v>
      </c>
      <c r="C346" s="102" t="s">
        <v>274</v>
      </c>
      <c r="D346" s="7" t="s">
        <v>70</v>
      </c>
      <c r="E346" s="26">
        <v>240000</v>
      </c>
      <c r="F346" s="121"/>
      <c r="G346" s="120"/>
      <c r="H346" s="121"/>
      <c r="I346" s="120"/>
      <c r="J346" s="121"/>
      <c r="K346" s="120"/>
      <c r="L346" s="121"/>
      <c r="M346" s="120"/>
      <c r="N346" s="121"/>
      <c r="O346" s="120"/>
      <c r="P346" s="121"/>
      <c r="Q346" s="120"/>
      <c r="R346" s="29"/>
      <c r="S346" s="5"/>
      <c r="T346" s="29"/>
      <c r="U346" s="5"/>
      <c r="V346" s="29"/>
      <c r="W346" s="5"/>
      <c r="X346" s="29"/>
      <c r="Y346" s="5"/>
      <c r="Z346" s="29"/>
      <c r="AA346" s="5"/>
      <c r="AB346" s="29"/>
      <c r="AC346" s="5"/>
      <c r="AD346" s="30">
        <f t="shared" si="10"/>
        <v>0</v>
      </c>
    </row>
    <row r="347" spans="1:30" x14ac:dyDescent="0.25">
      <c r="A347" s="4" t="s">
        <v>60</v>
      </c>
      <c r="B347" s="104">
        <v>181901072</v>
      </c>
      <c r="C347" s="102" t="s">
        <v>275</v>
      </c>
      <c r="D347" s="7" t="s">
        <v>260</v>
      </c>
      <c r="E347" s="26">
        <v>240000</v>
      </c>
      <c r="F347" s="126">
        <v>44426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104">
        <v>181901073</v>
      </c>
      <c r="C348" s="102" t="s">
        <v>276</v>
      </c>
      <c r="D348" s="7" t="s">
        <v>113</v>
      </c>
      <c r="E348" s="26">
        <v>240000</v>
      </c>
      <c r="F348" s="121"/>
      <c r="G348" s="120"/>
      <c r="H348" s="121"/>
      <c r="I348" s="120"/>
      <c r="J348" s="121"/>
      <c r="K348" s="120"/>
      <c r="L348" s="121"/>
      <c r="M348" s="120"/>
      <c r="N348" s="121"/>
      <c r="O348" s="120"/>
      <c r="P348" s="121"/>
      <c r="Q348" s="120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30">
        <f t="shared" si="10"/>
        <v>0</v>
      </c>
    </row>
    <row r="349" spans="1:30" x14ac:dyDescent="0.25">
      <c r="A349" s="4" t="s">
        <v>64</v>
      </c>
      <c r="B349" s="104">
        <v>181901079</v>
      </c>
      <c r="C349" s="102" t="s">
        <v>277</v>
      </c>
      <c r="D349" s="7" t="s">
        <v>26</v>
      </c>
      <c r="E349" s="26">
        <v>240000</v>
      </c>
      <c r="F349" s="126">
        <v>44382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104">
        <v>181901088</v>
      </c>
      <c r="C350" s="102" t="s">
        <v>278</v>
      </c>
      <c r="D350" s="7" t="s">
        <v>26</v>
      </c>
      <c r="E350" s="26">
        <v>240000</v>
      </c>
      <c r="F350" s="126">
        <v>44413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104">
        <v>181901094</v>
      </c>
      <c r="C351" s="102" t="s">
        <v>279</v>
      </c>
      <c r="D351" s="7" t="s">
        <v>26</v>
      </c>
      <c r="E351" s="26">
        <v>240000</v>
      </c>
      <c r="F351" s="126">
        <v>44452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104">
        <v>181901095</v>
      </c>
      <c r="C352" s="102" t="s">
        <v>280</v>
      </c>
      <c r="D352" s="7" t="s">
        <v>113</v>
      </c>
      <c r="E352" s="26">
        <v>240000</v>
      </c>
      <c r="F352" s="126">
        <v>44428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104">
        <v>192002114</v>
      </c>
      <c r="C353" s="108" t="s">
        <v>281</v>
      </c>
      <c r="D353" s="58" t="s">
        <v>257</v>
      </c>
      <c r="E353" s="26">
        <v>240000</v>
      </c>
      <c r="F353" s="126">
        <v>44503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104">
        <v>181901101</v>
      </c>
      <c r="C354" s="102" t="s">
        <v>282</v>
      </c>
      <c r="D354" s="7" t="s">
        <v>109</v>
      </c>
      <c r="E354" s="26">
        <v>240000</v>
      </c>
      <c r="F354" s="121"/>
      <c r="G354" s="120"/>
      <c r="H354" s="121"/>
      <c r="I354" s="120"/>
      <c r="J354" s="121"/>
      <c r="K354" s="120"/>
      <c r="L354" s="121"/>
      <c r="M354" s="120"/>
      <c r="N354" s="121"/>
      <c r="O354" s="120"/>
      <c r="P354" s="121"/>
      <c r="Q354" s="120"/>
      <c r="R354" s="29"/>
      <c r="S354" s="5"/>
      <c r="T354" s="29"/>
      <c r="U354" s="5"/>
      <c r="V354" s="29"/>
      <c r="W354" s="5"/>
      <c r="X354" s="29"/>
      <c r="Y354" s="5"/>
      <c r="Z354" s="29"/>
      <c r="AA354" s="5"/>
      <c r="AB354" s="29"/>
      <c r="AC354" s="5"/>
      <c r="AD354" s="30">
        <f t="shared" si="10"/>
        <v>0</v>
      </c>
    </row>
    <row r="355" spans="1:30" x14ac:dyDescent="0.25">
      <c r="A355" s="4" t="s">
        <v>77</v>
      </c>
      <c r="B355" s="104">
        <v>181901105</v>
      </c>
      <c r="C355" s="102" t="s">
        <v>283</v>
      </c>
      <c r="D355" s="7" t="s">
        <v>260</v>
      </c>
      <c r="E355" s="26">
        <v>240000</v>
      </c>
      <c r="F355" s="126">
        <v>44441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8">
        <v>202103118</v>
      </c>
      <c r="C356" s="105" t="s">
        <v>284</v>
      </c>
      <c r="D356" s="7" t="s">
        <v>260</v>
      </c>
      <c r="E356" s="26">
        <v>240000</v>
      </c>
      <c r="F356" s="126">
        <v>44379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104">
        <v>181901112</v>
      </c>
      <c r="C357" s="102" t="s">
        <v>285</v>
      </c>
      <c r="D357" s="7" t="s">
        <v>26</v>
      </c>
      <c r="E357" s="26">
        <v>240000</v>
      </c>
      <c r="F357" s="126">
        <v>44398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124"/>
      <c r="G359" s="165">
        <f>SUM(G330:G357)</f>
        <v>5520000</v>
      </c>
      <c r="H359" s="124"/>
      <c r="I359" s="125">
        <f>SUM(I330:I357)</f>
        <v>0</v>
      </c>
      <c r="J359" s="124"/>
      <c r="K359" s="125">
        <f>SUM(K330:K357)</f>
        <v>0</v>
      </c>
      <c r="L359" s="124"/>
      <c r="M359" s="125">
        <f>SUM(M330:M357)</f>
        <v>0</v>
      </c>
      <c r="N359" s="124"/>
      <c r="O359" s="125">
        <f>SUM(O330:O357)</f>
        <v>0</v>
      </c>
      <c r="P359" s="124"/>
      <c r="Q359" s="125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5520000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4987C-CE34-4B0C-8D4D-2B781D79A6C4}">
  <sheetPr>
    <tabColor rgb="FFFF0000"/>
  </sheetPr>
  <dimension ref="A3:AF359"/>
  <sheetViews>
    <sheetView zoomScale="70" zoomScaleNormal="70" workbookViewId="0">
      <selection activeCell="U272" sqref="U272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0" t="s">
        <v>0</v>
      </c>
      <c r="B3" s="340"/>
      <c r="C3" s="340"/>
      <c r="D3" s="340" t="s">
        <v>286</v>
      </c>
      <c r="E3" s="340"/>
      <c r="F3" s="340" t="s">
        <v>2</v>
      </c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</row>
    <row r="4" spans="1:32" ht="15" customHeight="1" x14ac:dyDescent="0.25">
      <c r="A4" s="340"/>
      <c r="B4" s="340"/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181901015</v>
      </c>
      <c r="C6" s="88" t="s">
        <v>287</v>
      </c>
      <c r="D6" s="7" t="s">
        <v>113</v>
      </c>
      <c r="E6" s="26">
        <v>700000</v>
      </c>
      <c r="F6" s="29">
        <v>44400</v>
      </c>
      <c r="G6" s="6">
        <v>700000</v>
      </c>
      <c r="H6" s="126">
        <v>44445</v>
      </c>
      <c r="I6" s="127">
        <v>1400000</v>
      </c>
      <c r="J6" s="126"/>
      <c r="K6" s="127"/>
      <c r="L6" s="126">
        <v>44536</v>
      </c>
      <c r="M6" s="127">
        <v>1400000</v>
      </c>
      <c r="N6" s="126"/>
      <c r="O6" s="127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128">
        <f>(AD6+AD42+AD78+AD114+AD150+AD186+AD222+AD258+AD294+AD330)</f>
        <v>6100000</v>
      </c>
    </row>
    <row r="7" spans="1:32" x14ac:dyDescent="0.25">
      <c r="A7" s="4" t="s">
        <v>27</v>
      </c>
      <c r="B7" s="64">
        <v>181901016</v>
      </c>
      <c r="C7" s="88" t="s">
        <v>288</v>
      </c>
      <c r="D7" s="7" t="s">
        <v>26</v>
      </c>
      <c r="E7" s="26">
        <v>750000</v>
      </c>
      <c r="F7" s="29">
        <v>44375</v>
      </c>
      <c r="G7" s="6">
        <v>750000</v>
      </c>
      <c r="H7" s="29">
        <v>44410</v>
      </c>
      <c r="I7" s="6">
        <v>750000</v>
      </c>
      <c r="J7" s="29"/>
      <c r="K7" s="6"/>
      <c r="L7" s="29">
        <v>44474</v>
      </c>
      <c r="M7" s="6">
        <v>750000</v>
      </c>
      <c r="N7" s="29">
        <v>44505</v>
      </c>
      <c r="O7" s="6">
        <v>750000</v>
      </c>
      <c r="P7" s="29">
        <v>44540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3750000</v>
      </c>
      <c r="AF7" s="128">
        <f t="shared" ref="AF7:AF33" si="1">(AD7+AD43+AD79+AD115+AD151+AD187+AD223+AD259+AD295+AD331)</f>
        <v>6970000</v>
      </c>
    </row>
    <row r="8" spans="1:32" x14ac:dyDescent="0.25">
      <c r="A8" s="4" t="s">
        <v>29</v>
      </c>
      <c r="B8" s="64">
        <v>181901018</v>
      </c>
      <c r="C8" s="88" t="s">
        <v>289</v>
      </c>
      <c r="D8" s="7" t="s">
        <v>113</v>
      </c>
      <c r="E8" s="26">
        <v>700000</v>
      </c>
      <c r="F8" s="126">
        <v>44411</v>
      </c>
      <c r="G8" s="127">
        <v>1400000</v>
      </c>
      <c r="H8" s="126"/>
      <c r="I8" s="127"/>
      <c r="J8" s="29">
        <v>44445</v>
      </c>
      <c r="K8" s="6">
        <v>700000</v>
      </c>
      <c r="L8" s="29">
        <v>44473</v>
      </c>
      <c r="M8" s="6">
        <v>700000</v>
      </c>
      <c r="N8" s="29">
        <v>44516</v>
      </c>
      <c r="O8" s="6">
        <v>700000</v>
      </c>
      <c r="P8" s="29">
        <v>44532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4200000</v>
      </c>
      <c r="AF8" s="128">
        <f t="shared" si="1"/>
        <v>6300000</v>
      </c>
    </row>
    <row r="9" spans="1:32" x14ac:dyDescent="0.25">
      <c r="A9" s="4" t="s">
        <v>32</v>
      </c>
      <c r="B9" s="64">
        <v>181901021</v>
      </c>
      <c r="C9" s="88" t="s">
        <v>290</v>
      </c>
      <c r="D9" s="7" t="s">
        <v>260</v>
      </c>
      <c r="E9" s="26">
        <v>700000</v>
      </c>
      <c r="F9" s="29">
        <v>44383</v>
      </c>
      <c r="G9" s="6">
        <v>700000</v>
      </c>
      <c r="H9" s="29">
        <v>44410</v>
      </c>
      <c r="I9" s="6">
        <v>700000</v>
      </c>
      <c r="J9" s="29">
        <v>44461</v>
      </c>
      <c r="K9" s="6">
        <v>700000</v>
      </c>
      <c r="L9" s="29"/>
      <c r="M9" s="6"/>
      <c r="N9" s="29">
        <v>44515</v>
      </c>
      <c r="O9" s="6">
        <v>700000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2800000</v>
      </c>
      <c r="AF9" s="128">
        <f t="shared" si="1"/>
        <v>5100000</v>
      </c>
    </row>
    <row r="10" spans="1:32" x14ac:dyDescent="0.25">
      <c r="A10" s="4" t="s">
        <v>34</v>
      </c>
      <c r="B10" s="64">
        <v>181901025</v>
      </c>
      <c r="C10" s="88" t="s">
        <v>291</v>
      </c>
      <c r="D10" s="7" t="s">
        <v>26</v>
      </c>
      <c r="E10" s="26">
        <v>750000</v>
      </c>
      <c r="F10" s="29">
        <v>44379</v>
      </c>
      <c r="G10" s="6">
        <v>750000</v>
      </c>
      <c r="H10" s="29">
        <v>44411</v>
      </c>
      <c r="I10" s="6">
        <v>750000</v>
      </c>
      <c r="J10" s="29">
        <v>44445</v>
      </c>
      <c r="K10" s="6">
        <v>750000</v>
      </c>
      <c r="L10" s="29">
        <v>44474</v>
      </c>
      <c r="M10" s="6">
        <v>750000</v>
      </c>
      <c r="N10" s="29">
        <v>44504</v>
      </c>
      <c r="O10" s="6">
        <v>750000</v>
      </c>
      <c r="P10" s="29">
        <v>44539</v>
      </c>
      <c r="Q10" s="6">
        <v>750000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4500000</v>
      </c>
      <c r="AF10" s="128">
        <f t="shared" si="1"/>
        <v>7510000</v>
      </c>
    </row>
    <row r="11" spans="1:32" x14ac:dyDescent="0.25">
      <c r="A11" s="4" t="s">
        <v>36</v>
      </c>
      <c r="B11" s="64">
        <v>181901037</v>
      </c>
      <c r="C11" s="88" t="s">
        <v>292</v>
      </c>
      <c r="D11" s="7" t="s">
        <v>26</v>
      </c>
      <c r="E11" s="26">
        <v>750000</v>
      </c>
      <c r="F11" s="126">
        <v>44375</v>
      </c>
      <c r="G11" s="127">
        <v>4500000</v>
      </c>
      <c r="H11" s="126"/>
      <c r="I11" s="127"/>
      <c r="J11" s="126"/>
      <c r="K11" s="127"/>
      <c r="L11" s="126"/>
      <c r="M11" s="127"/>
      <c r="N11" s="126"/>
      <c r="O11" s="127"/>
      <c r="P11" s="126"/>
      <c r="Q11" s="127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6550000</v>
      </c>
    </row>
    <row r="12" spans="1:32" x14ac:dyDescent="0.25">
      <c r="A12" s="4" t="s">
        <v>38</v>
      </c>
      <c r="B12" s="64">
        <v>181901038</v>
      </c>
      <c r="C12" s="88" t="s">
        <v>293</v>
      </c>
      <c r="D12" s="7" t="s">
        <v>26</v>
      </c>
      <c r="E12" s="26">
        <v>750000</v>
      </c>
      <c r="F12" s="29">
        <v>44382</v>
      </c>
      <c r="G12" s="6">
        <v>750000</v>
      </c>
      <c r="H12" s="29">
        <v>44412</v>
      </c>
      <c r="I12" s="6">
        <v>750000</v>
      </c>
      <c r="J12" s="29">
        <v>44440</v>
      </c>
      <c r="K12" s="6">
        <v>750000</v>
      </c>
      <c r="L12" s="29">
        <v>44473</v>
      </c>
      <c r="M12" s="6">
        <v>750000</v>
      </c>
      <c r="N12" s="29">
        <v>44509</v>
      </c>
      <c r="O12" s="6">
        <v>750000</v>
      </c>
      <c r="P12" s="29">
        <v>44531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4500000</v>
      </c>
      <c r="AF12" s="128">
        <f t="shared" si="1"/>
        <v>6800000</v>
      </c>
    </row>
    <row r="13" spans="1:32" x14ac:dyDescent="0.25">
      <c r="A13" s="4" t="s">
        <v>40</v>
      </c>
      <c r="B13" s="64">
        <v>181901049</v>
      </c>
      <c r="C13" s="88" t="s">
        <v>294</v>
      </c>
      <c r="D13" s="7" t="s">
        <v>26</v>
      </c>
      <c r="E13" s="26">
        <v>750000</v>
      </c>
      <c r="F13" s="29">
        <v>44379</v>
      </c>
      <c r="G13" s="6">
        <v>750000</v>
      </c>
      <c r="H13" s="29">
        <v>44420</v>
      </c>
      <c r="I13" s="6">
        <v>750000</v>
      </c>
      <c r="J13" s="29">
        <v>44447</v>
      </c>
      <c r="K13" s="6">
        <v>750000</v>
      </c>
      <c r="L13" s="29">
        <v>44475</v>
      </c>
      <c r="M13" s="6">
        <v>750000</v>
      </c>
      <c r="N13" s="29">
        <v>44509</v>
      </c>
      <c r="O13" s="6">
        <v>750000</v>
      </c>
      <c r="P13" s="29">
        <v>44536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7660000</v>
      </c>
    </row>
    <row r="14" spans="1:32" x14ac:dyDescent="0.25">
      <c r="A14" s="4" t="s">
        <v>42</v>
      </c>
      <c r="B14" s="64">
        <v>181901052</v>
      </c>
      <c r="C14" s="88" t="s">
        <v>295</v>
      </c>
      <c r="D14" s="7" t="s">
        <v>260</v>
      </c>
      <c r="E14" s="26">
        <v>700000</v>
      </c>
      <c r="F14" s="29"/>
      <c r="G14" s="6"/>
      <c r="H14" s="29"/>
      <c r="I14" s="6"/>
      <c r="J14" s="29"/>
      <c r="K14" s="6"/>
      <c r="L14" s="29"/>
      <c r="M14" s="6"/>
      <c r="N14" s="29"/>
      <c r="O14" s="6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0</v>
      </c>
      <c r="AF14" s="128">
        <f t="shared" si="1"/>
        <v>550000</v>
      </c>
    </row>
    <row r="15" spans="1:32" x14ac:dyDescent="0.25">
      <c r="A15" s="4" t="s">
        <v>44</v>
      </c>
      <c r="B15" s="64">
        <v>181901054</v>
      </c>
      <c r="C15" s="88" t="s">
        <v>296</v>
      </c>
      <c r="D15" s="7" t="s">
        <v>26</v>
      </c>
      <c r="E15" s="26">
        <v>750000</v>
      </c>
      <c r="F15" s="29">
        <v>44393</v>
      </c>
      <c r="G15" s="6">
        <v>750000</v>
      </c>
      <c r="H15" s="29">
        <v>44428</v>
      </c>
      <c r="I15" s="6">
        <v>750000</v>
      </c>
      <c r="J15" s="285">
        <v>44459</v>
      </c>
      <c r="K15" s="6">
        <v>750000</v>
      </c>
      <c r="L15" s="126">
        <v>44509</v>
      </c>
      <c r="M15" s="127">
        <v>1500000</v>
      </c>
      <c r="N15" s="126"/>
      <c r="O15" s="127"/>
      <c r="P15" s="29">
        <v>44531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6500000</v>
      </c>
    </row>
    <row r="16" spans="1:32" x14ac:dyDescent="0.25">
      <c r="A16" s="4" t="s">
        <v>46</v>
      </c>
      <c r="B16" s="96">
        <v>202103122</v>
      </c>
      <c r="C16" s="105" t="s">
        <v>297</v>
      </c>
      <c r="D16" s="7" t="s">
        <v>26</v>
      </c>
      <c r="E16" s="26">
        <v>750000</v>
      </c>
      <c r="F16" s="29">
        <v>44375</v>
      </c>
      <c r="G16" s="6">
        <v>750000</v>
      </c>
      <c r="H16" s="29">
        <v>44410</v>
      </c>
      <c r="I16" s="6">
        <v>750000</v>
      </c>
      <c r="J16" s="29">
        <v>44440</v>
      </c>
      <c r="K16" s="6">
        <v>750000</v>
      </c>
      <c r="L16" s="29">
        <v>44470</v>
      </c>
      <c r="M16" s="6">
        <v>750000</v>
      </c>
      <c r="N16" s="29">
        <v>44503</v>
      </c>
      <c r="O16" s="6">
        <v>750000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3750000</v>
      </c>
      <c r="AF16" s="128">
        <f t="shared" si="1"/>
        <v>6730000</v>
      </c>
    </row>
    <row r="17" spans="1:32" x14ac:dyDescent="0.25">
      <c r="A17" s="4" t="s">
        <v>48</v>
      </c>
      <c r="B17" s="64">
        <v>181901062</v>
      </c>
      <c r="C17" s="88" t="s">
        <v>298</v>
      </c>
      <c r="D17" s="7" t="s">
        <v>26</v>
      </c>
      <c r="E17" s="26">
        <v>750000</v>
      </c>
      <c r="F17" s="29">
        <v>44392</v>
      </c>
      <c r="G17" s="6">
        <v>750000</v>
      </c>
      <c r="H17" s="126">
        <v>44449</v>
      </c>
      <c r="I17" s="127">
        <v>1500000</v>
      </c>
      <c r="J17" s="126"/>
      <c r="K17" s="127"/>
      <c r="L17" s="29">
        <v>44473</v>
      </c>
      <c r="M17" s="6">
        <v>750000</v>
      </c>
      <c r="N17" s="29">
        <v>44503</v>
      </c>
      <c r="O17" s="6">
        <v>750000</v>
      </c>
      <c r="P17" s="29">
        <v>44531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7490000</v>
      </c>
    </row>
    <row r="18" spans="1:32" x14ac:dyDescent="0.25">
      <c r="A18" s="4" t="s">
        <v>50</v>
      </c>
      <c r="B18" s="96">
        <v>202103120</v>
      </c>
      <c r="C18" s="106" t="s">
        <v>299</v>
      </c>
      <c r="D18" s="7" t="s">
        <v>260</v>
      </c>
      <c r="E18" s="26">
        <v>750000</v>
      </c>
      <c r="F18" s="29">
        <v>44398</v>
      </c>
      <c r="G18" s="6">
        <v>750000</v>
      </c>
      <c r="H18" s="29">
        <v>44421</v>
      </c>
      <c r="I18" s="6">
        <v>750000</v>
      </c>
      <c r="J18" s="29">
        <v>44452</v>
      </c>
      <c r="K18" s="6">
        <v>750000</v>
      </c>
      <c r="L18" s="29">
        <v>44476</v>
      </c>
      <c r="M18" s="6">
        <v>750000</v>
      </c>
      <c r="N18" s="29">
        <v>44508</v>
      </c>
      <c r="O18" s="6">
        <v>750000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3750000</v>
      </c>
      <c r="AF18" s="128">
        <f t="shared" si="1"/>
        <v>6215000</v>
      </c>
    </row>
    <row r="19" spans="1:32" x14ac:dyDescent="0.25">
      <c r="A19" s="11" t="s">
        <v>52</v>
      </c>
      <c r="B19" s="64">
        <v>181901069</v>
      </c>
      <c r="C19" s="88" t="s">
        <v>300</v>
      </c>
      <c r="D19" s="7" t="s">
        <v>113</v>
      </c>
      <c r="E19" s="26">
        <v>700000</v>
      </c>
      <c r="F19" s="29">
        <v>44378</v>
      </c>
      <c r="G19" s="6">
        <v>700000</v>
      </c>
      <c r="H19" s="29">
        <v>44410</v>
      </c>
      <c r="I19" s="6">
        <v>700000</v>
      </c>
      <c r="J19" s="29">
        <v>44441</v>
      </c>
      <c r="K19" s="6">
        <v>700000</v>
      </c>
      <c r="L19" s="29">
        <v>44483</v>
      </c>
      <c r="M19" s="6">
        <v>700000</v>
      </c>
      <c r="N19" s="29">
        <v>44504</v>
      </c>
      <c r="O19" s="6">
        <v>700000</v>
      </c>
      <c r="P19" s="29">
        <v>44533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6750000</v>
      </c>
    </row>
    <row r="20" spans="1:32" x14ac:dyDescent="0.25">
      <c r="A20" s="4" t="s">
        <v>54</v>
      </c>
      <c r="B20" s="64">
        <v>181901074</v>
      </c>
      <c r="C20" s="88" t="s">
        <v>301</v>
      </c>
      <c r="D20" s="7" t="s">
        <v>70</v>
      </c>
      <c r="E20" s="26">
        <v>0</v>
      </c>
      <c r="F20" s="29"/>
      <c r="G20" s="6"/>
      <c r="H20" s="29"/>
      <c r="I20" s="6"/>
      <c r="J20" s="29"/>
      <c r="K20" s="6"/>
      <c r="L20" s="29"/>
      <c r="M20" s="6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0</v>
      </c>
      <c r="AF20" s="128">
        <f t="shared" si="1"/>
        <v>0</v>
      </c>
    </row>
    <row r="21" spans="1:32" x14ac:dyDescent="0.25">
      <c r="A21" s="4" t="s">
        <v>56</v>
      </c>
      <c r="B21" s="64">
        <v>181901077</v>
      </c>
      <c r="C21" s="88" t="s">
        <v>302</v>
      </c>
      <c r="D21" s="7" t="s">
        <v>26</v>
      </c>
      <c r="E21" s="26">
        <v>750000</v>
      </c>
      <c r="F21" s="29">
        <v>44385</v>
      </c>
      <c r="G21" s="6">
        <v>750000</v>
      </c>
      <c r="H21" s="29">
        <v>44411</v>
      </c>
      <c r="I21" s="6">
        <v>750000</v>
      </c>
      <c r="J21" s="29">
        <v>44442</v>
      </c>
      <c r="K21" s="6">
        <v>750000</v>
      </c>
      <c r="L21" s="29">
        <v>44474</v>
      </c>
      <c r="M21" s="6">
        <v>750000</v>
      </c>
      <c r="N21" s="29">
        <v>44503</v>
      </c>
      <c r="O21" s="6">
        <v>750000</v>
      </c>
      <c r="P21" s="29">
        <v>44532</v>
      </c>
      <c r="Q21" s="6">
        <v>750000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4500000</v>
      </c>
      <c r="AF21" s="128">
        <f t="shared" si="1"/>
        <v>6990000</v>
      </c>
    </row>
    <row r="22" spans="1:32" x14ac:dyDescent="0.25">
      <c r="A22" s="4" t="s">
        <v>58</v>
      </c>
      <c r="B22" s="64">
        <v>181901081</v>
      </c>
      <c r="C22" s="88" t="s">
        <v>303</v>
      </c>
      <c r="D22" s="7" t="s">
        <v>260</v>
      </c>
      <c r="E22" s="26">
        <v>700000</v>
      </c>
      <c r="F22" s="29">
        <v>44398</v>
      </c>
      <c r="G22" s="6">
        <v>700000</v>
      </c>
      <c r="H22" s="126">
        <v>44456</v>
      </c>
      <c r="I22" s="127">
        <v>1400000</v>
      </c>
      <c r="J22" s="126"/>
      <c r="K22" s="127"/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2100000</v>
      </c>
      <c r="AF22" s="128">
        <f t="shared" si="1"/>
        <v>3750000</v>
      </c>
    </row>
    <row r="23" spans="1:32" x14ac:dyDescent="0.25">
      <c r="A23" s="4" t="s">
        <v>60</v>
      </c>
      <c r="B23" s="64">
        <v>181901085</v>
      </c>
      <c r="C23" s="88" t="s">
        <v>304</v>
      </c>
      <c r="D23" s="7" t="s">
        <v>260</v>
      </c>
      <c r="E23" s="26">
        <v>700000</v>
      </c>
      <c r="F23" s="29">
        <v>44382</v>
      </c>
      <c r="G23" s="6">
        <v>700000</v>
      </c>
      <c r="H23" s="29">
        <v>44420</v>
      </c>
      <c r="I23" s="6">
        <v>700000</v>
      </c>
      <c r="J23" s="29">
        <v>44441</v>
      </c>
      <c r="K23" s="6">
        <v>700000</v>
      </c>
      <c r="L23" s="29">
        <v>44477</v>
      </c>
      <c r="M23" s="6">
        <v>700000</v>
      </c>
      <c r="N23" s="29">
        <v>44509</v>
      </c>
      <c r="O23" s="6">
        <v>700000</v>
      </c>
      <c r="P23" s="29">
        <v>44536</v>
      </c>
      <c r="Q23" s="6">
        <v>700000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4200000</v>
      </c>
      <c r="AF23" s="128">
        <f t="shared" si="1"/>
        <v>6670000</v>
      </c>
    </row>
    <row r="24" spans="1:32" x14ac:dyDescent="0.25">
      <c r="A24" s="4" t="s">
        <v>62</v>
      </c>
      <c r="B24" s="64">
        <v>181901086</v>
      </c>
      <c r="C24" s="88" t="s">
        <v>305</v>
      </c>
      <c r="D24" s="7" t="s">
        <v>260</v>
      </c>
      <c r="E24" s="26">
        <v>700000</v>
      </c>
      <c r="F24" s="126">
        <v>44456</v>
      </c>
      <c r="G24" s="127">
        <v>2100000</v>
      </c>
      <c r="H24" s="126"/>
      <c r="I24" s="127"/>
      <c r="J24" s="126"/>
      <c r="K24" s="127"/>
      <c r="L24" s="29"/>
      <c r="M24" s="6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2100000</v>
      </c>
      <c r="AF24" s="128">
        <f t="shared" si="1"/>
        <v>3350000</v>
      </c>
    </row>
    <row r="25" spans="1:32" x14ac:dyDescent="0.25">
      <c r="A25" s="4" t="s">
        <v>64</v>
      </c>
      <c r="B25" s="64">
        <v>181901087</v>
      </c>
      <c r="C25" s="88" t="s">
        <v>306</v>
      </c>
      <c r="D25" s="7" t="s">
        <v>260</v>
      </c>
      <c r="E25" s="26">
        <v>700000</v>
      </c>
      <c r="F25" s="29">
        <v>44384</v>
      </c>
      <c r="G25" s="6">
        <v>700000</v>
      </c>
      <c r="H25" s="29">
        <v>44428</v>
      </c>
      <c r="I25" s="6">
        <v>700000</v>
      </c>
      <c r="J25" s="29">
        <v>44440</v>
      </c>
      <c r="K25" s="6">
        <v>700000</v>
      </c>
      <c r="L25" s="29">
        <v>44477</v>
      </c>
      <c r="M25" s="6">
        <v>700000</v>
      </c>
      <c r="N25" s="29">
        <v>44517</v>
      </c>
      <c r="O25" s="6">
        <v>700000</v>
      </c>
      <c r="P25" s="29">
        <v>44531</v>
      </c>
      <c r="Q25" s="6">
        <v>700000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4200000</v>
      </c>
      <c r="AF25" s="128">
        <f t="shared" si="1"/>
        <v>6810000</v>
      </c>
    </row>
    <row r="26" spans="1:32" x14ac:dyDescent="0.25">
      <c r="A26" s="4" t="s">
        <v>66</v>
      </c>
      <c r="B26" s="64">
        <v>181901089</v>
      </c>
      <c r="C26" s="88" t="s">
        <v>307</v>
      </c>
      <c r="D26" s="7" t="s">
        <v>26</v>
      </c>
      <c r="E26" s="26">
        <v>750000</v>
      </c>
      <c r="F26" s="29">
        <v>44413</v>
      </c>
      <c r="G26" s="6">
        <v>750000</v>
      </c>
      <c r="H26" s="29">
        <v>44413</v>
      </c>
      <c r="I26" s="6">
        <v>750000</v>
      </c>
      <c r="J26" s="29">
        <v>44446</v>
      </c>
      <c r="K26" s="6">
        <v>750000</v>
      </c>
      <c r="L26" s="29">
        <v>44474</v>
      </c>
      <c r="M26" s="6">
        <v>750000</v>
      </c>
      <c r="N26" s="126">
        <v>44523</v>
      </c>
      <c r="O26" s="127">
        <v>1500000</v>
      </c>
      <c r="P26" s="126"/>
      <c r="Q26" s="127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4500000</v>
      </c>
      <c r="AF26" s="128">
        <f t="shared" si="1"/>
        <v>6510000</v>
      </c>
    </row>
    <row r="27" spans="1:32" x14ac:dyDescent="0.25">
      <c r="A27" s="4" t="s">
        <v>68</v>
      </c>
      <c r="B27" s="64">
        <v>181901090</v>
      </c>
      <c r="C27" s="88" t="s">
        <v>308</v>
      </c>
      <c r="D27" s="7" t="s">
        <v>26</v>
      </c>
      <c r="E27" s="26">
        <v>750000</v>
      </c>
      <c r="F27" s="29">
        <v>44379</v>
      </c>
      <c r="G27" s="6">
        <v>750000</v>
      </c>
      <c r="H27" s="29">
        <v>44421</v>
      </c>
      <c r="I27" s="6">
        <v>750000</v>
      </c>
      <c r="J27" s="29">
        <v>44447</v>
      </c>
      <c r="K27" s="6">
        <v>750000</v>
      </c>
      <c r="L27" s="126">
        <v>44503</v>
      </c>
      <c r="M27" s="127">
        <v>2250000</v>
      </c>
      <c r="N27" s="126"/>
      <c r="O27" s="127"/>
      <c r="P27" s="126"/>
      <c r="Q27" s="127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6600000</v>
      </c>
    </row>
    <row r="28" spans="1:32" x14ac:dyDescent="0.25">
      <c r="A28" s="4" t="s">
        <v>71</v>
      </c>
      <c r="B28" s="64">
        <v>181901091</v>
      </c>
      <c r="C28" s="88" t="s">
        <v>309</v>
      </c>
      <c r="D28" s="7" t="s">
        <v>260</v>
      </c>
      <c r="E28" s="26">
        <v>700000</v>
      </c>
      <c r="F28" s="29">
        <v>44382</v>
      </c>
      <c r="G28" s="6">
        <v>700000</v>
      </c>
      <c r="H28" s="126">
        <v>44466</v>
      </c>
      <c r="I28" s="127">
        <v>1400000</v>
      </c>
      <c r="J28" s="126"/>
      <c r="K28" s="127"/>
      <c r="L28" s="126">
        <v>44529</v>
      </c>
      <c r="M28" s="127">
        <v>1400000</v>
      </c>
      <c r="N28" s="126"/>
      <c r="O28" s="127"/>
      <c r="P28" s="29"/>
      <c r="Q28" s="6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3500000</v>
      </c>
      <c r="AF28" s="128">
        <f t="shared" si="1"/>
        <v>5350000</v>
      </c>
    </row>
    <row r="29" spans="1:32" x14ac:dyDescent="0.25">
      <c r="A29" s="4" t="s">
        <v>73</v>
      </c>
      <c r="B29" s="64">
        <v>181901093</v>
      </c>
      <c r="C29" s="88" t="s">
        <v>310</v>
      </c>
      <c r="D29" s="7" t="s">
        <v>26</v>
      </c>
      <c r="E29" s="26">
        <v>750000</v>
      </c>
      <c r="F29" s="29">
        <v>44406</v>
      </c>
      <c r="G29" s="6">
        <v>750000</v>
      </c>
      <c r="H29" s="126">
        <v>44517</v>
      </c>
      <c r="I29" s="127">
        <v>3000000</v>
      </c>
      <c r="J29" s="126"/>
      <c r="K29" s="127"/>
      <c r="L29" s="126"/>
      <c r="M29" s="127"/>
      <c r="N29" s="126"/>
      <c r="O29" s="127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3750000</v>
      </c>
      <c r="AF29" s="128">
        <f t="shared" si="1"/>
        <v>4500000</v>
      </c>
    </row>
    <row r="30" spans="1:32" x14ac:dyDescent="0.25">
      <c r="A30" s="4" t="s">
        <v>75</v>
      </c>
      <c r="B30" s="64">
        <v>181901097</v>
      </c>
      <c r="C30" s="88" t="s">
        <v>311</v>
      </c>
      <c r="D30" s="7" t="s">
        <v>260</v>
      </c>
      <c r="E30" s="26">
        <v>700000</v>
      </c>
      <c r="F30" s="29"/>
      <c r="G30" s="6"/>
      <c r="H30" s="29"/>
      <c r="I30" s="6"/>
      <c r="J30" s="29"/>
      <c r="K30" s="6"/>
      <c r="L30" s="29">
        <v>44491</v>
      </c>
      <c r="M30" s="6">
        <v>700000</v>
      </c>
      <c r="N30" s="29">
        <v>44526</v>
      </c>
      <c r="O30" s="6">
        <v>700000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1400000</v>
      </c>
      <c r="AF30" s="128">
        <f t="shared" si="1"/>
        <v>1900000</v>
      </c>
    </row>
    <row r="31" spans="1:32" x14ac:dyDescent="0.25">
      <c r="A31" s="4" t="s">
        <v>77</v>
      </c>
      <c r="B31" s="64">
        <v>181901098</v>
      </c>
      <c r="C31" s="88" t="s">
        <v>312</v>
      </c>
      <c r="D31" s="7" t="s">
        <v>113</v>
      </c>
      <c r="E31" s="26">
        <v>700000</v>
      </c>
      <c r="F31" s="126">
        <v>44431</v>
      </c>
      <c r="G31" s="127">
        <v>1400000</v>
      </c>
      <c r="H31" s="126"/>
      <c r="I31" s="127"/>
      <c r="J31" s="29">
        <v>44448</v>
      </c>
      <c r="K31" s="6">
        <v>700000</v>
      </c>
      <c r="L31" s="126">
        <v>44510</v>
      </c>
      <c r="M31" s="127">
        <v>1400000</v>
      </c>
      <c r="N31" s="126"/>
      <c r="O31" s="127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5575000</v>
      </c>
    </row>
    <row r="32" spans="1:32" x14ac:dyDescent="0.25">
      <c r="A32" s="4" t="s">
        <v>79</v>
      </c>
      <c r="B32" s="64">
        <v>181901106</v>
      </c>
      <c r="C32" s="88" t="s">
        <v>313</v>
      </c>
      <c r="D32" s="7" t="s">
        <v>260</v>
      </c>
      <c r="E32" s="26">
        <v>700000</v>
      </c>
      <c r="F32" s="29">
        <v>44389</v>
      </c>
      <c r="G32" s="6">
        <v>700000</v>
      </c>
      <c r="H32" s="29">
        <v>44424</v>
      </c>
      <c r="I32" s="6">
        <v>700000</v>
      </c>
      <c r="J32" s="29">
        <v>44452</v>
      </c>
      <c r="K32" s="6">
        <v>700000</v>
      </c>
      <c r="L32" s="29">
        <v>44483</v>
      </c>
      <c r="M32" s="6">
        <v>700000</v>
      </c>
      <c r="N32" s="29">
        <v>44512</v>
      </c>
      <c r="O32" s="6">
        <v>700000</v>
      </c>
      <c r="P32" s="29">
        <v>44540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4200000</v>
      </c>
      <c r="AF32" s="128">
        <f t="shared" si="1"/>
        <v>6770000</v>
      </c>
    </row>
    <row r="33" spans="1:32" x14ac:dyDescent="0.25">
      <c r="A33" s="4" t="s">
        <v>81</v>
      </c>
      <c r="B33" s="64">
        <v>192002119</v>
      </c>
      <c r="C33" s="87" t="s">
        <v>314</v>
      </c>
      <c r="D33" s="7" t="s">
        <v>26</v>
      </c>
      <c r="E33" s="26">
        <v>750000</v>
      </c>
      <c r="F33" s="29">
        <v>44379</v>
      </c>
      <c r="G33" s="6">
        <v>750000</v>
      </c>
      <c r="H33" s="29">
        <v>44411</v>
      </c>
      <c r="I33" s="6">
        <v>750000</v>
      </c>
      <c r="J33" s="29">
        <v>44441</v>
      </c>
      <c r="K33" s="6">
        <v>750000</v>
      </c>
      <c r="L33" s="29">
        <v>44473</v>
      </c>
      <c r="M33" s="6">
        <v>750000</v>
      </c>
      <c r="N33" s="29">
        <v>44502</v>
      </c>
      <c r="O33" s="6">
        <v>750000</v>
      </c>
      <c r="P33" s="29">
        <v>44533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6750000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24750000</v>
      </c>
      <c r="H35" s="3"/>
      <c r="I35" s="27">
        <f>SUM(I6:I33)</f>
        <v>20450000</v>
      </c>
      <c r="J35" s="3"/>
      <c r="K35" s="27">
        <f>SUM(K6:K33)</f>
        <v>12400000</v>
      </c>
      <c r="L35" s="3"/>
      <c r="M35" s="27">
        <f>SUM(M6:M33)</f>
        <v>19650000</v>
      </c>
      <c r="N35" s="3"/>
      <c r="O35" s="27">
        <f>SUM(O6:O33)</f>
        <v>13150000</v>
      </c>
      <c r="P35" s="3"/>
      <c r="Q35" s="27">
        <f>SUM(Q6:Q33)</f>
        <v>9500000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99900000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</row>
    <row r="38" spans="1:32" x14ac:dyDescent="0.25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42"/>
      <c r="AD38" s="342"/>
    </row>
    <row r="39" spans="1:32" ht="15" customHeight="1" x14ac:dyDescent="0.25">
      <c r="A39" s="340" t="s">
        <v>0</v>
      </c>
      <c r="B39" s="340"/>
      <c r="C39" s="340"/>
      <c r="D39" s="340" t="s">
        <v>286</v>
      </c>
      <c r="E39" s="340"/>
      <c r="F39" s="340" t="s">
        <v>85</v>
      </c>
      <c r="G39" s="340"/>
      <c r="H39" s="340"/>
      <c r="I39" s="340"/>
      <c r="J39" s="340"/>
      <c r="K39" s="340"/>
      <c r="L39" s="340"/>
      <c r="M39" s="340"/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</row>
    <row r="40" spans="1:32" ht="15" customHeight="1" x14ac:dyDescent="0.25">
      <c r="A40" s="340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181901015</v>
      </c>
      <c r="C42" s="88" t="s">
        <v>287</v>
      </c>
      <c r="D42" s="7" t="s">
        <v>113</v>
      </c>
      <c r="E42" s="26">
        <v>200000</v>
      </c>
      <c r="F42" s="29">
        <v>44400</v>
      </c>
      <c r="G42" s="6">
        <v>200000</v>
      </c>
      <c r="H42" s="126">
        <v>44445</v>
      </c>
      <c r="I42" s="127">
        <v>400000</v>
      </c>
      <c r="J42" s="126"/>
      <c r="K42" s="127"/>
      <c r="L42" s="126">
        <v>44536</v>
      </c>
      <c r="M42" s="127">
        <v>400000</v>
      </c>
      <c r="N42" s="126"/>
      <c r="O42" s="127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64">
        <v>181901016</v>
      </c>
      <c r="C43" s="88" t="s">
        <v>288</v>
      </c>
      <c r="D43" s="7" t="s">
        <v>26</v>
      </c>
      <c r="E43" s="26">
        <v>200000</v>
      </c>
      <c r="F43" s="29">
        <v>44375</v>
      </c>
      <c r="G43" s="6">
        <v>200000</v>
      </c>
      <c r="H43" s="29">
        <v>44410</v>
      </c>
      <c r="I43" s="6">
        <v>200000</v>
      </c>
      <c r="J43" s="29"/>
      <c r="K43" s="6"/>
      <c r="L43" s="29">
        <v>44474</v>
      </c>
      <c r="M43" s="6">
        <v>200000</v>
      </c>
      <c r="N43" s="29">
        <v>44505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64">
        <v>181901018</v>
      </c>
      <c r="C44" s="88" t="s">
        <v>289</v>
      </c>
      <c r="D44" s="7" t="s">
        <v>113</v>
      </c>
      <c r="E44" s="26">
        <v>200000</v>
      </c>
      <c r="F44" s="126">
        <v>44411</v>
      </c>
      <c r="G44" s="127">
        <v>400000</v>
      </c>
      <c r="H44" s="126"/>
      <c r="I44" s="127"/>
      <c r="J44" s="29">
        <v>44445</v>
      </c>
      <c r="K44" s="6">
        <v>200000</v>
      </c>
      <c r="L44" s="29">
        <v>44473</v>
      </c>
      <c r="M44" s="6">
        <v>200000</v>
      </c>
      <c r="N44" s="29">
        <v>44516</v>
      </c>
      <c r="O44" s="6">
        <v>200000</v>
      </c>
      <c r="P44" s="29">
        <v>44532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64">
        <v>181901021</v>
      </c>
      <c r="C45" s="88" t="s">
        <v>290</v>
      </c>
      <c r="D45" s="7" t="s">
        <v>260</v>
      </c>
      <c r="E45" s="26">
        <v>200000</v>
      </c>
      <c r="F45" s="29">
        <v>44383</v>
      </c>
      <c r="G45" s="6">
        <v>200000</v>
      </c>
      <c r="H45" s="29">
        <v>44410</v>
      </c>
      <c r="I45" s="6">
        <v>200000</v>
      </c>
      <c r="J45" s="29">
        <v>44461</v>
      </c>
      <c r="K45" s="6">
        <v>200000</v>
      </c>
      <c r="L45" s="29"/>
      <c r="M45" s="6"/>
      <c r="N45" s="29">
        <v>44515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800000</v>
      </c>
    </row>
    <row r="46" spans="1:32" x14ac:dyDescent="0.25">
      <c r="A46" s="4" t="s">
        <v>34</v>
      </c>
      <c r="B46" s="64">
        <v>181901025</v>
      </c>
      <c r="C46" s="88" t="s">
        <v>291</v>
      </c>
      <c r="D46" s="7" t="s">
        <v>26</v>
      </c>
      <c r="E46" s="26">
        <v>200000</v>
      </c>
      <c r="F46" s="29">
        <v>44379</v>
      </c>
      <c r="G46" s="6">
        <v>200000</v>
      </c>
      <c r="H46" s="29">
        <v>44411</v>
      </c>
      <c r="I46" s="6">
        <v>200000</v>
      </c>
      <c r="J46" s="29">
        <v>44445</v>
      </c>
      <c r="K46" s="6">
        <v>200000</v>
      </c>
      <c r="L46" s="29">
        <v>44474</v>
      </c>
      <c r="M46" s="6">
        <v>200000</v>
      </c>
      <c r="N46" s="29">
        <v>44504</v>
      </c>
      <c r="O46" s="6">
        <v>200000</v>
      </c>
      <c r="P46" s="29">
        <v>44539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1200000</v>
      </c>
    </row>
    <row r="47" spans="1:32" x14ac:dyDescent="0.25">
      <c r="A47" s="4" t="s">
        <v>36</v>
      </c>
      <c r="B47" s="64">
        <v>181901037</v>
      </c>
      <c r="C47" s="88" t="s">
        <v>315</v>
      </c>
      <c r="D47" s="7" t="s">
        <v>26</v>
      </c>
      <c r="E47" s="26">
        <v>200000</v>
      </c>
      <c r="F47" s="126">
        <v>44375</v>
      </c>
      <c r="G47" s="127">
        <v>1200000</v>
      </c>
      <c r="H47" s="126"/>
      <c r="I47" s="127"/>
      <c r="J47" s="126"/>
      <c r="K47" s="127"/>
      <c r="L47" s="126"/>
      <c r="M47" s="127"/>
      <c r="N47" s="126"/>
      <c r="O47" s="127"/>
      <c r="P47" s="126"/>
      <c r="Q47" s="127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1200000</v>
      </c>
    </row>
    <row r="48" spans="1:32" x14ac:dyDescent="0.25">
      <c r="A48" s="4" t="s">
        <v>38</v>
      </c>
      <c r="B48" s="64">
        <v>181901038</v>
      </c>
      <c r="C48" s="88" t="s">
        <v>293</v>
      </c>
      <c r="D48" s="7" t="s">
        <v>26</v>
      </c>
      <c r="E48" s="26">
        <v>200000</v>
      </c>
      <c r="F48" s="29">
        <v>44382</v>
      </c>
      <c r="G48" s="6">
        <v>200000</v>
      </c>
      <c r="H48" s="29">
        <v>44412</v>
      </c>
      <c r="I48" s="6">
        <v>200000</v>
      </c>
      <c r="J48" s="29">
        <v>44440</v>
      </c>
      <c r="K48" s="6">
        <v>200000</v>
      </c>
      <c r="L48" s="29">
        <v>44473</v>
      </c>
      <c r="M48" s="6">
        <v>200000</v>
      </c>
      <c r="N48" s="29">
        <v>44509</v>
      </c>
      <c r="O48" s="6">
        <v>200000</v>
      </c>
      <c r="P48" s="29">
        <v>44531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64">
        <v>181901049</v>
      </c>
      <c r="C49" s="88" t="s">
        <v>294</v>
      </c>
      <c r="D49" s="7" t="s">
        <v>26</v>
      </c>
      <c r="E49" s="26">
        <v>200000</v>
      </c>
      <c r="F49" s="29">
        <v>44379</v>
      </c>
      <c r="G49" s="6">
        <v>200000</v>
      </c>
      <c r="H49" s="29">
        <v>44420</v>
      </c>
      <c r="I49" s="6">
        <v>200000</v>
      </c>
      <c r="J49" s="29">
        <v>44447</v>
      </c>
      <c r="K49" s="6">
        <v>200000</v>
      </c>
      <c r="L49" s="29">
        <v>44475</v>
      </c>
      <c r="M49" s="6">
        <v>200000</v>
      </c>
      <c r="N49" s="29">
        <v>44509</v>
      </c>
      <c r="O49" s="6">
        <v>200000</v>
      </c>
      <c r="P49" s="29">
        <v>44536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64">
        <v>181901052</v>
      </c>
      <c r="C50" s="88" t="s">
        <v>295</v>
      </c>
      <c r="D50" s="7" t="s">
        <v>260</v>
      </c>
      <c r="E50" s="26">
        <v>200000</v>
      </c>
      <c r="F50" s="29"/>
      <c r="G50" s="6"/>
      <c r="H50" s="29"/>
      <c r="I50" s="6"/>
      <c r="J50" s="29"/>
      <c r="K50" s="6"/>
      <c r="L50" s="29"/>
      <c r="M50" s="6"/>
      <c r="N50" s="29"/>
      <c r="O50" s="6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0</v>
      </c>
    </row>
    <row r="51" spans="1:30" x14ac:dyDescent="0.25">
      <c r="A51" s="4" t="s">
        <v>44</v>
      </c>
      <c r="B51" s="64">
        <v>181901054</v>
      </c>
      <c r="C51" s="88" t="s">
        <v>296</v>
      </c>
      <c r="D51" s="7" t="s">
        <v>26</v>
      </c>
      <c r="E51" s="26">
        <v>200000</v>
      </c>
      <c r="F51" s="29">
        <v>44393</v>
      </c>
      <c r="G51" s="6">
        <v>200000</v>
      </c>
      <c r="H51" s="29">
        <v>44428</v>
      </c>
      <c r="I51" s="6">
        <v>200000</v>
      </c>
      <c r="J51" s="285">
        <v>44459</v>
      </c>
      <c r="K51" s="6">
        <v>200000</v>
      </c>
      <c r="L51" s="126">
        <v>44509</v>
      </c>
      <c r="M51" s="127">
        <v>400000</v>
      </c>
      <c r="N51" s="126"/>
      <c r="O51" s="127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1000000</v>
      </c>
    </row>
    <row r="52" spans="1:30" x14ac:dyDescent="0.25">
      <c r="A52" s="4" t="s">
        <v>46</v>
      </c>
      <c r="B52" s="96">
        <v>202103122</v>
      </c>
      <c r="C52" s="105" t="s">
        <v>297</v>
      </c>
      <c r="D52" s="7" t="s">
        <v>26</v>
      </c>
      <c r="E52" s="26">
        <v>200000</v>
      </c>
      <c r="F52" s="29">
        <v>44375</v>
      </c>
      <c r="G52" s="6">
        <v>200000</v>
      </c>
      <c r="H52" s="29">
        <v>44410</v>
      </c>
      <c r="I52" s="6">
        <v>200000</v>
      </c>
      <c r="J52" s="29">
        <v>44440</v>
      </c>
      <c r="K52" s="6">
        <v>200000</v>
      </c>
      <c r="L52" s="29">
        <v>44470</v>
      </c>
      <c r="M52" s="6">
        <v>200000</v>
      </c>
      <c r="N52" s="29">
        <v>44503</v>
      </c>
      <c r="O52" s="6">
        <v>200000</v>
      </c>
      <c r="P52" s="29">
        <v>44531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1200000</v>
      </c>
    </row>
    <row r="53" spans="1:30" x14ac:dyDescent="0.25">
      <c r="A53" s="4" t="s">
        <v>48</v>
      </c>
      <c r="B53" s="64">
        <v>181901062</v>
      </c>
      <c r="C53" s="88" t="s">
        <v>298</v>
      </c>
      <c r="D53" s="7" t="s">
        <v>26</v>
      </c>
      <c r="E53" s="26">
        <v>200000</v>
      </c>
      <c r="F53" s="29">
        <v>44392</v>
      </c>
      <c r="G53" s="6">
        <v>200000</v>
      </c>
      <c r="H53" s="126">
        <v>44449</v>
      </c>
      <c r="I53" s="127">
        <v>400000</v>
      </c>
      <c r="J53" s="126"/>
      <c r="K53" s="127"/>
      <c r="L53" s="29">
        <v>44473</v>
      </c>
      <c r="M53" s="6">
        <v>200000</v>
      </c>
      <c r="N53" s="29">
        <v>44503</v>
      </c>
      <c r="O53" s="6">
        <v>200000</v>
      </c>
      <c r="P53" s="29">
        <v>44531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1200000</v>
      </c>
    </row>
    <row r="54" spans="1:30" x14ac:dyDescent="0.25">
      <c r="A54" s="4" t="s">
        <v>50</v>
      </c>
      <c r="B54" s="96">
        <v>202103120</v>
      </c>
      <c r="C54" s="106" t="s">
        <v>299</v>
      </c>
      <c r="D54" s="7" t="s">
        <v>260</v>
      </c>
      <c r="E54" s="26">
        <v>200000</v>
      </c>
      <c r="F54" s="29">
        <v>44398</v>
      </c>
      <c r="G54" s="6">
        <v>200000</v>
      </c>
      <c r="H54" s="29">
        <v>44421</v>
      </c>
      <c r="I54" s="6">
        <v>200000</v>
      </c>
      <c r="J54" s="29">
        <v>44452</v>
      </c>
      <c r="K54" s="6">
        <v>200000</v>
      </c>
      <c r="L54" s="29">
        <v>44476</v>
      </c>
      <c r="M54" s="6">
        <v>200000</v>
      </c>
      <c r="N54" s="29">
        <v>44508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1000000</v>
      </c>
    </row>
    <row r="55" spans="1:30" x14ac:dyDescent="0.25">
      <c r="A55" s="11" t="s">
        <v>52</v>
      </c>
      <c r="B55" s="64">
        <v>181901069</v>
      </c>
      <c r="C55" s="88" t="s">
        <v>300</v>
      </c>
      <c r="D55" s="7" t="s">
        <v>113</v>
      </c>
      <c r="E55" s="26">
        <v>200000</v>
      </c>
      <c r="F55" s="29">
        <v>44378</v>
      </c>
      <c r="G55" s="6">
        <v>200000</v>
      </c>
      <c r="H55" s="29">
        <v>44410</v>
      </c>
      <c r="I55" s="6">
        <v>200000</v>
      </c>
      <c r="J55" s="29">
        <v>44441</v>
      </c>
      <c r="K55" s="6">
        <v>200000</v>
      </c>
      <c r="L55" s="29">
        <v>44483</v>
      </c>
      <c r="M55" s="6">
        <v>200000</v>
      </c>
      <c r="N55" s="29">
        <v>44504</v>
      </c>
      <c r="O55" s="6">
        <v>200000</v>
      </c>
      <c r="P55" s="29">
        <v>44533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64">
        <v>181901074</v>
      </c>
      <c r="C56" s="88" t="s">
        <v>301</v>
      </c>
      <c r="D56" s="7" t="s">
        <v>70</v>
      </c>
      <c r="E56" s="26">
        <v>200000</v>
      </c>
      <c r="F56" s="29"/>
      <c r="G56" s="6"/>
      <c r="H56" s="29"/>
      <c r="I56" s="6"/>
      <c r="J56" s="29"/>
      <c r="K56" s="6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0</v>
      </c>
    </row>
    <row r="57" spans="1:30" x14ac:dyDescent="0.25">
      <c r="A57" s="4" t="s">
        <v>56</v>
      </c>
      <c r="B57" s="64">
        <v>181901077</v>
      </c>
      <c r="C57" s="88" t="s">
        <v>302</v>
      </c>
      <c r="D57" s="7" t="s">
        <v>26</v>
      </c>
      <c r="E57" s="26">
        <v>200000</v>
      </c>
      <c r="F57" s="29">
        <v>44385</v>
      </c>
      <c r="G57" s="6">
        <v>200000</v>
      </c>
      <c r="H57" s="29">
        <v>44411</v>
      </c>
      <c r="I57" s="6">
        <v>200000</v>
      </c>
      <c r="J57" s="29">
        <v>44442</v>
      </c>
      <c r="K57" s="6">
        <v>200000</v>
      </c>
      <c r="L57" s="29">
        <v>44474</v>
      </c>
      <c r="M57" s="6">
        <v>200000</v>
      </c>
      <c r="N57" s="29">
        <v>44503</v>
      </c>
      <c r="O57" s="6">
        <v>200000</v>
      </c>
      <c r="P57" s="29">
        <v>44532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64">
        <v>181901081</v>
      </c>
      <c r="C58" s="88" t="s">
        <v>303</v>
      </c>
      <c r="D58" s="7" t="s">
        <v>260</v>
      </c>
      <c r="E58" s="26">
        <v>200000</v>
      </c>
      <c r="F58" s="29">
        <v>44398</v>
      </c>
      <c r="G58" s="6">
        <v>200000</v>
      </c>
      <c r="H58" s="126">
        <v>44456</v>
      </c>
      <c r="I58" s="127">
        <v>400000</v>
      </c>
      <c r="J58" s="126"/>
      <c r="K58" s="127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600000</v>
      </c>
    </row>
    <row r="59" spans="1:30" x14ac:dyDescent="0.25">
      <c r="A59" s="4" t="s">
        <v>60</v>
      </c>
      <c r="B59" s="64">
        <v>181901085</v>
      </c>
      <c r="C59" s="88" t="s">
        <v>304</v>
      </c>
      <c r="D59" s="7" t="s">
        <v>260</v>
      </c>
      <c r="E59" s="26">
        <v>200000</v>
      </c>
      <c r="F59" s="29">
        <v>44382</v>
      </c>
      <c r="G59" s="6">
        <v>200000</v>
      </c>
      <c r="H59" s="29">
        <v>44420</v>
      </c>
      <c r="I59" s="6">
        <v>200000</v>
      </c>
      <c r="J59" s="29">
        <v>44441</v>
      </c>
      <c r="K59" s="6">
        <v>200000</v>
      </c>
      <c r="L59" s="29">
        <v>44477</v>
      </c>
      <c r="M59" s="6">
        <v>200000</v>
      </c>
      <c r="N59" s="29">
        <v>44509</v>
      </c>
      <c r="O59" s="6">
        <v>200000</v>
      </c>
      <c r="P59" s="29">
        <v>44536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1200000</v>
      </c>
    </row>
    <row r="60" spans="1:30" x14ac:dyDescent="0.25">
      <c r="A60" s="4" t="s">
        <v>62</v>
      </c>
      <c r="B60" s="64">
        <v>181901086</v>
      </c>
      <c r="C60" s="88" t="s">
        <v>305</v>
      </c>
      <c r="D60" s="7" t="s">
        <v>260</v>
      </c>
      <c r="E60" s="26">
        <v>200000</v>
      </c>
      <c r="F60" s="126">
        <v>44456</v>
      </c>
      <c r="G60" s="127">
        <v>600000</v>
      </c>
      <c r="H60" s="126"/>
      <c r="I60" s="127"/>
      <c r="J60" s="126"/>
      <c r="K60" s="127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600000</v>
      </c>
    </row>
    <row r="61" spans="1:30" x14ac:dyDescent="0.25">
      <c r="A61" s="4" t="s">
        <v>64</v>
      </c>
      <c r="B61" s="64">
        <v>181901087</v>
      </c>
      <c r="C61" s="88" t="s">
        <v>306</v>
      </c>
      <c r="D61" s="7" t="s">
        <v>260</v>
      </c>
      <c r="E61" s="26">
        <v>200000</v>
      </c>
      <c r="F61" s="29">
        <v>44384</v>
      </c>
      <c r="G61" s="6">
        <v>200000</v>
      </c>
      <c r="H61" s="29">
        <v>44428</v>
      </c>
      <c r="I61" s="6">
        <v>200000</v>
      </c>
      <c r="J61" s="29">
        <v>44440</v>
      </c>
      <c r="K61" s="6">
        <v>200000</v>
      </c>
      <c r="L61" s="29">
        <v>44477</v>
      </c>
      <c r="M61" s="6">
        <v>200000</v>
      </c>
      <c r="N61" s="29">
        <v>44517</v>
      </c>
      <c r="O61" s="6">
        <v>200000</v>
      </c>
      <c r="P61" s="29">
        <v>44531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64">
        <v>181901089</v>
      </c>
      <c r="C62" s="88" t="s">
        <v>307</v>
      </c>
      <c r="D62" s="7" t="s">
        <v>26</v>
      </c>
      <c r="E62" s="26">
        <v>200000</v>
      </c>
      <c r="F62" s="29">
        <v>44413</v>
      </c>
      <c r="G62" s="6">
        <v>200000</v>
      </c>
      <c r="H62" s="29">
        <v>44413</v>
      </c>
      <c r="I62" s="6">
        <v>200000</v>
      </c>
      <c r="J62" s="29">
        <v>44446</v>
      </c>
      <c r="K62" s="6">
        <v>200000</v>
      </c>
      <c r="L62" s="29">
        <v>44474</v>
      </c>
      <c r="M62" s="6">
        <v>200000</v>
      </c>
      <c r="N62" s="126">
        <v>44523</v>
      </c>
      <c r="O62" s="127">
        <v>400000</v>
      </c>
      <c r="P62" s="126"/>
      <c r="Q62" s="127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1200000</v>
      </c>
    </row>
    <row r="63" spans="1:30" x14ac:dyDescent="0.25">
      <c r="A63" s="4" t="s">
        <v>68</v>
      </c>
      <c r="B63" s="64">
        <v>181901090</v>
      </c>
      <c r="C63" s="88" t="s">
        <v>308</v>
      </c>
      <c r="D63" s="7" t="s">
        <v>26</v>
      </c>
      <c r="E63" s="26">
        <v>200000</v>
      </c>
      <c r="F63" s="29">
        <v>44379</v>
      </c>
      <c r="G63" s="6">
        <v>200000</v>
      </c>
      <c r="H63" s="29">
        <v>44421</v>
      </c>
      <c r="I63" s="6">
        <v>200000</v>
      </c>
      <c r="J63" s="29">
        <v>44447</v>
      </c>
      <c r="K63" s="6">
        <v>200000</v>
      </c>
      <c r="L63" s="126">
        <v>44503</v>
      </c>
      <c r="M63" s="127">
        <v>600000</v>
      </c>
      <c r="N63" s="126"/>
      <c r="O63" s="127"/>
      <c r="P63" s="126"/>
      <c r="Q63" s="127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64">
        <v>181901091</v>
      </c>
      <c r="C64" s="88" t="s">
        <v>309</v>
      </c>
      <c r="D64" s="7" t="s">
        <v>260</v>
      </c>
      <c r="E64" s="26">
        <v>200000</v>
      </c>
      <c r="F64" s="29">
        <v>44382</v>
      </c>
      <c r="G64" s="6">
        <v>200000</v>
      </c>
      <c r="H64" s="126">
        <v>44466</v>
      </c>
      <c r="I64" s="127">
        <v>400000</v>
      </c>
      <c r="J64" s="126"/>
      <c r="K64" s="127"/>
      <c r="L64" s="126">
        <v>44529</v>
      </c>
      <c r="M64" s="127">
        <v>400000</v>
      </c>
      <c r="N64" s="126"/>
      <c r="O64" s="127"/>
      <c r="P64" s="29"/>
      <c r="Q64" s="6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1000000</v>
      </c>
    </row>
    <row r="65" spans="1:30" x14ac:dyDescent="0.25">
      <c r="A65" s="4" t="s">
        <v>73</v>
      </c>
      <c r="B65" s="64">
        <v>181901093</v>
      </c>
      <c r="C65" s="88" t="s">
        <v>310</v>
      </c>
      <c r="D65" s="7" t="s">
        <v>26</v>
      </c>
      <c r="E65" s="26">
        <v>200000</v>
      </c>
      <c r="F65" s="29"/>
      <c r="G65" s="6"/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0</v>
      </c>
    </row>
    <row r="66" spans="1:30" x14ac:dyDescent="0.25">
      <c r="A66" s="4" t="s">
        <v>75</v>
      </c>
      <c r="B66" s="64">
        <v>181901097</v>
      </c>
      <c r="C66" s="88" t="s">
        <v>311</v>
      </c>
      <c r="D66" s="7" t="s">
        <v>260</v>
      </c>
      <c r="E66" s="26">
        <v>200000</v>
      </c>
      <c r="F66" s="29"/>
      <c r="G66" s="6"/>
      <c r="H66" s="29"/>
      <c r="I66" s="6"/>
      <c r="J66" s="29"/>
      <c r="K66" s="6"/>
      <c r="L66" s="29">
        <v>44491</v>
      </c>
      <c r="M66" s="6">
        <v>200000</v>
      </c>
      <c r="N66" s="29">
        <v>44526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400000</v>
      </c>
    </row>
    <row r="67" spans="1:30" x14ac:dyDescent="0.25">
      <c r="A67" s="4" t="s">
        <v>77</v>
      </c>
      <c r="B67" s="64">
        <v>181901098</v>
      </c>
      <c r="C67" s="88" t="s">
        <v>312</v>
      </c>
      <c r="D67" s="7" t="s">
        <v>113</v>
      </c>
      <c r="E67" s="26">
        <v>200000</v>
      </c>
      <c r="F67" s="126">
        <v>44431</v>
      </c>
      <c r="G67" s="127">
        <v>400000</v>
      </c>
      <c r="H67" s="126"/>
      <c r="I67" s="127"/>
      <c r="J67" s="29">
        <v>44448</v>
      </c>
      <c r="K67" s="6">
        <v>200000</v>
      </c>
      <c r="L67" s="126">
        <v>44510</v>
      </c>
      <c r="M67" s="127">
        <v>400000</v>
      </c>
      <c r="N67" s="126"/>
      <c r="O67" s="127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64">
        <v>181901106</v>
      </c>
      <c r="C68" s="88" t="s">
        <v>313</v>
      </c>
      <c r="D68" s="7" t="s">
        <v>260</v>
      </c>
      <c r="E68" s="26">
        <v>200000</v>
      </c>
      <c r="F68" s="29">
        <v>44389</v>
      </c>
      <c r="G68" s="6">
        <v>200000</v>
      </c>
      <c r="H68" s="29">
        <v>44424</v>
      </c>
      <c r="I68" s="6">
        <v>200000</v>
      </c>
      <c r="J68" s="29">
        <v>44452</v>
      </c>
      <c r="K68" s="6">
        <v>200000</v>
      </c>
      <c r="L68" s="29">
        <v>44483</v>
      </c>
      <c r="M68" s="6">
        <v>200000</v>
      </c>
      <c r="N68" s="29">
        <v>44512</v>
      </c>
      <c r="O68" s="6">
        <v>200000</v>
      </c>
      <c r="P68" s="29">
        <v>44540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1200000</v>
      </c>
    </row>
    <row r="69" spans="1:30" x14ac:dyDescent="0.25">
      <c r="A69" s="4" t="s">
        <v>81</v>
      </c>
      <c r="B69" s="64">
        <v>192002119</v>
      </c>
      <c r="C69" s="87" t="s">
        <v>314</v>
      </c>
      <c r="D69" s="7" t="s">
        <v>26</v>
      </c>
      <c r="E69" s="26">
        <v>200000</v>
      </c>
      <c r="F69" s="29">
        <v>44379</v>
      </c>
      <c r="G69" s="6">
        <v>200000</v>
      </c>
      <c r="H69" s="29">
        <v>44411</v>
      </c>
      <c r="I69" s="6">
        <v>200000</v>
      </c>
      <c r="J69" s="29">
        <v>44441</v>
      </c>
      <c r="K69" s="6">
        <v>200000</v>
      </c>
      <c r="L69" s="29">
        <v>44473</v>
      </c>
      <c r="M69" s="6">
        <v>200000</v>
      </c>
      <c r="N69" s="29">
        <v>44502</v>
      </c>
      <c r="O69" s="6">
        <v>200000</v>
      </c>
      <c r="P69" s="29">
        <v>44533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6600000</v>
      </c>
      <c r="H71" s="3"/>
      <c r="I71" s="27">
        <f>SUM(I42:I69)</f>
        <v>4800000</v>
      </c>
      <c r="J71" s="3"/>
      <c r="K71" s="27">
        <f>SUM(K42:K69)</f>
        <v>3400000</v>
      </c>
      <c r="L71" s="3"/>
      <c r="M71" s="27">
        <f>SUM(M42:M69)</f>
        <v>5400000</v>
      </c>
      <c r="N71" s="3"/>
      <c r="O71" s="27">
        <f>SUM(O42:O69)</f>
        <v>3600000</v>
      </c>
      <c r="P71" s="3"/>
      <c r="Q71" s="27">
        <f>SUM(Q42:Q69)</f>
        <v>2600000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26400000</v>
      </c>
    </row>
    <row r="72" spans="1:30" x14ac:dyDescent="0.25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 s="342"/>
      <c r="AD72" s="342"/>
    </row>
    <row r="73" spans="1:30" x14ac:dyDescent="0.25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 s="342"/>
      <c r="AD73" s="342"/>
    </row>
    <row r="74" spans="1:30" x14ac:dyDescent="0.25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</row>
    <row r="75" spans="1:30" ht="15" customHeight="1" x14ac:dyDescent="0.25">
      <c r="A75" s="340" t="s">
        <v>0</v>
      </c>
      <c r="B75" s="340"/>
      <c r="C75" s="340"/>
      <c r="D75" s="340" t="s">
        <v>286</v>
      </c>
      <c r="E75" s="340"/>
      <c r="F75" s="340" t="s">
        <v>86</v>
      </c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</row>
    <row r="76" spans="1:30" ht="15" customHeight="1" x14ac:dyDescent="0.25">
      <c r="A76" s="340"/>
      <c r="B76" s="340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40"/>
      <c r="AC76" s="340"/>
      <c r="AD76" s="340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181901015</v>
      </c>
      <c r="C78" s="88" t="s">
        <v>287</v>
      </c>
      <c r="D78" s="7" t="s">
        <v>113</v>
      </c>
      <c r="E78" s="26"/>
      <c r="F78" s="29"/>
      <c r="G78" s="6"/>
      <c r="H78" s="126">
        <v>44445</v>
      </c>
      <c r="I78" s="127">
        <v>120000</v>
      </c>
      <c r="J78" s="126"/>
      <c r="K78" s="127"/>
      <c r="L78" s="126">
        <v>44536</v>
      </c>
      <c r="M78" s="127">
        <v>320000</v>
      </c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440000</v>
      </c>
    </row>
    <row r="79" spans="1:30" x14ac:dyDescent="0.25">
      <c r="A79" s="4" t="s">
        <v>27</v>
      </c>
      <c r="B79" s="64">
        <v>181901016</v>
      </c>
      <c r="C79" s="88" t="s">
        <v>288</v>
      </c>
      <c r="D79" s="7" t="s">
        <v>26</v>
      </c>
      <c r="E79" s="26"/>
      <c r="F79" s="29"/>
      <c r="G79" s="6"/>
      <c r="H79" s="29"/>
      <c r="I79" s="6"/>
      <c r="J79" s="29"/>
      <c r="K79" s="6"/>
      <c r="L79" s="29">
        <v>44474</v>
      </c>
      <c r="M79" s="6">
        <v>110000</v>
      </c>
      <c r="N79" s="29">
        <v>44505</v>
      </c>
      <c r="O79" s="6">
        <v>110000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220000</v>
      </c>
    </row>
    <row r="80" spans="1:30" x14ac:dyDescent="0.25">
      <c r="A80" s="4" t="s">
        <v>29</v>
      </c>
      <c r="B80" s="64">
        <v>181901018</v>
      </c>
      <c r="C80" s="88" t="s">
        <v>289</v>
      </c>
      <c r="D80" s="7" t="s">
        <v>113</v>
      </c>
      <c r="E80" s="26"/>
      <c r="F80" s="29"/>
      <c r="G80" s="6"/>
      <c r="H80" s="126">
        <v>44445</v>
      </c>
      <c r="I80" s="127">
        <v>100000</v>
      </c>
      <c r="J80" s="126"/>
      <c r="K80" s="127"/>
      <c r="L80" s="29">
        <v>44473</v>
      </c>
      <c r="M80" s="6">
        <v>50000</v>
      </c>
      <c r="N80" s="29">
        <v>44516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4">
        <v>181901021</v>
      </c>
      <c r="C81" s="88" t="s">
        <v>290</v>
      </c>
      <c r="D81" s="7" t="s">
        <v>260</v>
      </c>
      <c r="E81" s="26"/>
      <c r="F81" s="29"/>
      <c r="G81" s="6"/>
      <c r="H81" s="126">
        <v>44461</v>
      </c>
      <c r="I81" s="127">
        <v>200000</v>
      </c>
      <c r="J81" s="126"/>
      <c r="K81" s="127"/>
      <c r="L81" s="29"/>
      <c r="M81" s="6"/>
      <c r="N81" s="29">
        <v>44515</v>
      </c>
      <c r="O81" s="6">
        <v>100000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300000</v>
      </c>
    </row>
    <row r="82" spans="1:30" x14ac:dyDescent="0.25">
      <c r="A82" s="4" t="s">
        <v>34</v>
      </c>
      <c r="B82" s="64">
        <v>181901025</v>
      </c>
      <c r="C82" s="88" t="s">
        <v>291</v>
      </c>
      <c r="D82" s="7" t="s">
        <v>26</v>
      </c>
      <c r="E82" s="26"/>
      <c r="F82" s="29"/>
      <c r="G82" s="6"/>
      <c r="H82" s="126">
        <v>44445</v>
      </c>
      <c r="I82" s="127">
        <v>300000</v>
      </c>
      <c r="J82" s="126"/>
      <c r="K82" s="127"/>
      <c r="L82" s="29">
        <v>44474</v>
      </c>
      <c r="M82" s="6">
        <v>150000</v>
      </c>
      <c r="N82" s="29">
        <v>44504</v>
      </c>
      <c r="O82" s="6">
        <v>150000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600000</v>
      </c>
    </row>
    <row r="83" spans="1:30" x14ac:dyDescent="0.25">
      <c r="A83" s="4" t="s">
        <v>36</v>
      </c>
      <c r="B83" s="64">
        <v>181901037</v>
      </c>
      <c r="C83" s="88" t="s">
        <v>315</v>
      </c>
      <c r="D83" s="7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64">
        <v>181901038</v>
      </c>
      <c r="C84" s="88" t="s">
        <v>293</v>
      </c>
      <c r="D84" s="7" t="s">
        <v>26</v>
      </c>
      <c r="E84" s="26"/>
      <c r="F84" s="29"/>
      <c r="G84" s="6"/>
      <c r="H84" s="126">
        <v>44440</v>
      </c>
      <c r="I84" s="127">
        <v>200000</v>
      </c>
      <c r="J84" s="126"/>
      <c r="K84" s="127"/>
      <c r="L84" s="29">
        <v>44473</v>
      </c>
      <c r="M84" s="6">
        <v>100000</v>
      </c>
      <c r="N84" s="29">
        <v>44509</v>
      </c>
      <c r="O84" s="6">
        <v>100000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400000</v>
      </c>
    </row>
    <row r="85" spans="1:30" x14ac:dyDescent="0.25">
      <c r="A85" s="4" t="s">
        <v>40</v>
      </c>
      <c r="B85" s="64">
        <v>181901049</v>
      </c>
      <c r="C85" s="88" t="s">
        <v>294</v>
      </c>
      <c r="D85" s="7" t="s">
        <v>26</v>
      </c>
      <c r="E85" s="26"/>
      <c r="F85" s="29"/>
      <c r="G85" s="6"/>
      <c r="H85" s="126">
        <v>44447</v>
      </c>
      <c r="I85" s="127">
        <v>100000</v>
      </c>
      <c r="J85" s="126"/>
      <c r="K85" s="127"/>
      <c r="L85" s="29">
        <v>44475</v>
      </c>
      <c r="M85" s="6">
        <v>50000</v>
      </c>
      <c r="N85" s="29">
        <v>44509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64">
        <v>181901052</v>
      </c>
      <c r="C86" s="88" t="s">
        <v>295</v>
      </c>
      <c r="D86" s="7" t="s">
        <v>260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64">
        <v>181901054</v>
      </c>
      <c r="C87" s="88" t="s">
        <v>296</v>
      </c>
      <c r="D87" s="7" t="s">
        <v>26</v>
      </c>
      <c r="E87" s="26"/>
      <c r="F87" s="29"/>
      <c r="G87" s="6"/>
      <c r="H87" s="286">
        <v>44459</v>
      </c>
      <c r="I87" s="127">
        <v>100000</v>
      </c>
      <c r="J87" s="126"/>
      <c r="K87" s="127"/>
      <c r="L87" s="126">
        <v>44509</v>
      </c>
      <c r="M87" s="127">
        <v>100000</v>
      </c>
      <c r="N87" s="126"/>
      <c r="O87" s="127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96">
        <v>202103122</v>
      </c>
      <c r="C88" s="105" t="s">
        <v>297</v>
      </c>
      <c r="D88" s="7" t="s">
        <v>26</v>
      </c>
      <c r="E88" s="26"/>
      <c r="F88" s="29"/>
      <c r="G88" s="6"/>
      <c r="H88" s="126">
        <v>44440</v>
      </c>
      <c r="I88" s="127">
        <v>240000</v>
      </c>
      <c r="J88" s="126"/>
      <c r="K88" s="127"/>
      <c r="L88" s="29">
        <v>44470</v>
      </c>
      <c r="M88" s="6">
        <v>120000</v>
      </c>
      <c r="N88" s="29">
        <v>44503</v>
      </c>
      <c r="O88" s="6">
        <v>120000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480000</v>
      </c>
    </row>
    <row r="89" spans="1:30" x14ac:dyDescent="0.25">
      <c r="A89" s="4" t="s">
        <v>48</v>
      </c>
      <c r="B89" s="64">
        <v>181901062</v>
      </c>
      <c r="C89" s="88" t="s">
        <v>298</v>
      </c>
      <c r="D89" s="7" t="s">
        <v>26</v>
      </c>
      <c r="E89" s="26"/>
      <c r="F89" s="29"/>
      <c r="G89" s="6"/>
      <c r="H89" s="126">
        <v>44449</v>
      </c>
      <c r="I89" s="127">
        <v>320000</v>
      </c>
      <c r="J89" s="126"/>
      <c r="K89" s="127"/>
      <c r="L89" s="29">
        <v>44473</v>
      </c>
      <c r="M89" s="6">
        <v>160000</v>
      </c>
      <c r="N89" s="29">
        <v>44503</v>
      </c>
      <c r="O89" s="6">
        <v>160000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640000</v>
      </c>
    </row>
    <row r="90" spans="1:30" x14ac:dyDescent="0.25">
      <c r="A90" s="4" t="s">
        <v>50</v>
      </c>
      <c r="B90" s="96">
        <v>202103120</v>
      </c>
      <c r="C90" s="106" t="s">
        <v>299</v>
      </c>
      <c r="D90" s="7" t="s">
        <v>260</v>
      </c>
      <c r="E90" s="26"/>
      <c r="F90" s="29"/>
      <c r="G90" s="6"/>
      <c r="H90" s="29"/>
      <c r="I90" s="6"/>
      <c r="J90" s="29"/>
      <c r="K90" s="6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64">
        <v>181901069</v>
      </c>
      <c r="C91" s="88" t="s">
        <v>300</v>
      </c>
      <c r="D91" s="7" t="s">
        <v>113</v>
      </c>
      <c r="E91" s="26"/>
      <c r="F91" s="29"/>
      <c r="G91" s="6"/>
      <c r="H91" s="126">
        <v>44441</v>
      </c>
      <c r="I91" s="127">
        <v>220000</v>
      </c>
      <c r="J91" s="126"/>
      <c r="K91" s="127"/>
      <c r="L91" s="29">
        <v>44483</v>
      </c>
      <c r="M91" s="6">
        <v>110000</v>
      </c>
      <c r="N91" s="29">
        <v>44504</v>
      </c>
      <c r="O91" s="6">
        <v>110000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440000</v>
      </c>
    </row>
    <row r="92" spans="1:30" x14ac:dyDescent="0.25">
      <c r="A92" s="4" t="s">
        <v>54</v>
      </c>
      <c r="B92" s="64">
        <v>181901074</v>
      </c>
      <c r="C92" s="88" t="s">
        <v>301</v>
      </c>
      <c r="D92" s="7" t="s">
        <v>70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64">
        <v>181901077</v>
      </c>
      <c r="C93" s="88" t="s">
        <v>302</v>
      </c>
      <c r="D93" s="7" t="s">
        <v>26</v>
      </c>
      <c r="E93" s="26"/>
      <c r="F93" s="29"/>
      <c r="G93" s="6"/>
      <c r="H93" s="126">
        <v>44442</v>
      </c>
      <c r="I93" s="127">
        <v>220000</v>
      </c>
      <c r="J93" s="126"/>
      <c r="K93" s="127"/>
      <c r="L93" s="29">
        <v>44474</v>
      </c>
      <c r="M93" s="6">
        <v>110000</v>
      </c>
      <c r="N93" s="29">
        <v>44503</v>
      </c>
      <c r="O93" s="6">
        <v>110000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440000</v>
      </c>
    </row>
    <row r="94" spans="1:30" x14ac:dyDescent="0.25">
      <c r="A94" s="4" t="s">
        <v>58</v>
      </c>
      <c r="B94" s="64">
        <v>181901081</v>
      </c>
      <c r="C94" s="88" t="s">
        <v>303</v>
      </c>
      <c r="D94" s="7" t="s">
        <v>260</v>
      </c>
      <c r="E94" s="26"/>
      <c r="F94" s="29"/>
      <c r="G94" s="6"/>
      <c r="H94" s="126">
        <v>44456</v>
      </c>
      <c r="I94" s="127">
        <v>200000</v>
      </c>
      <c r="J94" s="126"/>
      <c r="K94" s="127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64">
        <v>181901085</v>
      </c>
      <c r="C95" s="88" t="s">
        <v>304</v>
      </c>
      <c r="D95" s="7" t="s">
        <v>260</v>
      </c>
      <c r="E95" s="26"/>
      <c r="F95" s="29"/>
      <c r="G95" s="6"/>
      <c r="H95" s="126">
        <v>44441</v>
      </c>
      <c r="I95" s="127">
        <v>100000</v>
      </c>
      <c r="J95" s="126"/>
      <c r="K95" s="127"/>
      <c r="L95" s="29">
        <v>44477</v>
      </c>
      <c r="M95" s="6">
        <v>50000</v>
      </c>
      <c r="N95" s="29">
        <v>44509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64">
        <v>181901086</v>
      </c>
      <c r="C96" s="88" t="s">
        <v>305</v>
      </c>
      <c r="D96" s="7" t="s">
        <v>260</v>
      </c>
      <c r="E96" s="26"/>
      <c r="F96" s="29"/>
      <c r="G96" s="6"/>
      <c r="H96" s="126">
        <v>44456</v>
      </c>
      <c r="I96" s="127">
        <v>100000</v>
      </c>
      <c r="J96" s="126"/>
      <c r="K96" s="127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100000</v>
      </c>
    </row>
    <row r="97" spans="1:30" x14ac:dyDescent="0.25">
      <c r="A97" s="4" t="s">
        <v>64</v>
      </c>
      <c r="B97" s="64">
        <v>181901087</v>
      </c>
      <c r="C97" s="88" t="s">
        <v>306</v>
      </c>
      <c r="D97" s="7" t="s">
        <v>260</v>
      </c>
      <c r="E97" s="26"/>
      <c r="F97" s="29"/>
      <c r="G97" s="6"/>
      <c r="H97" s="29"/>
      <c r="I97" s="6"/>
      <c r="J97" s="29"/>
      <c r="K97" s="6"/>
      <c r="L97" s="29">
        <v>44477</v>
      </c>
      <c r="M97" s="6">
        <v>120000</v>
      </c>
      <c r="N97" s="29">
        <v>44517</v>
      </c>
      <c r="O97" s="6">
        <v>120000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240000</v>
      </c>
    </row>
    <row r="98" spans="1:30" x14ac:dyDescent="0.25">
      <c r="A98" s="4" t="s">
        <v>66</v>
      </c>
      <c r="B98" s="64">
        <v>181901089</v>
      </c>
      <c r="C98" s="88" t="s">
        <v>307</v>
      </c>
      <c r="D98" s="7" t="s">
        <v>26</v>
      </c>
      <c r="E98" s="26"/>
      <c r="F98" s="29"/>
      <c r="G98" s="6"/>
      <c r="H98" s="126">
        <v>44446</v>
      </c>
      <c r="I98" s="127">
        <v>100000</v>
      </c>
      <c r="J98" s="126"/>
      <c r="K98" s="127"/>
      <c r="L98" s="29">
        <v>44474</v>
      </c>
      <c r="M98" s="6">
        <v>50000</v>
      </c>
      <c r="N98" s="29">
        <v>44523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200000</v>
      </c>
    </row>
    <row r="99" spans="1:30" x14ac:dyDescent="0.25">
      <c r="A99" s="4" t="s">
        <v>68</v>
      </c>
      <c r="B99" s="64">
        <v>181901090</v>
      </c>
      <c r="C99" s="88" t="s">
        <v>308</v>
      </c>
      <c r="D99" s="7" t="s">
        <v>26</v>
      </c>
      <c r="E99" s="26"/>
      <c r="F99" s="29"/>
      <c r="G99" s="6"/>
      <c r="H99" s="29"/>
      <c r="I99" s="6"/>
      <c r="J99" s="29"/>
      <c r="K99" s="6"/>
      <c r="L99" s="126">
        <v>44503</v>
      </c>
      <c r="M99" s="127">
        <v>200000</v>
      </c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64">
        <v>181901091</v>
      </c>
      <c r="C100" s="88" t="s">
        <v>309</v>
      </c>
      <c r="D100" s="7" t="s">
        <v>260</v>
      </c>
      <c r="E100" s="26"/>
      <c r="F100" s="29"/>
      <c r="G100" s="6"/>
      <c r="H100" s="126">
        <v>44466</v>
      </c>
      <c r="I100" s="127">
        <v>100000</v>
      </c>
      <c r="J100" s="126"/>
      <c r="K100" s="127"/>
      <c r="L100" s="126">
        <v>44529</v>
      </c>
      <c r="M100" s="127">
        <v>100000</v>
      </c>
      <c r="N100" s="126"/>
      <c r="O100" s="127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64">
        <v>181901093</v>
      </c>
      <c r="C101" s="88" t="s">
        <v>310</v>
      </c>
      <c r="D101" s="7" t="s">
        <v>26</v>
      </c>
      <c r="E101" s="26"/>
      <c r="F101" s="29"/>
      <c r="G101" s="6"/>
      <c r="H101" s="126">
        <v>44517</v>
      </c>
      <c r="I101" s="127">
        <v>200000</v>
      </c>
      <c r="J101" s="126"/>
      <c r="K101" s="127"/>
      <c r="L101" s="126"/>
      <c r="M101" s="127"/>
      <c r="N101" s="126"/>
      <c r="O101" s="127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4">
        <v>181901097</v>
      </c>
      <c r="C102" s="88" t="s">
        <v>311</v>
      </c>
      <c r="D102" s="7" t="s">
        <v>260</v>
      </c>
      <c r="E102" s="26"/>
      <c r="F102" s="29"/>
      <c r="G102" s="6"/>
      <c r="H102" s="29"/>
      <c r="I102" s="6"/>
      <c r="J102" s="29"/>
      <c r="K102" s="6"/>
      <c r="L102" s="29">
        <v>44491</v>
      </c>
      <c r="M102" s="6">
        <v>50000</v>
      </c>
      <c r="N102" s="29">
        <v>44526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100000</v>
      </c>
    </row>
    <row r="103" spans="1:30" x14ac:dyDescent="0.25">
      <c r="A103" s="4" t="s">
        <v>77</v>
      </c>
      <c r="B103" s="64">
        <v>181901098</v>
      </c>
      <c r="C103" s="88" t="s">
        <v>312</v>
      </c>
      <c r="D103" s="7" t="s">
        <v>113</v>
      </c>
      <c r="E103" s="26"/>
      <c r="F103" s="29"/>
      <c r="G103" s="6"/>
      <c r="H103" s="126">
        <v>44448</v>
      </c>
      <c r="I103" s="127">
        <v>200000</v>
      </c>
      <c r="J103" s="126"/>
      <c r="K103" s="127"/>
      <c r="L103" s="126">
        <v>44510</v>
      </c>
      <c r="M103" s="127">
        <v>200000</v>
      </c>
      <c r="N103" s="126"/>
      <c r="O103" s="127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400000</v>
      </c>
    </row>
    <row r="104" spans="1:30" x14ac:dyDescent="0.25">
      <c r="A104" s="4" t="s">
        <v>79</v>
      </c>
      <c r="B104" s="64">
        <v>181901106</v>
      </c>
      <c r="C104" s="88" t="s">
        <v>313</v>
      </c>
      <c r="D104" s="7" t="s">
        <v>260</v>
      </c>
      <c r="E104" s="26"/>
      <c r="F104" s="29"/>
      <c r="G104" s="6"/>
      <c r="H104" s="126">
        <v>44452</v>
      </c>
      <c r="I104" s="127">
        <v>200000</v>
      </c>
      <c r="J104" s="126"/>
      <c r="K104" s="127"/>
      <c r="L104" s="29">
        <v>44483</v>
      </c>
      <c r="M104" s="6">
        <v>100000</v>
      </c>
      <c r="N104" s="29">
        <v>44512</v>
      </c>
      <c r="O104" s="6">
        <v>100000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400000</v>
      </c>
    </row>
    <row r="105" spans="1:30" x14ac:dyDescent="0.25">
      <c r="A105" s="4" t="s">
        <v>81</v>
      </c>
      <c r="B105" s="64">
        <v>192002119</v>
      </c>
      <c r="C105" s="87" t="s">
        <v>314</v>
      </c>
      <c r="D105" s="7" t="s">
        <v>26</v>
      </c>
      <c r="E105" s="26"/>
      <c r="F105" s="29"/>
      <c r="G105" s="6"/>
      <c r="H105" s="126">
        <v>44441</v>
      </c>
      <c r="I105" s="127">
        <v>100000</v>
      </c>
      <c r="J105" s="126"/>
      <c r="K105" s="127"/>
      <c r="L105" s="29">
        <v>44473</v>
      </c>
      <c r="M105" s="6">
        <v>50000</v>
      </c>
      <c r="N105" s="29">
        <v>44502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3420000</v>
      </c>
      <c r="J107" s="3"/>
      <c r="K107" s="27">
        <f>SUM(K78:K105)</f>
        <v>0</v>
      </c>
      <c r="L107" s="3"/>
      <c r="M107" s="27">
        <f>SUM(M78:M105)</f>
        <v>2300000</v>
      </c>
      <c r="N107" s="3"/>
      <c r="O107" s="27">
        <f>SUM(O78:O105)</f>
        <v>1480000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7200000</v>
      </c>
    </row>
    <row r="108" spans="1:30" x14ac:dyDescent="0.25">
      <c r="A108" s="342"/>
      <c r="B108" s="342"/>
      <c r="C108" s="342"/>
      <c r="D108" s="342"/>
      <c r="E108" s="342"/>
      <c r="F108" s="342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</row>
    <row r="109" spans="1:30" x14ac:dyDescent="0.25">
      <c r="A109" s="342"/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</row>
    <row r="110" spans="1:30" x14ac:dyDescent="0.25">
      <c r="A110" s="342"/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342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</row>
    <row r="111" spans="1:30" ht="15" customHeight="1" x14ac:dyDescent="0.25">
      <c r="A111" s="340" t="s">
        <v>0</v>
      </c>
      <c r="B111" s="340"/>
      <c r="C111" s="340"/>
      <c r="D111" s="340" t="s">
        <v>286</v>
      </c>
      <c r="E111" s="340"/>
      <c r="F111" s="340" t="s">
        <v>87</v>
      </c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</row>
    <row r="112" spans="1:30" ht="15" customHeight="1" x14ac:dyDescent="0.25">
      <c r="A112" s="340"/>
      <c r="B112" s="340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181901015</v>
      </c>
      <c r="C114" s="88" t="s">
        <v>287</v>
      </c>
      <c r="D114" s="7" t="s">
        <v>113</v>
      </c>
      <c r="E114" s="26"/>
      <c r="F114" s="29">
        <v>44400</v>
      </c>
      <c r="G114" s="6">
        <v>50000</v>
      </c>
      <c r="H114" s="126">
        <v>44445</v>
      </c>
      <c r="I114" s="127">
        <v>100000</v>
      </c>
      <c r="J114" s="126"/>
      <c r="K114" s="127"/>
      <c r="L114" s="126">
        <v>44536</v>
      </c>
      <c r="M114" s="127">
        <v>100000</v>
      </c>
      <c r="N114" s="126"/>
      <c r="O114" s="127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250000</v>
      </c>
    </row>
    <row r="115" spans="1:30" x14ac:dyDescent="0.25">
      <c r="A115" s="4" t="s">
        <v>27</v>
      </c>
      <c r="B115" s="64">
        <v>181901016</v>
      </c>
      <c r="C115" s="88" t="s">
        <v>288</v>
      </c>
      <c r="D115" s="7" t="s">
        <v>26</v>
      </c>
      <c r="E115" s="26"/>
      <c r="F115" s="29">
        <v>44375</v>
      </c>
      <c r="G115" s="6">
        <v>25000</v>
      </c>
      <c r="H115" s="29">
        <v>44410</v>
      </c>
      <c r="I115" s="6">
        <v>25000</v>
      </c>
      <c r="J115" s="29"/>
      <c r="K115" s="6"/>
      <c r="L115" s="29">
        <v>44474</v>
      </c>
      <c r="M115" s="6">
        <v>25000</v>
      </c>
      <c r="N115" s="29">
        <v>44505</v>
      </c>
      <c r="O115" s="6">
        <v>25000</v>
      </c>
      <c r="P115" s="29">
        <v>44540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125000</v>
      </c>
    </row>
    <row r="116" spans="1:30" x14ac:dyDescent="0.25">
      <c r="A116" s="4" t="s">
        <v>29</v>
      </c>
      <c r="B116" s="64">
        <v>181901018</v>
      </c>
      <c r="C116" s="88" t="s">
        <v>289</v>
      </c>
      <c r="D116" s="7" t="s">
        <v>113</v>
      </c>
      <c r="E116" s="26"/>
      <c r="F116" s="126">
        <v>44411</v>
      </c>
      <c r="G116" s="127">
        <v>50000</v>
      </c>
      <c r="H116" s="126"/>
      <c r="I116" s="127"/>
      <c r="J116" s="29">
        <v>44445</v>
      </c>
      <c r="K116" s="6">
        <v>25000</v>
      </c>
      <c r="L116" s="29">
        <v>44473</v>
      </c>
      <c r="M116" s="6">
        <v>25000</v>
      </c>
      <c r="N116" s="29">
        <v>44516</v>
      </c>
      <c r="O116" s="6">
        <v>25000</v>
      </c>
      <c r="P116" s="29">
        <v>44532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150000</v>
      </c>
    </row>
    <row r="117" spans="1:30" x14ac:dyDescent="0.25">
      <c r="A117" s="4" t="s">
        <v>32</v>
      </c>
      <c r="B117" s="64">
        <v>181901021</v>
      </c>
      <c r="C117" s="88" t="s">
        <v>290</v>
      </c>
      <c r="D117" s="7" t="s">
        <v>260</v>
      </c>
      <c r="E117" s="26"/>
      <c r="F117" s="29">
        <v>44383</v>
      </c>
      <c r="G117" s="6">
        <v>50000</v>
      </c>
      <c r="H117" s="29">
        <v>44410</v>
      </c>
      <c r="I117" s="6">
        <v>50000</v>
      </c>
      <c r="J117" s="29">
        <v>44461</v>
      </c>
      <c r="K117" s="6">
        <v>50000</v>
      </c>
      <c r="L117" s="29"/>
      <c r="M117" s="6"/>
      <c r="N117" s="29">
        <v>44515</v>
      </c>
      <c r="O117" s="6">
        <v>50000</v>
      </c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200000</v>
      </c>
    </row>
    <row r="118" spans="1:30" x14ac:dyDescent="0.25">
      <c r="A118" s="4" t="s">
        <v>34</v>
      </c>
      <c r="B118" s="64">
        <v>181901025</v>
      </c>
      <c r="C118" s="88" t="s">
        <v>291</v>
      </c>
      <c r="D118" s="7" t="s">
        <v>26</v>
      </c>
      <c r="E118" s="26"/>
      <c r="F118" s="29">
        <v>44379</v>
      </c>
      <c r="G118" s="6">
        <v>50000</v>
      </c>
      <c r="H118" s="29">
        <v>44411</v>
      </c>
      <c r="I118" s="6">
        <v>50000</v>
      </c>
      <c r="J118" s="29">
        <v>44445</v>
      </c>
      <c r="K118" s="6">
        <v>50000</v>
      </c>
      <c r="L118" s="29">
        <v>44474</v>
      </c>
      <c r="M118" s="6">
        <v>50000</v>
      </c>
      <c r="N118" s="29">
        <v>44504</v>
      </c>
      <c r="O118" s="6">
        <v>50000</v>
      </c>
      <c r="P118" s="29">
        <v>44539</v>
      </c>
      <c r="Q118" s="6">
        <v>50000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300000</v>
      </c>
    </row>
    <row r="119" spans="1:30" x14ac:dyDescent="0.25">
      <c r="A119" s="4" t="s">
        <v>36</v>
      </c>
      <c r="B119" s="64">
        <v>181901037</v>
      </c>
      <c r="C119" s="88" t="s">
        <v>315</v>
      </c>
      <c r="D119" s="7" t="s">
        <v>26</v>
      </c>
      <c r="E119" s="26"/>
      <c r="F119" s="126">
        <v>44375</v>
      </c>
      <c r="G119" s="127">
        <v>300000</v>
      </c>
      <c r="H119" s="126"/>
      <c r="I119" s="127"/>
      <c r="J119" s="126"/>
      <c r="K119" s="127"/>
      <c r="L119" s="126"/>
      <c r="M119" s="127"/>
      <c r="N119" s="126"/>
      <c r="O119" s="127"/>
      <c r="P119" s="126"/>
      <c r="Q119" s="127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300000</v>
      </c>
    </row>
    <row r="120" spans="1:30" x14ac:dyDescent="0.25">
      <c r="A120" s="4" t="s">
        <v>38</v>
      </c>
      <c r="B120" s="64">
        <v>181901038</v>
      </c>
      <c r="C120" s="88" t="s">
        <v>293</v>
      </c>
      <c r="D120" s="7" t="s">
        <v>26</v>
      </c>
      <c r="E120" s="26"/>
      <c r="F120" s="29">
        <v>44382</v>
      </c>
      <c r="G120" s="6">
        <v>25000</v>
      </c>
      <c r="H120" s="29">
        <v>44412</v>
      </c>
      <c r="I120" s="6">
        <v>25000</v>
      </c>
      <c r="J120" s="29">
        <v>44440</v>
      </c>
      <c r="K120" s="6">
        <v>25000</v>
      </c>
      <c r="L120" s="29">
        <v>44473</v>
      </c>
      <c r="M120" s="6">
        <v>25000</v>
      </c>
      <c r="N120" s="29">
        <v>44509</v>
      </c>
      <c r="O120" s="6">
        <v>25000</v>
      </c>
      <c r="P120" s="29">
        <v>44531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64">
        <v>181901049</v>
      </c>
      <c r="C121" s="88" t="s">
        <v>294</v>
      </c>
      <c r="D121" s="7" t="s">
        <v>26</v>
      </c>
      <c r="E121" s="26"/>
      <c r="F121" s="29"/>
      <c r="G121" s="6"/>
      <c r="H121" s="29">
        <v>44420</v>
      </c>
      <c r="I121" s="6">
        <v>50000</v>
      </c>
      <c r="J121" s="29">
        <v>44447</v>
      </c>
      <c r="K121" s="6">
        <v>50000</v>
      </c>
      <c r="L121" s="29">
        <v>44475</v>
      </c>
      <c r="M121" s="6">
        <v>50000</v>
      </c>
      <c r="N121" s="29">
        <v>44509</v>
      </c>
      <c r="O121" s="6">
        <v>50000</v>
      </c>
      <c r="P121" s="29">
        <v>44536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250000</v>
      </c>
    </row>
    <row r="122" spans="1:30" x14ac:dyDescent="0.25">
      <c r="A122" s="4" t="s">
        <v>42</v>
      </c>
      <c r="B122" s="64">
        <v>181901052</v>
      </c>
      <c r="C122" s="88" t="s">
        <v>295</v>
      </c>
      <c r="D122" s="7" t="s">
        <v>260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64">
        <v>181901054</v>
      </c>
      <c r="C123" s="88" t="s">
        <v>296</v>
      </c>
      <c r="D123" s="7" t="s">
        <v>26</v>
      </c>
      <c r="E123" s="26"/>
      <c r="F123" s="29">
        <v>44393</v>
      </c>
      <c r="G123" s="6">
        <v>50000</v>
      </c>
      <c r="H123" s="29">
        <v>44428</v>
      </c>
      <c r="I123" s="6">
        <v>50000</v>
      </c>
      <c r="J123" s="285">
        <v>44459</v>
      </c>
      <c r="K123" s="6">
        <v>50000</v>
      </c>
      <c r="L123" s="126">
        <v>44509</v>
      </c>
      <c r="M123" s="127">
        <v>100000</v>
      </c>
      <c r="N123" s="126"/>
      <c r="O123" s="127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250000</v>
      </c>
    </row>
    <row r="124" spans="1:30" x14ac:dyDescent="0.25">
      <c r="A124" s="4" t="s">
        <v>46</v>
      </c>
      <c r="B124" s="96">
        <v>202103122</v>
      </c>
      <c r="C124" s="105" t="s">
        <v>297</v>
      </c>
      <c r="D124" s="7" t="s">
        <v>26</v>
      </c>
      <c r="E124" s="26"/>
      <c r="F124" s="29"/>
      <c r="G124" s="6"/>
      <c r="H124" s="29">
        <v>44410</v>
      </c>
      <c r="I124" s="6">
        <v>25000</v>
      </c>
      <c r="J124" s="29">
        <v>44440</v>
      </c>
      <c r="K124" s="6">
        <v>25000</v>
      </c>
      <c r="L124" s="29">
        <v>44470</v>
      </c>
      <c r="M124" s="6">
        <v>25000</v>
      </c>
      <c r="N124" s="29">
        <v>44503</v>
      </c>
      <c r="O124" s="6">
        <v>25000</v>
      </c>
      <c r="P124" s="29">
        <v>44531</v>
      </c>
      <c r="Q124" s="6">
        <v>25000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125000</v>
      </c>
    </row>
    <row r="125" spans="1:30" x14ac:dyDescent="0.25">
      <c r="A125" s="4" t="s">
        <v>48</v>
      </c>
      <c r="B125" s="64">
        <v>181901062</v>
      </c>
      <c r="C125" s="88" t="s">
        <v>298</v>
      </c>
      <c r="D125" s="7" t="s">
        <v>26</v>
      </c>
      <c r="E125" s="26"/>
      <c r="F125" s="29">
        <v>44392</v>
      </c>
      <c r="G125" s="6">
        <v>100000</v>
      </c>
      <c r="H125" s="126">
        <v>44449</v>
      </c>
      <c r="I125" s="127">
        <v>200000</v>
      </c>
      <c r="J125" s="126"/>
      <c r="K125" s="127"/>
      <c r="L125" s="29">
        <v>44473</v>
      </c>
      <c r="M125" s="6">
        <v>100000</v>
      </c>
      <c r="N125" s="29">
        <v>44503</v>
      </c>
      <c r="O125" s="6">
        <v>100000</v>
      </c>
      <c r="P125" s="29">
        <v>44531</v>
      </c>
      <c r="Q125" s="6">
        <v>100000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600000</v>
      </c>
    </row>
    <row r="126" spans="1:30" x14ac:dyDescent="0.25">
      <c r="A126" s="4" t="s">
        <v>50</v>
      </c>
      <c r="B126" s="96">
        <v>202103120</v>
      </c>
      <c r="C126" s="106" t="s">
        <v>299</v>
      </c>
      <c r="D126" s="7" t="s">
        <v>260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0</v>
      </c>
    </row>
    <row r="127" spans="1:30" x14ac:dyDescent="0.25">
      <c r="A127" s="11" t="s">
        <v>52</v>
      </c>
      <c r="B127" s="64">
        <v>181901069</v>
      </c>
      <c r="C127" s="88" t="s">
        <v>300</v>
      </c>
      <c r="D127" s="7" t="s">
        <v>113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0</v>
      </c>
    </row>
    <row r="128" spans="1:30" x14ac:dyDescent="0.25">
      <c r="A128" s="4" t="s">
        <v>54</v>
      </c>
      <c r="B128" s="64">
        <v>181901074</v>
      </c>
      <c r="C128" s="88" t="s">
        <v>301</v>
      </c>
      <c r="D128" s="7" t="s">
        <v>70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0</v>
      </c>
    </row>
    <row r="129" spans="1:30" x14ac:dyDescent="0.25">
      <c r="A129" s="4" t="s">
        <v>56</v>
      </c>
      <c r="B129" s="64">
        <v>181901077</v>
      </c>
      <c r="C129" s="88" t="s">
        <v>302</v>
      </c>
      <c r="D129" s="7" t="s">
        <v>26</v>
      </c>
      <c r="E129" s="26"/>
      <c r="F129" s="29">
        <v>44385</v>
      </c>
      <c r="G129" s="6">
        <v>50000</v>
      </c>
      <c r="H129" s="29">
        <v>44411</v>
      </c>
      <c r="I129" s="6">
        <v>50000</v>
      </c>
      <c r="J129" s="29">
        <v>44442</v>
      </c>
      <c r="K129" s="6">
        <v>50000</v>
      </c>
      <c r="L129" s="29">
        <v>44474</v>
      </c>
      <c r="M129" s="6">
        <v>50000</v>
      </c>
      <c r="N129" s="29">
        <v>44503</v>
      </c>
      <c r="O129" s="6">
        <v>50000</v>
      </c>
      <c r="P129" s="29">
        <v>44532</v>
      </c>
      <c r="Q129" s="6">
        <v>50000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300000</v>
      </c>
    </row>
    <row r="130" spans="1:30" x14ac:dyDescent="0.25">
      <c r="A130" s="4" t="s">
        <v>58</v>
      </c>
      <c r="B130" s="64">
        <v>181901081</v>
      </c>
      <c r="C130" s="88" t="s">
        <v>303</v>
      </c>
      <c r="D130" s="7" t="s">
        <v>260</v>
      </c>
      <c r="E130" s="26"/>
      <c r="F130" s="29">
        <v>44398</v>
      </c>
      <c r="G130" s="6">
        <v>25000</v>
      </c>
      <c r="H130" s="29"/>
      <c r="I130" s="6"/>
      <c r="J130" s="29">
        <v>44456</v>
      </c>
      <c r="K130" s="6">
        <v>25000</v>
      </c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50000</v>
      </c>
    </row>
    <row r="131" spans="1:30" x14ac:dyDescent="0.25">
      <c r="A131" s="4" t="s">
        <v>60</v>
      </c>
      <c r="B131" s="64">
        <v>181901085</v>
      </c>
      <c r="C131" s="88" t="s">
        <v>304</v>
      </c>
      <c r="D131" s="7" t="s">
        <v>260</v>
      </c>
      <c r="E131" s="26"/>
      <c r="F131" s="29">
        <v>44382</v>
      </c>
      <c r="G131" s="6">
        <v>25000</v>
      </c>
      <c r="H131" s="29">
        <v>44420</v>
      </c>
      <c r="I131" s="6">
        <v>25000</v>
      </c>
      <c r="J131" s="29">
        <v>44441</v>
      </c>
      <c r="K131" s="6">
        <v>25000</v>
      </c>
      <c r="L131" s="29">
        <v>44477</v>
      </c>
      <c r="M131" s="6">
        <v>25000</v>
      </c>
      <c r="N131" s="29">
        <v>44509</v>
      </c>
      <c r="O131" s="6">
        <v>25000</v>
      </c>
      <c r="P131" s="29">
        <v>44536</v>
      </c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150000</v>
      </c>
    </row>
    <row r="132" spans="1:30" x14ac:dyDescent="0.25">
      <c r="A132" s="4" t="s">
        <v>62</v>
      </c>
      <c r="B132" s="64">
        <v>181901086</v>
      </c>
      <c r="C132" s="88" t="s">
        <v>305</v>
      </c>
      <c r="D132" s="7" t="s">
        <v>260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64">
        <v>181901087</v>
      </c>
      <c r="C133" s="88" t="s">
        <v>306</v>
      </c>
      <c r="D133" s="7" t="s">
        <v>260</v>
      </c>
      <c r="E133" s="26"/>
      <c r="F133" s="29">
        <v>44384</v>
      </c>
      <c r="G133" s="6">
        <v>50000</v>
      </c>
      <c r="H133" s="29">
        <v>44428</v>
      </c>
      <c r="I133" s="6">
        <v>50000</v>
      </c>
      <c r="J133" s="29">
        <v>44440</v>
      </c>
      <c r="K133" s="6">
        <v>50000</v>
      </c>
      <c r="L133" s="29"/>
      <c r="M133" s="6"/>
      <c r="N133" s="29">
        <v>44517</v>
      </c>
      <c r="O133" s="6">
        <v>50000</v>
      </c>
      <c r="P133" s="29">
        <v>44531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250000</v>
      </c>
    </row>
    <row r="134" spans="1:30" x14ac:dyDescent="0.25">
      <c r="A134" s="4" t="s">
        <v>66</v>
      </c>
      <c r="B134" s="64">
        <v>181901089</v>
      </c>
      <c r="C134" s="88" t="s">
        <v>307</v>
      </c>
      <c r="D134" s="7" t="s">
        <v>26</v>
      </c>
      <c r="E134" s="26"/>
      <c r="F134" s="29">
        <v>44413</v>
      </c>
      <c r="G134" s="6">
        <v>10000</v>
      </c>
      <c r="H134" s="29">
        <v>44413</v>
      </c>
      <c r="I134" s="6">
        <v>10000</v>
      </c>
      <c r="J134" s="29">
        <v>44446</v>
      </c>
      <c r="K134" s="6">
        <v>10000</v>
      </c>
      <c r="L134" s="29">
        <v>44474</v>
      </c>
      <c r="M134" s="6">
        <v>10000</v>
      </c>
      <c r="N134" s="126">
        <v>44523</v>
      </c>
      <c r="O134" s="127">
        <v>20000</v>
      </c>
      <c r="P134" s="126"/>
      <c r="Q134" s="127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60000</v>
      </c>
    </row>
    <row r="135" spans="1:30" x14ac:dyDescent="0.25">
      <c r="A135" s="4" t="s">
        <v>68</v>
      </c>
      <c r="B135" s="64">
        <v>181901090</v>
      </c>
      <c r="C135" s="88" t="s">
        <v>308</v>
      </c>
      <c r="D135" s="7" t="s">
        <v>26</v>
      </c>
      <c r="E135" s="26"/>
      <c r="F135" s="29">
        <v>44379</v>
      </c>
      <c r="G135" s="6">
        <v>25000</v>
      </c>
      <c r="H135" s="29">
        <v>44421</v>
      </c>
      <c r="I135" s="6">
        <v>25000</v>
      </c>
      <c r="J135" s="29">
        <v>44447</v>
      </c>
      <c r="K135" s="6">
        <v>25000</v>
      </c>
      <c r="L135" s="126">
        <v>44503</v>
      </c>
      <c r="M135" s="127">
        <v>75000</v>
      </c>
      <c r="N135" s="126"/>
      <c r="O135" s="127"/>
      <c r="P135" s="126"/>
      <c r="Q135" s="127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150000</v>
      </c>
    </row>
    <row r="136" spans="1:30" x14ac:dyDescent="0.25">
      <c r="A136" s="4" t="s">
        <v>71</v>
      </c>
      <c r="B136" s="64">
        <v>181901091</v>
      </c>
      <c r="C136" s="88" t="s">
        <v>309</v>
      </c>
      <c r="D136" s="7" t="s">
        <v>260</v>
      </c>
      <c r="E136" s="26"/>
      <c r="F136" s="29">
        <v>44382</v>
      </c>
      <c r="G136" s="6">
        <v>25000</v>
      </c>
      <c r="H136" s="29"/>
      <c r="I136" s="6"/>
      <c r="J136" s="29">
        <v>44466</v>
      </c>
      <c r="K136" s="6">
        <v>25000</v>
      </c>
      <c r="L136" s="126">
        <v>44529</v>
      </c>
      <c r="M136" s="127">
        <v>50000</v>
      </c>
      <c r="N136" s="126"/>
      <c r="O136" s="127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100000</v>
      </c>
    </row>
    <row r="137" spans="1:30" x14ac:dyDescent="0.25">
      <c r="A137" s="4" t="s">
        <v>73</v>
      </c>
      <c r="B137" s="64">
        <v>181901093</v>
      </c>
      <c r="C137" s="88" t="s">
        <v>310</v>
      </c>
      <c r="D137" s="7" t="s">
        <v>26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64">
        <v>181901097</v>
      </c>
      <c r="C138" s="88" t="s">
        <v>311</v>
      </c>
      <c r="D138" s="7" t="s">
        <v>260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64">
        <v>181901098</v>
      </c>
      <c r="C139" s="88" t="s">
        <v>312</v>
      </c>
      <c r="D139" s="7" t="s">
        <v>113</v>
      </c>
      <c r="E139" s="26"/>
      <c r="F139" s="126">
        <v>44431</v>
      </c>
      <c r="G139" s="127">
        <v>50000</v>
      </c>
      <c r="H139" s="126"/>
      <c r="I139" s="127"/>
      <c r="J139" s="29">
        <v>44448</v>
      </c>
      <c r="K139" s="6">
        <v>25000</v>
      </c>
      <c r="L139" s="126">
        <v>44510</v>
      </c>
      <c r="M139" s="127">
        <v>50000</v>
      </c>
      <c r="N139" s="126"/>
      <c r="O139" s="127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125000</v>
      </c>
    </row>
    <row r="140" spans="1:30" x14ac:dyDescent="0.25">
      <c r="A140" s="4" t="s">
        <v>79</v>
      </c>
      <c r="B140" s="64">
        <v>181901106</v>
      </c>
      <c r="C140" s="88" t="s">
        <v>313</v>
      </c>
      <c r="D140" s="7" t="s">
        <v>260</v>
      </c>
      <c r="E140" s="26"/>
      <c r="F140" s="29">
        <v>44389</v>
      </c>
      <c r="G140" s="6">
        <v>25000</v>
      </c>
      <c r="H140" s="29">
        <v>44424</v>
      </c>
      <c r="I140" s="6">
        <v>25000</v>
      </c>
      <c r="J140" s="29">
        <v>44452</v>
      </c>
      <c r="K140" s="6">
        <v>25000</v>
      </c>
      <c r="L140" s="29">
        <v>44483</v>
      </c>
      <c r="M140" s="6">
        <v>25000</v>
      </c>
      <c r="N140" s="29">
        <v>44512</v>
      </c>
      <c r="O140" s="6">
        <v>25000</v>
      </c>
      <c r="P140" s="29">
        <v>44540</v>
      </c>
      <c r="Q140" s="6">
        <v>25000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150000</v>
      </c>
    </row>
    <row r="141" spans="1:30" x14ac:dyDescent="0.25">
      <c r="A141" s="4" t="s">
        <v>81</v>
      </c>
      <c r="B141" s="64">
        <v>192002119</v>
      </c>
      <c r="C141" s="87" t="s">
        <v>314</v>
      </c>
      <c r="D141" s="7" t="s">
        <v>26</v>
      </c>
      <c r="E141" s="26"/>
      <c r="F141" s="29">
        <v>44379</v>
      </c>
      <c r="G141" s="6">
        <v>50000</v>
      </c>
      <c r="H141" s="29">
        <v>44411</v>
      </c>
      <c r="I141" s="6">
        <v>50000</v>
      </c>
      <c r="J141" s="29">
        <v>44441</v>
      </c>
      <c r="K141" s="6">
        <v>50000</v>
      </c>
      <c r="L141" s="29">
        <v>44473</v>
      </c>
      <c r="M141" s="6">
        <v>50000</v>
      </c>
      <c r="N141" s="29">
        <v>44502</v>
      </c>
      <c r="O141" s="6">
        <v>50000</v>
      </c>
      <c r="P141" s="29">
        <v>44533</v>
      </c>
      <c r="Q141" s="6">
        <v>50000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300000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1035000</v>
      </c>
      <c r="H143" s="3"/>
      <c r="I143" s="27">
        <f>SUM(I114:I141)</f>
        <v>810000</v>
      </c>
      <c r="J143" s="3"/>
      <c r="K143" s="27">
        <f>SUM(K114:K141)</f>
        <v>585000</v>
      </c>
      <c r="L143" s="3"/>
      <c r="M143" s="27">
        <f>SUM(M114:M141)</f>
        <v>835000</v>
      </c>
      <c r="N143" s="3"/>
      <c r="O143" s="27">
        <f>SUM(O114:O141)</f>
        <v>570000</v>
      </c>
      <c r="P143" s="3"/>
      <c r="Q143" s="27">
        <f>SUM(Q114:Q141)</f>
        <v>500000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4335000</v>
      </c>
    </row>
    <row r="144" spans="1:30" x14ac:dyDescent="0.25">
      <c r="A144" s="342"/>
      <c r="B144" s="342"/>
      <c r="C144" s="342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2"/>
      <c r="T144" s="342"/>
      <c r="U144" s="342"/>
      <c r="V144" s="342"/>
      <c r="W144" s="342"/>
      <c r="X144" s="342"/>
      <c r="Y144" s="342"/>
      <c r="Z144" s="342"/>
      <c r="AA144" s="342"/>
      <c r="AB144" s="342"/>
      <c r="AC144" s="342"/>
      <c r="AD144" s="342"/>
    </row>
    <row r="145" spans="1:30" x14ac:dyDescent="0.25">
      <c r="A145" s="342"/>
      <c r="B145" s="342"/>
      <c r="C145" s="342"/>
      <c r="D145" s="342"/>
      <c r="E145" s="342"/>
      <c r="F145" s="342"/>
      <c r="G145" s="342"/>
      <c r="H145" s="342"/>
      <c r="I145" s="342"/>
      <c r="J145" s="342"/>
      <c r="K145" s="342"/>
      <c r="L145" s="342"/>
      <c r="M145" s="342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  <c r="AB145" s="342"/>
      <c r="AC145" s="342"/>
      <c r="AD145" s="342"/>
    </row>
    <row r="146" spans="1:30" x14ac:dyDescent="0.25">
      <c r="A146" s="342"/>
      <c r="B146" s="342"/>
      <c r="C146" s="342"/>
      <c r="D146" s="342"/>
      <c r="E146" s="342"/>
      <c r="F146" s="342"/>
      <c r="G146" s="342"/>
      <c r="H146" s="342"/>
      <c r="I146" s="342"/>
      <c r="J146" s="342"/>
      <c r="K146" s="342"/>
      <c r="L146" s="342"/>
      <c r="M146" s="342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  <c r="AB146" s="342"/>
      <c r="AC146" s="342"/>
      <c r="AD146" s="342"/>
    </row>
    <row r="147" spans="1:30" ht="15" customHeight="1" x14ac:dyDescent="0.25">
      <c r="A147" s="340" t="s">
        <v>0</v>
      </c>
      <c r="B147" s="340"/>
      <c r="C147" s="340"/>
      <c r="D147" s="340" t="s">
        <v>286</v>
      </c>
      <c r="E147" s="340"/>
      <c r="F147" s="340" t="s">
        <v>88</v>
      </c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</row>
    <row r="148" spans="1:30" ht="15" customHeight="1" x14ac:dyDescent="0.25">
      <c r="A148" s="340"/>
      <c r="B148" s="340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181901015</v>
      </c>
      <c r="C150" s="88" t="s">
        <v>287</v>
      </c>
      <c r="D150" s="7" t="s">
        <v>113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185" t="s">
        <v>27</v>
      </c>
      <c r="B151" s="186">
        <v>181901016</v>
      </c>
      <c r="C151" s="191" t="s">
        <v>288</v>
      </c>
      <c r="D151" s="200" t="s">
        <v>26</v>
      </c>
      <c r="E151" s="26"/>
      <c r="F151" s="29"/>
      <c r="G151" s="6"/>
      <c r="H151" s="29"/>
      <c r="I151" s="6"/>
      <c r="J151" s="29"/>
      <c r="K151" s="6"/>
      <c r="L151" s="29">
        <v>44474</v>
      </c>
      <c r="M151" s="6">
        <v>125000</v>
      </c>
      <c r="N151" s="29">
        <v>44505</v>
      </c>
      <c r="O151" s="6">
        <v>125000</v>
      </c>
      <c r="P151" s="29">
        <v>44540</v>
      </c>
      <c r="Q151" s="6">
        <v>125000</v>
      </c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375000</v>
      </c>
    </row>
    <row r="152" spans="1:30" x14ac:dyDescent="0.25">
      <c r="A152" s="4" t="s">
        <v>29</v>
      </c>
      <c r="B152" s="64">
        <v>181901018</v>
      </c>
      <c r="C152" s="88" t="s">
        <v>289</v>
      </c>
      <c r="D152" s="7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186">
        <v>181901021</v>
      </c>
      <c r="C153" s="191" t="s">
        <v>290</v>
      </c>
      <c r="D153" s="200" t="s">
        <v>260</v>
      </c>
      <c r="E153" s="26"/>
      <c r="F153" s="29">
        <v>44383</v>
      </c>
      <c r="G153" s="6">
        <v>100000</v>
      </c>
      <c r="H153" s="29">
        <v>44410</v>
      </c>
      <c r="I153" s="6">
        <v>100000</v>
      </c>
      <c r="J153" s="29">
        <v>44461</v>
      </c>
      <c r="K153" s="6">
        <v>125000</v>
      </c>
      <c r="L153" s="29"/>
      <c r="M153" s="6"/>
      <c r="N153" s="29">
        <v>44515</v>
      </c>
      <c r="O153" s="6">
        <v>125000</v>
      </c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450000</v>
      </c>
    </row>
    <row r="154" spans="1:30" x14ac:dyDescent="0.25">
      <c r="A154" s="4" t="s">
        <v>34</v>
      </c>
      <c r="B154" s="64">
        <v>181901025</v>
      </c>
      <c r="C154" s="88" t="s">
        <v>291</v>
      </c>
      <c r="D154" s="7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64">
        <v>181901037</v>
      </c>
      <c r="C155" s="88" t="s">
        <v>315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181901038</v>
      </c>
      <c r="C156" s="88" t="s">
        <v>293</v>
      </c>
      <c r="D156" s="7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185" t="s">
        <v>40</v>
      </c>
      <c r="B157" s="186">
        <v>181901049</v>
      </c>
      <c r="C157" s="191" t="s">
        <v>294</v>
      </c>
      <c r="D157" s="200" t="s">
        <v>26</v>
      </c>
      <c r="E157" s="26"/>
      <c r="F157" s="29"/>
      <c r="G157" s="6"/>
      <c r="H157" s="29">
        <v>44420</v>
      </c>
      <c r="I157" s="6">
        <v>100000</v>
      </c>
      <c r="J157" s="29">
        <v>44447</v>
      </c>
      <c r="K157" s="6">
        <v>125000</v>
      </c>
      <c r="L157" s="29">
        <v>44475</v>
      </c>
      <c r="M157" s="6">
        <v>125000</v>
      </c>
      <c r="N157" s="29">
        <v>44509</v>
      </c>
      <c r="O157" s="6">
        <v>125000</v>
      </c>
      <c r="P157" s="29">
        <v>44536</v>
      </c>
      <c r="Q157" s="6">
        <v>125000</v>
      </c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600000</v>
      </c>
    </row>
    <row r="158" spans="1:30" x14ac:dyDescent="0.25">
      <c r="A158" s="4" t="s">
        <v>42</v>
      </c>
      <c r="B158" s="64">
        <v>181901052</v>
      </c>
      <c r="C158" s="88" t="s">
        <v>295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4">
        <v>181901054</v>
      </c>
      <c r="C159" s="88" t="s">
        <v>296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185" t="s">
        <v>46</v>
      </c>
      <c r="B160" s="215">
        <v>202103122</v>
      </c>
      <c r="C160" s="216" t="s">
        <v>297</v>
      </c>
      <c r="D160" s="200" t="s">
        <v>26</v>
      </c>
      <c r="E160" s="26"/>
      <c r="F160" s="29"/>
      <c r="G160" s="6"/>
      <c r="H160" s="126">
        <v>44440</v>
      </c>
      <c r="I160" s="127">
        <v>250000</v>
      </c>
      <c r="J160" s="126"/>
      <c r="K160" s="127"/>
      <c r="L160" s="29">
        <v>44470</v>
      </c>
      <c r="M160" s="6">
        <v>125000</v>
      </c>
      <c r="N160" s="29">
        <v>44503</v>
      </c>
      <c r="O160" s="6">
        <v>125000</v>
      </c>
      <c r="P160" s="29">
        <v>44531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625000</v>
      </c>
    </row>
    <row r="161" spans="1:30" x14ac:dyDescent="0.25">
      <c r="A161" s="4" t="s">
        <v>48</v>
      </c>
      <c r="B161" s="64">
        <v>181901062</v>
      </c>
      <c r="C161" s="88" t="s">
        <v>298</v>
      </c>
      <c r="D161" s="7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96">
        <v>202103120</v>
      </c>
      <c r="C162" s="106" t="s">
        <v>299</v>
      </c>
      <c r="D162" s="7" t="s">
        <v>260</v>
      </c>
      <c r="E162" s="26"/>
      <c r="F162" s="29"/>
      <c r="G162" s="6"/>
      <c r="H162" s="29"/>
      <c r="I162" s="6"/>
      <c r="J162" s="126">
        <v>44476</v>
      </c>
      <c r="K162" s="127">
        <v>250000</v>
      </c>
      <c r="L162" s="126"/>
      <c r="M162" s="127"/>
      <c r="N162" s="29">
        <v>44508</v>
      </c>
      <c r="O162" s="6">
        <v>125000</v>
      </c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375000</v>
      </c>
    </row>
    <row r="163" spans="1:30" x14ac:dyDescent="0.25">
      <c r="A163" s="11" t="s">
        <v>52</v>
      </c>
      <c r="B163" s="64">
        <v>181901069</v>
      </c>
      <c r="C163" s="88" t="s">
        <v>300</v>
      </c>
      <c r="D163" s="7" t="s">
        <v>113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64">
        <v>181901074</v>
      </c>
      <c r="C164" s="88" t="s">
        <v>301</v>
      </c>
      <c r="D164" s="7" t="s">
        <v>70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64">
        <v>181901077</v>
      </c>
      <c r="C165" s="88" t="s">
        <v>302</v>
      </c>
      <c r="D165" s="7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186">
        <v>181901081</v>
      </c>
      <c r="C166" s="191" t="s">
        <v>303</v>
      </c>
      <c r="D166" s="200" t="s">
        <v>260</v>
      </c>
      <c r="E166" s="26"/>
      <c r="F166" s="29"/>
      <c r="G166" s="6"/>
      <c r="H166" s="126">
        <v>44456</v>
      </c>
      <c r="I166" s="127">
        <v>250000</v>
      </c>
      <c r="J166" s="126"/>
      <c r="K166" s="127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250000</v>
      </c>
    </row>
    <row r="167" spans="1:30" x14ac:dyDescent="0.25">
      <c r="A167" s="4" t="s">
        <v>60</v>
      </c>
      <c r="B167" s="64">
        <v>181901085</v>
      </c>
      <c r="C167" s="88" t="s">
        <v>304</v>
      </c>
      <c r="D167" s="7" t="s">
        <v>260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64">
        <v>181901086</v>
      </c>
      <c r="C168" s="88" t="s">
        <v>305</v>
      </c>
      <c r="D168" s="7" t="s">
        <v>260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64">
        <v>181901087</v>
      </c>
      <c r="C169" s="88" t="s">
        <v>306</v>
      </c>
      <c r="D169" s="7" t="s">
        <v>260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181901089</v>
      </c>
      <c r="C170" s="88" t="s">
        <v>307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4">
        <v>181901090</v>
      </c>
      <c r="C171" s="88" t="s">
        <v>308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4">
        <v>181901091</v>
      </c>
      <c r="C172" s="88" t="s">
        <v>309</v>
      </c>
      <c r="D172" s="7" t="s">
        <v>260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181901093</v>
      </c>
      <c r="C173" s="88" t="s">
        <v>310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4">
        <v>181901097</v>
      </c>
      <c r="C174" s="88" t="s">
        <v>311</v>
      </c>
      <c r="D174" s="7" t="s">
        <v>260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64">
        <v>181901098</v>
      </c>
      <c r="C175" s="88" t="s">
        <v>312</v>
      </c>
      <c r="D175" s="7" t="s">
        <v>113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181901106</v>
      </c>
      <c r="C176" s="88" t="s">
        <v>313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64">
        <v>192002119</v>
      </c>
      <c r="C177" s="87" t="s">
        <v>314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700000</v>
      </c>
      <c r="J179" s="3"/>
      <c r="K179" s="27">
        <f>SUM(K150:K177)</f>
        <v>500000</v>
      </c>
      <c r="L179" s="3"/>
      <c r="M179" s="27">
        <f>SUM(M150:M177)</f>
        <v>375000</v>
      </c>
      <c r="N179" s="3"/>
      <c r="O179" s="27">
        <f>SUM(O150:O177)</f>
        <v>625000</v>
      </c>
      <c r="P179" s="3"/>
      <c r="Q179" s="27">
        <f>SUM(Q150:Q177)</f>
        <v>375000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2675000</v>
      </c>
    </row>
    <row r="180" spans="1:30" x14ac:dyDescent="0.25">
      <c r="A180" s="342"/>
      <c r="B180" s="342"/>
      <c r="C180" s="342"/>
      <c r="D180" s="342"/>
      <c r="E180" s="342"/>
      <c r="F180" s="342"/>
      <c r="G180" s="342"/>
      <c r="H180" s="342"/>
      <c r="I180" s="342"/>
      <c r="J180" s="342"/>
      <c r="K180" s="342"/>
      <c r="L180" s="342"/>
      <c r="M180" s="342"/>
      <c r="N180" s="342"/>
      <c r="O180" s="342"/>
      <c r="P180" s="342"/>
      <c r="Q180" s="342"/>
      <c r="R180" s="342"/>
      <c r="S180" s="342"/>
      <c r="T180" s="342"/>
      <c r="U180" s="342"/>
      <c r="V180" s="342"/>
      <c r="W180" s="342"/>
      <c r="X180" s="342"/>
      <c r="Y180" s="342"/>
      <c r="Z180" s="342"/>
      <c r="AA180" s="342"/>
      <c r="AB180" s="342"/>
      <c r="AC180" s="342"/>
      <c r="AD180" s="342"/>
    </row>
    <row r="181" spans="1:30" x14ac:dyDescent="0.25">
      <c r="A181" s="342"/>
      <c r="B181" s="342"/>
      <c r="C181" s="342"/>
      <c r="D181" s="342"/>
      <c r="E181" s="342"/>
      <c r="F181" s="342"/>
      <c r="G181" s="342"/>
      <c r="H181" s="342"/>
      <c r="I181" s="342"/>
      <c r="J181" s="342"/>
      <c r="K181" s="342"/>
      <c r="L181" s="342"/>
      <c r="M181" s="342"/>
      <c r="N181" s="342"/>
      <c r="O181" s="342"/>
      <c r="P181" s="342"/>
      <c r="Q181" s="342"/>
      <c r="R181" s="342"/>
      <c r="S181" s="342"/>
      <c r="T181" s="342"/>
      <c r="U181" s="342"/>
      <c r="V181" s="342"/>
      <c r="W181" s="342"/>
      <c r="X181" s="342"/>
      <c r="Y181" s="342"/>
      <c r="Z181" s="342"/>
      <c r="AA181" s="342"/>
      <c r="AB181" s="342"/>
      <c r="AC181" s="342"/>
      <c r="AD181" s="342"/>
    </row>
    <row r="182" spans="1:30" x14ac:dyDescent="0.25">
      <c r="A182" s="342"/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342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</row>
    <row r="183" spans="1:30" ht="15" customHeight="1" x14ac:dyDescent="0.25">
      <c r="A183" s="340" t="s">
        <v>0</v>
      </c>
      <c r="B183" s="340"/>
      <c r="C183" s="340"/>
      <c r="D183" s="340" t="s">
        <v>286</v>
      </c>
      <c r="E183" s="340"/>
      <c r="F183" s="340" t="s">
        <v>89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</row>
    <row r="184" spans="1:30" ht="15" customHeight="1" x14ac:dyDescent="0.25">
      <c r="A184" s="340"/>
      <c r="B184" s="340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181901015</v>
      </c>
      <c r="C186" s="88" t="s">
        <v>287</v>
      </c>
      <c r="D186" s="7" t="s">
        <v>113</v>
      </c>
      <c r="E186" s="26"/>
      <c r="F186" s="29"/>
      <c r="G186" s="6"/>
      <c r="H186" s="126">
        <v>44445</v>
      </c>
      <c r="I186" s="127">
        <v>180000</v>
      </c>
      <c r="J186" s="126"/>
      <c r="K186" s="127"/>
      <c r="L186" s="126">
        <v>44536</v>
      </c>
      <c r="M186" s="127">
        <v>180000</v>
      </c>
      <c r="N186" s="126"/>
      <c r="O186" s="127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360000</v>
      </c>
    </row>
    <row r="187" spans="1:30" x14ac:dyDescent="0.25">
      <c r="A187" s="4" t="s">
        <v>27</v>
      </c>
      <c r="B187" s="64">
        <v>181901016</v>
      </c>
      <c r="C187" s="88" t="s">
        <v>288</v>
      </c>
      <c r="D187" s="7" t="s">
        <v>26</v>
      </c>
      <c r="E187" s="26"/>
      <c r="F187" s="29"/>
      <c r="G187" s="6"/>
      <c r="H187" s="309">
        <v>44505</v>
      </c>
      <c r="I187" s="310">
        <v>600000</v>
      </c>
      <c r="J187" s="309"/>
      <c r="K187" s="310"/>
      <c r="L187" s="309"/>
      <c r="M187" s="310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600000</v>
      </c>
    </row>
    <row r="188" spans="1:30" x14ac:dyDescent="0.25">
      <c r="A188" s="4" t="s">
        <v>29</v>
      </c>
      <c r="B188" s="64">
        <v>181901018</v>
      </c>
      <c r="C188" s="88" t="s">
        <v>289</v>
      </c>
      <c r="D188" s="7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181901021</v>
      </c>
      <c r="C189" s="88" t="s">
        <v>290</v>
      </c>
      <c r="D189" s="7" t="s">
        <v>260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181901025</v>
      </c>
      <c r="C190" s="88" t="s">
        <v>291</v>
      </c>
      <c r="D190" s="7" t="s">
        <v>26</v>
      </c>
      <c r="E190" s="26"/>
      <c r="F190" s="29"/>
      <c r="G190" s="6"/>
      <c r="H190" s="126">
        <v>44445</v>
      </c>
      <c r="I190" s="127">
        <v>180000</v>
      </c>
      <c r="J190" s="126"/>
      <c r="K190" s="127"/>
      <c r="L190" s="29">
        <v>44477</v>
      </c>
      <c r="M190" s="6">
        <v>90000</v>
      </c>
      <c r="N190" s="29">
        <v>44504</v>
      </c>
      <c r="O190" s="6">
        <v>90000</v>
      </c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360000</v>
      </c>
    </row>
    <row r="191" spans="1:30" x14ac:dyDescent="0.25">
      <c r="A191" s="4" t="s">
        <v>36</v>
      </c>
      <c r="B191" s="64">
        <v>181901037</v>
      </c>
      <c r="C191" s="88" t="s">
        <v>315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181901038</v>
      </c>
      <c r="C192" s="88" t="s">
        <v>293</v>
      </c>
      <c r="D192" s="7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4">
        <v>181901049</v>
      </c>
      <c r="C193" s="88" t="s">
        <v>294</v>
      </c>
      <c r="D193" s="7" t="s">
        <v>26</v>
      </c>
      <c r="E193" s="26"/>
      <c r="F193" s="29"/>
      <c r="G193" s="6"/>
      <c r="H193" s="126">
        <v>44447</v>
      </c>
      <c r="I193" s="127">
        <v>180000</v>
      </c>
      <c r="J193" s="126"/>
      <c r="K193" s="127"/>
      <c r="L193" s="29">
        <v>44475</v>
      </c>
      <c r="M193" s="6">
        <v>90000</v>
      </c>
      <c r="N193" s="29">
        <v>44509</v>
      </c>
      <c r="O193" s="6">
        <v>90000</v>
      </c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360000</v>
      </c>
    </row>
    <row r="194" spans="1:30" x14ac:dyDescent="0.25">
      <c r="A194" s="4" t="s">
        <v>42</v>
      </c>
      <c r="B194" s="64">
        <v>181901052</v>
      </c>
      <c r="C194" s="88" t="s">
        <v>295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181901054</v>
      </c>
      <c r="C195" s="88" t="s">
        <v>296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96">
        <v>202103122</v>
      </c>
      <c r="C196" s="105" t="s">
        <v>297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4">
        <v>181901062</v>
      </c>
      <c r="C197" s="88" t="s">
        <v>298</v>
      </c>
      <c r="D197" s="7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96">
        <v>202103120</v>
      </c>
      <c r="C198" s="106" t="s">
        <v>299</v>
      </c>
      <c r="D198" s="7" t="s">
        <v>260</v>
      </c>
      <c r="E198" s="26"/>
      <c r="F198" s="29"/>
      <c r="G198" s="6"/>
      <c r="H198" s="29"/>
      <c r="I198" s="6"/>
      <c r="J198" s="126">
        <v>44476</v>
      </c>
      <c r="K198" s="127">
        <v>360000</v>
      </c>
      <c r="L198" s="126"/>
      <c r="M198" s="127"/>
      <c r="N198" s="29">
        <v>44508</v>
      </c>
      <c r="O198" s="6">
        <v>180000</v>
      </c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540000</v>
      </c>
    </row>
    <row r="199" spans="1:30" x14ac:dyDescent="0.25">
      <c r="A199" s="11" t="s">
        <v>52</v>
      </c>
      <c r="B199" s="64">
        <v>181901069</v>
      </c>
      <c r="C199" s="88" t="s">
        <v>300</v>
      </c>
      <c r="D199" s="7" t="s">
        <v>113</v>
      </c>
      <c r="E199" s="26"/>
      <c r="F199" s="29"/>
      <c r="G199" s="6"/>
      <c r="H199" s="126">
        <v>44441</v>
      </c>
      <c r="I199" s="127">
        <v>180000</v>
      </c>
      <c r="J199" s="126"/>
      <c r="K199" s="127"/>
      <c r="L199" s="29">
        <v>44483</v>
      </c>
      <c r="M199" s="6">
        <v>90000</v>
      </c>
      <c r="N199" s="29">
        <v>44504</v>
      </c>
      <c r="O199" s="6">
        <v>90000</v>
      </c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360000</v>
      </c>
    </row>
    <row r="200" spans="1:30" x14ac:dyDescent="0.25">
      <c r="A200" s="4" t="s">
        <v>54</v>
      </c>
      <c r="B200" s="64">
        <v>181901074</v>
      </c>
      <c r="C200" s="88" t="s">
        <v>301</v>
      </c>
      <c r="D200" s="7" t="s">
        <v>70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181901077</v>
      </c>
      <c r="C201" s="88" t="s">
        <v>302</v>
      </c>
      <c r="D201" s="7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181901081</v>
      </c>
      <c r="C202" s="88" t="s">
        <v>303</v>
      </c>
      <c r="D202" s="7" t="s">
        <v>260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181901085</v>
      </c>
      <c r="C203" s="88" t="s">
        <v>304</v>
      </c>
      <c r="D203" s="7" t="s">
        <v>260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181901086</v>
      </c>
      <c r="C204" s="88" t="s">
        <v>305</v>
      </c>
      <c r="D204" s="7" t="s">
        <v>260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181901087</v>
      </c>
      <c r="C205" s="88" t="s">
        <v>306</v>
      </c>
      <c r="D205" s="7" t="s">
        <v>260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181901089</v>
      </c>
      <c r="C206" s="88" t="s">
        <v>307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181901090</v>
      </c>
      <c r="C207" s="88" t="s">
        <v>308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181901091</v>
      </c>
      <c r="C208" s="88" t="s">
        <v>309</v>
      </c>
      <c r="D208" s="7" t="s">
        <v>260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181901093</v>
      </c>
      <c r="C209" s="88" t="s">
        <v>310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181901097</v>
      </c>
      <c r="C210" s="88" t="s">
        <v>311</v>
      </c>
      <c r="D210" s="7" t="s">
        <v>260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4">
        <v>181901098</v>
      </c>
      <c r="C211" s="88" t="s">
        <v>312</v>
      </c>
      <c r="D211" s="7" t="s">
        <v>113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181901106</v>
      </c>
      <c r="C212" s="88" t="s">
        <v>313</v>
      </c>
      <c r="D212" s="7" t="s">
        <v>260</v>
      </c>
      <c r="E212" s="26"/>
      <c r="F212" s="29"/>
      <c r="G212" s="6"/>
      <c r="H212" s="29"/>
      <c r="I212" s="6"/>
      <c r="J212" s="126">
        <v>44512</v>
      </c>
      <c r="K212" s="127">
        <v>270000</v>
      </c>
      <c r="L212" s="126"/>
      <c r="M212" s="127"/>
      <c r="N212" s="126"/>
      <c r="O212" s="127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270000</v>
      </c>
    </row>
    <row r="213" spans="1:30" x14ac:dyDescent="0.25">
      <c r="A213" s="4" t="s">
        <v>81</v>
      </c>
      <c r="B213" s="64">
        <v>192002119</v>
      </c>
      <c r="C213" s="87" t="s">
        <v>314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1320000</v>
      </c>
      <c r="J215" s="3"/>
      <c r="K215" s="27">
        <f>SUM(K186:K213)</f>
        <v>630000</v>
      </c>
      <c r="L215" s="3"/>
      <c r="M215" s="27">
        <f>SUM(M186:M213)</f>
        <v>450000</v>
      </c>
      <c r="N215" s="3"/>
      <c r="O215" s="27">
        <f>SUM(O186:O213)</f>
        <v>450000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2850000</v>
      </c>
    </row>
    <row r="216" spans="1:30" x14ac:dyDescent="0.25">
      <c r="A216" s="342"/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342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</row>
    <row r="217" spans="1:30" x14ac:dyDescent="0.25">
      <c r="A217" s="342"/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342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</row>
    <row r="218" spans="1:30" x14ac:dyDescent="0.25">
      <c r="A218" s="342"/>
      <c r="B218" s="342"/>
      <c r="C218" s="342"/>
      <c r="D218" s="342"/>
      <c r="E218" s="342"/>
      <c r="F218" s="342"/>
      <c r="G218" s="342"/>
      <c r="H218" s="342"/>
      <c r="I218" s="342"/>
      <c r="J218" s="342"/>
      <c r="K218" s="342"/>
      <c r="L218" s="342"/>
      <c r="M218" s="342"/>
      <c r="N218" s="342"/>
      <c r="O218" s="342"/>
      <c r="P218" s="342"/>
      <c r="Q218" s="342"/>
      <c r="R218" s="342"/>
      <c r="S218" s="342"/>
      <c r="T218" s="342"/>
      <c r="U218" s="342"/>
      <c r="V218" s="342"/>
      <c r="W218" s="342"/>
      <c r="X218" s="342"/>
      <c r="Y218" s="342"/>
      <c r="Z218" s="342"/>
      <c r="AA218" s="342"/>
      <c r="AB218" s="342"/>
      <c r="AC218" s="342"/>
      <c r="AD218" s="342"/>
    </row>
    <row r="219" spans="1:30" ht="15" customHeight="1" x14ac:dyDescent="0.25">
      <c r="A219" s="340" t="s">
        <v>0</v>
      </c>
      <c r="B219" s="340"/>
      <c r="C219" s="340"/>
      <c r="D219" s="340" t="s">
        <v>286</v>
      </c>
      <c r="E219" s="340"/>
      <c r="F219" s="340" t="s">
        <v>125</v>
      </c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</row>
    <row r="220" spans="1:30" ht="15" customHeight="1" x14ac:dyDescent="0.25">
      <c r="A220" s="340"/>
      <c r="B220" s="340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181901015</v>
      </c>
      <c r="C222" s="88" t="s">
        <v>287</v>
      </c>
      <c r="D222" s="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181901016</v>
      </c>
      <c r="C223" s="88" t="s">
        <v>288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181901018</v>
      </c>
      <c r="C224" s="88" t="s">
        <v>289</v>
      </c>
      <c r="D224" s="7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181901021</v>
      </c>
      <c r="C225" s="88" t="s">
        <v>290</v>
      </c>
      <c r="D225" s="7" t="s">
        <v>260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181901025</v>
      </c>
      <c r="C226" s="88" t="s">
        <v>291</v>
      </c>
      <c r="D226" s="7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181901037</v>
      </c>
      <c r="C227" s="88" t="s">
        <v>315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181901038</v>
      </c>
      <c r="C228" s="88" t="s">
        <v>293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181901049</v>
      </c>
      <c r="C229" s="88" t="s">
        <v>294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181901052</v>
      </c>
      <c r="C230" s="88" t="s">
        <v>295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181901054</v>
      </c>
      <c r="C231" s="88" t="s">
        <v>296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96">
        <v>202103122</v>
      </c>
      <c r="C232" s="105" t="s">
        <v>297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4">
        <v>181901062</v>
      </c>
      <c r="C233" s="88" t="s">
        <v>298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96">
        <v>202103120</v>
      </c>
      <c r="C234" s="106" t="s">
        <v>299</v>
      </c>
      <c r="D234" s="7" t="s">
        <v>260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181901069</v>
      </c>
      <c r="C235" s="88" t="s">
        <v>300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181901074</v>
      </c>
      <c r="C236" s="88" t="s">
        <v>301</v>
      </c>
      <c r="D236" s="7" t="s">
        <v>70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181901077</v>
      </c>
      <c r="C237" s="88" t="s">
        <v>302</v>
      </c>
      <c r="D237" s="7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181901081</v>
      </c>
      <c r="C238" s="88" t="s">
        <v>303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181901085</v>
      </c>
      <c r="C239" s="88" t="s">
        <v>304</v>
      </c>
      <c r="D239" s="7" t="s">
        <v>260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181901086</v>
      </c>
      <c r="C240" s="88" t="s">
        <v>305</v>
      </c>
      <c r="D240" s="7" t="s">
        <v>260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181901087</v>
      </c>
      <c r="C241" s="88" t="s">
        <v>306</v>
      </c>
      <c r="D241" s="7" t="s">
        <v>260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181901089</v>
      </c>
      <c r="C242" s="88" t="s">
        <v>307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181901090</v>
      </c>
      <c r="C243" s="88" t="s">
        <v>308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181901091</v>
      </c>
      <c r="C244" s="88" t="s">
        <v>309</v>
      </c>
      <c r="D244" s="7" t="s">
        <v>260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181901093</v>
      </c>
      <c r="C245" s="88" t="s">
        <v>310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181901097</v>
      </c>
      <c r="C246" s="88" t="s">
        <v>311</v>
      </c>
      <c r="D246" s="7" t="s">
        <v>260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181901098</v>
      </c>
      <c r="C247" s="88" t="s">
        <v>312</v>
      </c>
      <c r="D247" s="7" t="s">
        <v>113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181901106</v>
      </c>
      <c r="C248" s="88" t="s">
        <v>313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192002119</v>
      </c>
      <c r="C249" s="87" t="s">
        <v>314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2"/>
      <c r="B252" s="342"/>
      <c r="C252" s="342"/>
      <c r="D252" s="342"/>
      <c r="E252" s="342"/>
      <c r="F252" s="342"/>
      <c r="G252" s="342"/>
      <c r="H252" s="342"/>
      <c r="I252" s="342"/>
      <c r="J252" s="342"/>
      <c r="K252" s="342"/>
      <c r="L252" s="342"/>
      <c r="M252" s="342"/>
      <c r="N252" s="342"/>
      <c r="O252" s="342"/>
      <c r="P252" s="342"/>
      <c r="Q252" s="342"/>
      <c r="R252" s="342"/>
      <c r="S252" s="342"/>
      <c r="T252" s="342"/>
      <c r="U252" s="342"/>
      <c r="V252" s="342"/>
      <c r="W252" s="342"/>
      <c r="X252" s="342"/>
      <c r="Y252" s="342"/>
      <c r="Z252" s="342"/>
      <c r="AA252" s="342"/>
      <c r="AB252" s="342"/>
      <c r="AC252" s="342"/>
      <c r="AD252" s="342"/>
    </row>
    <row r="253" spans="1:30" x14ac:dyDescent="0.25">
      <c r="A253" s="342"/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342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</row>
    <row r="254" spans="1:30" x14ac:dyDescent="0.25">
      <c r="A254" s="342"/>
      <c r="B254" s="342"/>
      <c r="C254" s="342"/>
      <c r="D254" s="342"/>
      <c r="E254" s="342"/>
      <c r="F254" s="342"/>
      <c r="G254" s="342"/>
      <c r="H254" s="342"/>
      <c r="I254" s="342"/>
      <c r="J254" s="342"/>
      <c r="K254" s="342"/>
      <c r="L254" s="342"/>
      <c r="M254" s="342"/>
      <c r="N254" s="342"/>
      <c r="O254" s="342"/>
      <c r="P254" s="342"/>
      <c r="Q254" s="342"/>
      <c r="R254" s="342"/>
      <c r="S254" s="342"/>
      <c r="T254" s="342"/>
      <c r="U254" s="342"/>
      <c r="V254" s="342"/>
      <c r="W254" s="342"/>
      <c r="X254" s="342"/>
      <c r="Y254" s="342"/>
      <c r="Z254" s="342"/>
      <c r="AA254" s="342"/>
      <c r="AB254" s="342"/>
      <c r="AC254" s="342"/>
      <c r="AD254" s="342"/>
    </row>
    <row r="255" spans="1:30" ht="15" customHeight="1" x14ac:dyDescent="0.25">
      <c r="A255" s="340" t="s">
        <v>0</v>
      </c>
      <c r="B255" s="340"/>
      <c r="C255" s="340"/>
      <c r="D255" s="340" t="s">
        <v>286</v>
      </c>
      <c r="E255" s="340"/>
      <c r="F255" s="340" t="s">
        <v>90</v>
      </c>
      <c r="G255" s="340"/>
      <c r="H255" s="340"/>
      <c r="I255" s="340"/>
      <c r="J255" s="340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  <c r="AA255" s="340"/>
      <c r="AB255" s="340"/>
      <c r="AC255" s="340"/>
      <c r="AD255" s="340"/>
    </row>
    <row r="256" spans="1:30" ht="15" customHeight="1" x14ac:dyDescent="0.25">
      <c r="A256" s="340"/>
      <c r="B256" s="340"/>
      <c r="C256" s="340"/>
      <c r="D256" s="340"/>
      <c r="E256" s="340"/>
      <c r="F256" s="340"/>
      <c r="G256" s="340"/>
      <c r="H256" s="340"/>
      <c r="I256" s="340"/>
      <c r="J256" s="340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  <c r="AA256" s="340"/>
      <c r="AB256" s="340"/>
      <c r="AC256" s="340"/>
      <c r="AD256" s="340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181901015</v>
      </c>
      <c r="C258" s="88" t="s">
        <v>287</v>
      </c>
      <c r="D258" s="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181901016</v>
      </c>
      <c r="C259" s="88" t="s">
        <v>288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126">
        <v>44540</v>
      </c>
      <c r="O259" s="127">
        <v>350000</v>
      </c>
      <c r="P259" s="126"/>
      <c r="Q259" s="127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350000</v>
      </c>
    </row>
    <row r="260" spans="1:30" x14ac:dyDescent="0.25">
      <c r="A260" s="4" t="s">
        <v>29</v>
      </c>
      <c r="B260" s="64">
        <v>181901018</v>
      </c>
      <c r="C260" s="88" t="s">
        <v>289</v>
      </c>
      <c r="D260" s="7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181901021</v>
      </c>
      <c r="C261" s="88" t="s">
        <v>290</v>
      </c>
      <c r="D261" s="7" t="s">
        <v>260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181901025</v>
      </c>
      <c r="C262" s="88" t="s">
        <v>291</v>
      </c>
      <c r="D262" s="7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4">
        <v>181901037</v>
      </c>
      <c r="C263" s="88" t="s">
        <v>315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181901038</v>
      </c>
      <c r="C264" s="88" t="s">
        <v>293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181901049</v>
      </c>
      <c r="C265" s="88" t="s">
        <v>294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181901052</v>
      </c>
      <c r="C266" s="88" t="s">
        <v>295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181901054</v>
      </c>
      <c r="C267" s="88" t="s">
        <v>296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96">
        <v>202103122</v>
      </c>
      <c r="C268" s="105" t="s">
        <v>297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4">
        <v>181901062</v>
      </c>
      <c r="C269" s="88" t="s">
        <v>298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96">
        <v>202103120</v>
      </c>
      <c r="C270" s="106" t="s">
        <v>299</v>
      </c>
      <c r="D270" s="7" t="s">
        <v>260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181901069</v>
      </c>
      <c r="C271" s="88" t="s">
        <v>300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181901074</v>
      </c>
      <c r="C272" s="88" t="s">
        <v>301</v>
      </c>
      <c r="D272" s="7" t="s">
        <v>70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181901077</v>
      </c>
      <c r="C273" s="88" t="s">
        <v>302</v>
      </c>
      <c r="D273" s="7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181901081</v>
      </c>
      <c r="C274" s="88" t="s">
        <v>303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181901085</v>
      </c>
      <c r="C275" s="88" t="s">
        <v>304</v>
      </c>
      <c r="D275" s="7" t="s">
        <v>260</v>
      </c>
      <c r="E275" s="26"/>
      <c r="F275" s="29"/>
      <c r="G275" s="6"/>
      <c r="H275" s="29"/>
      <c r="I275" s="6"/>
      <c r="J275" s="29"/>
      <c r="K275" s="6"/>
      <c r="L275" s="29"/>
      <c r="M275" s="6"/>
      <c r="N275" s="126">
        <v>44536</v>
      </c>
      <c r="O275" s="127">
        <v>370000</v>
      </c>
      <c r="P275" s="126"/>
      <c r="Q275" s="127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370000</v>
      </c>
    </row>
    <row r="276" spans="1:30" x14ac:dyDescent="0.25">
      <c r="A276" s="4" t="s">
        <v>62</v>
      </c>
      <c r="B276" s="64">
        <v>181901086</v>
      </c>
      <c r="C276" s="88" t="s">
        <v>305</v>
      </c>
      <c r="D276" s="7" t="s">
        <v>260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181901087</v>
      </c>
      <c r="C277" s="88" t="s">
        <v>306</v>
      </c>
      <c r="D277" s="7" t="s">
        <v>260</v>
      </c>
      <c r="E277" s="26"/>
      <c r="F277" s="29"/>
      <c r="G277" s="6"/>
      <c r="H277" s="29"/>
      <c r="I277" s="6"/>
      <c r="J277" s="29"/>
      <c r="K277" s="6"/>
      <c r="L277" s="29"/>
      <c r="M277" s="6"/>
      <c r="N277" s="126">
        <v>44531</v>
      </c>
      <c r="O277" s="127">
        <v>370000</v>
      </c>
      <c r="P277" s="126"/>
      <c r="Q277" s="127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370000</v>
      </c>
    </row>
    <row r="278" spans="1:30" x14ac:dyDescent="0.25">
      <c r="A278" s="4" t="s">
        <v>66</v>
      </c>
      <c r="B278" s="64">
        <v>181901089</v>
      </c>
      <c r="C278" s="88" t="s">
        <v>307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181901090</v>
      </c>
      <c r="C279" s="88" t="s">
        <v>308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181901091</v>
      </c>
      <c r="C280" s="88" t="s">
        <v>309</v>
      </c>
      <c r="D280" s="7" t="s">
        <v>260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181901093</v>
      </c>
      <c r="C281" s="88" t="s">
        <v>310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181901097</v>
      </c>
      <c r="C282" s="88" t="s">
        <v>311</v>
      </c>
      <c r="D282" s="7" t="s">
        <v>260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181901098</v>
      </c>
      <c r="C283" s="88" t="s">
        <v>312</v>
      </c>
      <c r="D283" s="7" t="s">
        <v>113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181901106</v>
      </c>
      <c r="C284" s="88" t="s">
        <v>313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192002119</v>
      </c>
      <c r="C285" s="87" t="s">
        <v>314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1090000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1090000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2"/>
      <c r="B289" s="342"/>
      <c r="C289" s="342"/>
      <c r="D289" s="342"/>
      <c r="E289" s="342"/>
      <c r="F289" s="342"/>
      <c r="G289" s="342"/>
      <c r="H289" s="342"/>
      <c r="I289" s="342"/>
      <c r="J289" s="342"/>
      <c r="K289" s="342"/>
      <c r="L289" s="342"/>
      <c r="M289" s="342"/>
      <c r="N289" s="342"/>
      <c r="O289" s="342"/>
      <c r="P289" s="342"/>
      <c r="Q289" s="342"/>
      <c r="R289" s="342"/>
      <c r="S289" s="342"/>
      <c r="T289" s="342"/>
      <c r="U289" s="342"/>
      <c r="V289" s="342"/>
      <c r="W289" s="342"/>
      <c r="X289" s="342"/>
      <c r="Y289" s="342"/>
      <c r="Z289" s="342"/>
      <c r="AA289" s="342"/>
      <c r="AB289" s="342"/>
      <c r="AC289" s="342"/>
      <c r="AD289" s="342"/>
    </row>
    <row r="290" spans="1:30" x14ac:dyDescent="0.25">
      <c r="A290" s="342"/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</row>
    <row r="291" spans="1:30" ht="15" customHeight="1" x14ac:dyDescent="0.25">
      <c r="A291" s="340" t="s">
        <v>0</v>
      </c>
      <c r="B291" s="340"/>
      <c r="C291" s="340"/>
      <c r="D291" s="340" t="s">
        <v>286</v>
      </c>
      <c r="E291" s="340"/>
      <c r="F291" s="340" t="s">
        <v>92</v>
      </c>
      <c r="G291" s="340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  <c r="AA291" s="340"/>
      <c r="AB291" s="340"/>
      <c r="AC291" s="340"/>
      <c r="AD291" s="340"/>
    </row>
    <row r="292" spans="1:30" ht="15" customHeight="1" x14ac:dyDescent="0.25">
      <c r="A292" s="340"/>
      <c r="B292" s="340"/>
      <c r="C292" s="340"/>
      <c r="D292" s="340"/>
      <c r="E292" s="340"/>
      <c r="F292" s="340"/>
      <c r="G292" s="340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  <c r="AA292" s="340"/>
      <c r="AB292" s="340"/>
      <c r="AC292" s="340"/>
      <c r="AD292" s="340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181901015</v>
      </c>
      <c r="C294" s="88" t="s">
        <v>287</v>
      </c>
      <c r="D294" s="7" t="s">
        <v>113</v>
      </c>
      <c r="E294" s="26"/>
      <c r="F294" s="126">
        <v>44400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4">
        <v>181901016</v>
      </c>
      <c r="C295" s="88" t="s">
        <v>288</v>
      </c>
      <c r="D295" s="7" t="s">
        <v>26</v>
      </c>
      <c r="E295" s="26"/>
      <c r="F295" s="126">
        <v>44375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181901018</v>
      </c>
      <c r="C296" s="88" t="s">
        <v>289</v>
      </c>
      <c r="D296" s="7" t="s">
        <v>113</v>
      </c>
      <c r="E296" s="26"/>
      <c r="F296" s="126">
        <v>44411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4" t="s">
        <v>34</v>
      </c>
      <c r="C297" s="88" t="s">
        <v>290</v>
      </c>
      <c r="D297" s="7" t="s">
        <v>260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181901025</v>
      </c>
      <c r="C298" s="88" t="s">
        <v>291</v>
      </c>
      <c r="D298" s="7" t="s">
        <v>26</v>
      </c>
      <c r="E298" s="26"/>
      <c r="F298" s="126">
        <v>44379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4">
        <v>181901037</v>
      </c>
      <c r="C299" s="88" t="s">
        <v>315</v>
      </c>
      <c r="D299" s="7" t="s">
        <v>26</v>
      </c>
      <c r="E299" s="26"/>
      <c r="F299" s="126">
        <v>44375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181901038</v>
      </c>
      <c r="C300" s="88" t="s">
        <v>293</v>
      </c>
      <c r="D300" s="7" t="s">
        <v>26</v>
      </c>
      <c r="E300" s="26"/>
      <c r="F300" s="126">
        <v>44382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181901049</v>
      </c>
      <c r="C301" s="88" t="s">
        <v>294</v>
      </c>
      <c r="D301" s="7" t="s">
        <v>26</v>
      </c>
      <c r="E301" s="26"/>
      <c r="F301" s="126">
        <v>44379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181901052</v>
      </c>
      <c r="C302" s="88" t="s">
        <v>295</v>
      </c>
      <c r="D302" s="7" t="s">
        <v>260</v>
      </c>
      <c r="E302" s="26"/>
      <c r="F302" s="126">
        <v>44445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4">
        <v>181901054</v>
      </c>
      <c r="C303" s="88" t="s">
        <v>296</v>
      </c>
      <c r="D303" s="7" t="s">
        <v>26</v>
      </c>
      <c r="E303" s="26"/>
      <c r="F303" s="126">
        <v>44393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96">
        <v>202103122</v>
      </c>
      <c r="C304" s="105" t="s">
        <v>297</v>
      </c>
      <c r="D304" s="7" t="s">
        <v>26</v>
      </c>
      <c r="E304" s="26"/>
      <c r="F304" s="126">
        <v>44375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4">
        <v>181901062</v>
      </c>
      <c r="C305" s="88" t="s">
        <v>298</v>
      </c>
      <c r="D305" s="7" t="s">
        <v>26</v>
      </c>
      <c r="E305" s="26"/>
      <c r="F305" s="126">
        <v>44392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96">
        <v>202103120</v>
      </c>
      <c r="C306" s="106" t="s">
        <v>299</v>
      </c>
      <c r="D306" s="7" t="s">
        <v>260</v>
      </c>
      <c r="E306" s="26"/>
      <c r="F306" s="126">
        <v>44398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181901069</v>
      </c>
      <c r="C307" s="88" t="s">
        <v>300</v>
      </c>
      <c r="D307" s="7" t="s">
        <v>113</v>
      </c>
      <c r="E307" s="26"/>
      <c r="F307" s="126">
        <v>44378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64">
        <v>181901074</v>
      </c>
      <c r="C308" s="88" t="s">
        <v>301</v>
      </c>
      <c r="D308" s="7" t="s">
        <v>70</v>
      </c>
      <c r="E308" s="26"/>
      <c r="F308" s="29"/>
      <c r="G308" s="6"/>
      <c r="H308" s="29"/>
      <c r="I308" s="6"/>
      <c r="J308" s="29"/>
      <c r="K308" s="6"/>
      <c r="L308" s="29"/>
      <c r="M308" s="6"/>
      <c r="N308" s="29"/>
      <c r="O308" s="6"/>
      <c r="P308" s="29"/>
      <c r="Q308" s="6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0</v>
      </c>
    </row>
    <row r="309" spans="1:30" x14ac:dyDescent="0.25">
      <c r="A309" s="4" t="s">
        <v>56</v>
      </c>
      <c r="B309" s="64">
        <v>181901077</v>
      </c>
      <c r="C309" s="88" t="s">
        <v>302</v>
      </c>
      <c r="D309" s="7" t="s">
        <v>26</v>
      </c>
      <c r="E309" s="26"/>
      <c r="F309" s="126">
        <v>44385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64">
        <v>181901081</v>
      </c>
      <c r="C310" s="88" t="s">
        <v>303</v>
      </c>
      <c r="D310" s="7" t="s">
        <v>260</v>
      </c>
      <c r="E310" s="26"/>
      <c r="F310" s="126">
        <v>44398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181901085</v>
      </c>
      <c r="C311" s="88" t="s">
        <v>304</v>
      </c>
      <c r="D311" s="7" t="s">
        <v>260</v>
      </c>
      <c r="E311" s="26"/>
      <c r="F311" s="126">
        <v>44382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181901086</v>
      </c>
      <c r="C312" s="88" t="s">
        <v>305</v>
      </c>
      <c r="D312" s="7" t="s">
        <v>260</v>
      </c>
      <c r="E312" s="26"/>
      <c r="F312" s="126">
        <v>44456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181901087</v>
      </c>
      <c r="C313" s="88" t="s">
        <v>306</v>
      </c>
      <c r="D313" s="7" t="s">
        <v>260</v>
      </c>
      <c r="E313" s="26"/>
      <c r="F313" s="126">
        <v>44384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181901089</v>
      </c>
      <c r="C314" s="88" t="s">
        <v>307</v>
      </c>
      <c r="D314" s="7" t="s">
        <v>26</v>
      </c>
      <c r="E314" s="26"/>
      <c r="F314" s="126">
        <v>44413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181901090</v>
      </c>
      <c r="C315" s="88" t="s">
        <v>308</v>
      </c>
      <c r="D315" s="7" t="s">
        <v>26</v>
      </c>
      <c r="E315" s="26"/>
      <c r="F315" s="126">
        <v>44379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181901091</v>
      </c>
      <c r="C316" s="88" t="s">
        <v>309</v>
      </c>
      <c r="D316" s="7" t="s">
        <v>260</v>
      </c>
      <c r="E316" s="26"/>
      <c r="F316" s="126">
        <v>44382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181901093</v>
      </c>
      <c r="C317" s="88" t="s">
        <v>310</v>
      </c>
      <c r="D317" s="7" t="s">
        <v>26</v>
      </c>
      <c r="E317" s="26"/>
      <c r="F317" s="126">
        <v>44406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181901097</v>
      </c>
      <c r="C318" s="88" t="s">
        <v>311</v>
      </c>
      <c r="D318" s="7" t="s">
        <v>260</v>
      </c>
      <c r="E318" s="26"/>
      <c r="F318" s="29"/>
      <c r="G318" s="6"/>
      <c r="H318" s="29"/>
      <c r="I318" s="6"/>
      <c r="J318" s="29"/>
      <c r="K318" s="6"/>
      <c r="L318" s="29"/>
      <c r="M318" s="6"/>
      <c r="N318" s="29"/>
      <c r="O318" s="6"/>
      <c r="P318" s="29"/>
      <c r="Q318" s="6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0</v>
      </c>
    </row>
    <row r="319" spans="1:30" x14ac:dyDescent="0.25">
      <c r="A319" s="4" t="s">
        <v>77</v>
      </c>
      <c r="B319" s="64">
        <v>181901098</v>
      </c>
      <c r="C319" s="88" t="s">
        <v>312</v>
      </c>
      <c r="D319" s="7" t="s">
        <v>113</v>
      </c>
      <c r="E319" s="26"/>
      <c r="F319" s="126">
        <v>44431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181901106</v>
      </c>
      <c r="C320" s="88" t="s">
        <v>313</v>
      </c>
      <c r="D320" s="7" t="s">
        <v>260</v>
      </c>
      <c r="E320" s="26"/>
      <c r="F320" s="126">
        <v>44389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64">
        <v>192002119</v>
      </c>
      <c r="C321" s="87" t="s">
        <v>314</v>
      </c>
      <c r="D321" s="7" t="s">
        <v>26</v>
      </c>
      <c r="E321" s="26"/>
      <c r="F321" s="126">
        <v>44379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8060000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8060000</v>
      </c>
    </row>
    <row r="324" spans="1:30" x14ac:dyDescent="0.25">
      <c r="A324" s="136"/>
      <c r="B324" s="136"/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  <c r="AA324" s="136"/>
      <c r="AB324" s="136"/>
      <c r="AC324" s="136"/>
      <c r="AD324" s="136"/>
    </row>
    <row r="326" spans="1:30" x14ac:dyDescent="0.25">
      <c r="A326" s="137"/>
      <c r="B326" s="137"/>
      <c r="C326" s="137"/>
      <c r="D326" s="137"/>
      <c r="E326" s="137"/>
      <c r="F326" s="137"/>
      <c r="G326" s="137"/>
      <c r="H326" s="137"/>
      <c r="I326" s="137"/>
      <c r="J326" s="137"/>
      <c r="K326" s="137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</row>
    <row r="327" spans="1:30" x14ac:dyDescent="0.25">
      <c r="A327" s="340" t="s">
        <v>0</v>
      </c>
      <c r="B327" s="340"/>
      <c r="C327" s="340"/>
      <c r="D327" s="340" t="s">
        <v>286</v>
      </c>
      <c r="E327" s="340"/>
      <c r="F327" s="340" t="s">
        <v>93</v>
      </c>
      <c r="G327" s="340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  <c r="AA327" s="340"/>
      <c r="AB327" s="340"/>
      <c r="AC327" s="340"/>
      <c r="AD327" s="340"/>
    </row>
    <row r="328" spans="1:30" x14ac:dyDescent="0.25">
      <c r="A328" s="340"/>
      <c r="B328" s="340"/>
      <c r="C328" s="340"/>
      <c r="D328" s="340"/>
      <c r="E328" s="340"/>
      <c r="F328" s="340"/>
      <c r="G328" s="340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  <c r="AA328" s="340"/>
      <c r="AB328" s="340"/>
      <c r="AC328" s="340"/>
      <c r="AD328" s="340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181901015</v>
      </c>
      <c r="C330" s="88" t="s">
        <v>287</v>
      </c>
      <c r="D330" s="7" t="s">
        <v>113</v>
      </c>
      <c r="E330" s="26"/>
      <c r="F330" s="126">
        <v>44400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64">
        <v>181901016</v>
      </c>
      <c r="C331" s="88" t="s">
        <v>288</v>
      </c>
      <c r="D331" s="7" t="s">
        <v>26</v>
      </c>
      <c r="E331" s="26"/>
      <c r="F331" s="126">
        <v>44375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181901018</v>
      </c>
      <c r="C332" s="88" t="s">
        <v>289</v>
      </c>
      <c r="D332" s="7" t="s">
        <v>113</v>
      </c>
      <c r="E332" s="26"/>
      <c r="F332" s="126">
        <v>44411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64">
        <v>181901021</v>
      </c>
      <c r="C333" s="88" t="s">
        <v>290</v>
      </c>
      <c r="D333" s="7" t="s">
        <v>260</v>
      </c>
      <c r="E333" s="26"/>
      <c r="F333" s="126">
        <v>44386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64">
        <v>181901025</v>
      </c>
      <c r="C334" s="88" t="s">
        <v>291</v>
      </c>
      <c r="D334" s="7" t="s">
        <v>26</v>
      </c>
      <c r="E334" s="26"/>
      <c r="F334" s="126">
        <v>44379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64">
        <v>181901037</v>
      </c>
      <c r="C335" s="88" t="s">
        <v>315</v>
      </c>
      <c r="D335" s="7" t="s">
        <v>26</v>
      </c>
      <c r="E335" s="26"/>
      <c r="F335" s="126">
        <v>44375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64">
        <v>181901038</v>
      </c>
      <c r="C336" s="88" t="s">
        <v>293</v>
      </c>
      <c r="D336" s="7" t="s">
        <v>26</v>
      </c>
      <c r="E336" s="26"/>
      <c r="F336" s="126">
        <v>44382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64">
        <v>181901049</v>
      </c>
      <c r="C337" s="88" t="s">
        <v>294</v>
      </c>
      <c r="D337" s="7" t="s">
        <v>26</v>
      </c>
      <c r="E337" s="26"/>
      <c r="F337" s="126">
        <v>44379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64">
        <v>181901052</v>
      </c>
      <c r="C338" s="88" t="s">
        <v>295</v>
      </c>
      <c r="D338" s="7" t="s">
        <v>260</v>
      </c>
      <c r="E338" s="26"/>
      <c r="F338" s="126">
        <v>44445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64">
        <v>181901054</v>
      </c>
      <c r="C339" s="88" t="s">
        <v>296</v>
      </c>
      <c r="D339" s="7" t="s">
        <v>26</v>
      </c>
      <c r="E339" s="26"/>
      <c r="F339" s="126">
        <v>44393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96">
        <v>202103122</v>
      </c>
      <c r="C340" s="105" t="s">
        <v>297</v>
      </c>
      <c r="D340" s="7" t="s">
        <v>26</v>
      </c>
      <c r="E340" s="26"/>
      <c r="F340" s="126">
        <v>44375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64">
        <v>181901062</v>
      </c>
      <c r="C341" s="88" t="s">
        <v>298</v>
      </c>
      <c r="D341" s="7" t="s">
        <v>26</v>
      </c>
      <c r="E341" s="26"/>
      <c r="F341" s="126">
        <v>44392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96">
        <v>202103120</v>
      </c>
      <c r="C342" s="106" t="s">
        <v>299</v>
      </c>
      <c r="D342" s="7" t="s">
        <v>260</v>
      </c>
      <c r="E342" s="26"/>
      <c r="F342" s="126">
        <v>44398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64">
        <v>181901069</v>
      </c>
      <c r="C343" s="88" t="s">
        <v>300</v>
      </c>
      <c r="D343" s="7" t="s">
        <v>113</v>
      </c>
      <c r="E343" s="26"/>
      <c r="F343" s="126">
        <v>44378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64">
        <v>181901074</v>
      </c>
      <c r="C344" s="88" t="s">
        <v>301</v>
      </c>
      <c r="D344" s="7" t="s">
        <v>70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128">
        <f t="shared" si="10"/>
        <v>0</v>
      </c>
    </row>
    <row r="345" spans="1:30" x14ac:dyDescent="0.25">
      <c r="A345" s="4" t="s">
        <v>56</v>
      </c>
      <c r="B345" s="64">
        <v>181901077</v>
      </c>
      <c r="C345" s="88" t="s">
        <v>302</v>
      </c>
      <c r="D345" s="7" t="s">
        <v>26</v>
      </c>
      <c r="E345" s="26"/>
      <c r="F345" s="126">
        <v>44385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64">
        <v>181901081</v>
      </c>
      <c r="C346" s="88" t="s">
        <v>303</v>
      </c>
      <c r="D346" s="7" t="s">
        <v>260</v>
      </c>
      <c r="E346" s="26"/>
      <c r="F346" s="126">
        <v>44398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64">
        <v>181901085</v>
      </c>
      <c r="C347" s="88" t="s">
        <v>304</v>
      </c>
      <c r="D347" s="7" t="s">
        <v>260</v>
      </c>
      <c r="E347" s="26"/>
      <c r="F347" s="126">
        <v>44382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64">
        <v>181901086</v>
      </c>
      <c r="C348" s="88" t="s">
        <v>305</v>
      </c>
      <c r="D348" s="7" t="s">
        <v>260</v>
      </c>
      <c r="E348" s="26"/>
      <c r="F348" s="126">
        <v>44455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64">
        <v>181901087</v>
      </c>
      <c r="C349" s="88" t="s">
        <v>306</v>
      </c>
      <c r="D349" s="7" t="s">
        <v>260</v>
      </c>
      <c r="E349" s="26"/>
      <c r="F349" s="126">
        <v>44384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64">
        <v>181901089</v>
      </c>
      <c r="C350" s="88" t="s">
        <v>307</v>
      </c>
      <c r="D350" s="7" t="s">
        <v>26</v>
      </c>
      <c r="E350" s="26"/>
      <c r="F350" s="126">
        <v>44413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64">
        <v>181901090</v>
      </c>
      <c r="C351" s="88" t="s">
        <v>308</v>
      </c>
      <c r="D351" s="7" t="s">
        <v>26</v>
      </c>
      <c r="E351" s="26"/>
      <c r="F351" s="126">
        <v>44379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64">
        <v>181901091</v>
      </c>
      <c r="C352" s="88" t="s">
        <v>309</v>
      </c>
      <c r="D352" s="7" t="s">
        <v>260</v>
      </c>
      <c r="E352" s="26"/>
      <c r="F352" s="126">
        <v>44382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64">
        <v>181901093</v>
      </c>
      <c r="C353" s="88" t="s">
        <v>310</v>
      </c>
      <c r="D353" s="7" t="s">
        <v>26</v>
      </c>
      <c r="E353" s="26"/>
      <c r="F353" s="126">
        <v>44406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64">
        <v>181901097</v>
      </c>
      <c r="C354" s="88" t="s">
        <v>311</v>
      </c>
      <c r="D354" s="7" t="s">
        <v>260</v>
      </c>
      <c r="E354" s="26"/>
      <c r="F354" s="29"/>
      <c r="G354" s="6"/>
      <c r="H354" s="29"/>
      <c r="I354" s="6"/>
      <c r="J354" s="29"/>
      <c r="K354" s="6"/>
      <c r="L354" s="29"/>
      <c r="M354" s="6"/>
      <c r="N354" s="29"/>
      <c r="O354" s="6"/>
      <c r="P354" s="29"/>
      <c r="Q354" s="6"/>
      <c r="R354" s="29"/>
      <c r="S354" s="5"/>
      <c r="T354" s="29"/>
      <c r="U354" s="5"/>
      <c r="V354" s="29"/>
      <c r="W354" s="5"/>
      <c r="X354" s="29"/>
      <c r="Y354" s="5"/>
      <c r="Z354" s="29"/>
      <c r="AA354" s="5"/>
      <c r="AB354" s="29"/>
      <c r="AC354" s="5"/>
      <c r="AD354" s="128">
        <f t="shared" si="10"/>
        <v>0</v>
      </c>
    </row>
    <row r="355" spans="1:30" x14ac:dyDescent="0.25">
      <c r="A355" s="4" t="s">
        <v>77</v>
      </c>
      <c r="B355" s="64">
        <v>181901098</v>
      </c>
      <c r="C355" s="88" t="s">
        <v>312</v>
      </c>
      <c r="D355" s="7" t="s">
        <v>113</v>
      </c>
      <c r="E355" s="26"/>
      <c r="F355" s="126">
        <v>44431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64">
        <v>181901106</v>
      </c>
      <c r="C356" s="88" t="s">
        <v>313</v>
      </c>
      <c r="D356" s="7" t="s">
        <v>260</v>
      </c>
      <c r="E356" s="26"/>
      <c r="F356" s="126">
        <v>44389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64">
        <v>192002119</v>
      </c>
      <c r="C357" s="87" t="s">
        <v>314</v>
      </c>
      <c r="D357" s="7" t="s">
        <v>26</v>
      </c>
      <c r="E357" s="26"/>
      <c r="F357" s="126">
        <v>44379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6240000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6240000</v>
      </c>
    </row>
  </sheetData>
  <mergeCells count="38"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A4B1D-BDEB-4220-835B-06863F9F4BD3}">
  <sheetPr>
    <tabColor rgb="FFFF0000"/>
  </sheetPr>
  <dimension ref="A3:AF359"/>
  <sheetViews>
    <sheetView topLeftCell="A93" zoomScale="70" zoomScaleNormal="70" workbookViewId="0">
      <selection activeCell="R128" sqref="R128"/>
    </sheetView>
  </sheetViews>
  <sheetFormatPr defaultRowHeight="15" x14ac:dyDescent="0.25"/>
  <cols>
    <col min="1" max="1" width="7" style="1" customWidth="1"/>
    <col min="2" max="2" width="12.85546875" style="1" customWidth="1"/>
    <col min="3" max="3" width="31.1406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0" t="s">
        <v>0</v>
      </c>
      <c r="B3" s="340"/>
      <c r="C3" s="340"/>
      <c r="D3" s="340" t="s">
        <v>316</v>
      </c>
      <c r="E3" s="340"/>
      <c r="F3" s="340" t="s">
        <v>2</v>
      </c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</row>
    <row r="4" spans="1:32" ht="15" customHeight="1" x14ac:dyDescent="0.25">
      <c r="A4" s="340"/>
      <c r="B4" s="340"/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181901004</v>
      </c>
      <c r="C6" s="88" t="s">
        <v>317</v>
      </c>
      <c r="D6" s="7" t="s">
        <v>260</v>
      </c>
      <c r="E6" s="26">
        <v>700000</v>
      </c>
      <c r="F6" s="29">
        <v>44386</v>
      </c>
      <c r="G6" s="6">
        <v>700000</v>
      </c>
      <c r="H6" s="126">
        <v>44480</v>
      </c>
      <c r="I6" s="127">
        <v>2100000</v>
      </c>
      <c r="J6" s="126"/>
      <c r="K6" s="127"/>
      <c r="L6" s="126"/>
      <c r="M6" s="127"/>
      <c r="N6" s="29">
        <v>44524</v>
      </c>
      <c r="O6" s="6">
        <v>700000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30">
        <f>(AD6+AD42+AD78+AD114+AD150+AD186+AD222+AD258+AD294+AD330)</f>
        <v>5050000</v>
      </c>
    </row>
    <row r="7" spans="1:32" x14ac:dyDescent="0.25">
      <c r="A7" s="4" t="s">
        <v>27</v>
      </c>
      <c r="B7" s="64">
        <v>181901005</v>
      </c>
      <c r="C7" s="88" t="s">
        <v>318</v>
      </c>
      <c r="D7" s="7" t="s">
        <v>26</v>
      </c>
      <c r="E7" s="26">
        <v>750000</v>
      </c>
      <c r="F7" s="29">
        <v>44385</v>
      </c>
      <c r="G7" s="6">
        <v>750000</v>
      </c>
      <c r="H7" s="29">
        <v>44433</v>
      </c>
      <c r="I7" s="6">
        <v>750000</v>
      </c>
      <c r="J7" s="29">
        <v>44453</v>
      </c>
      <c r="K7" s="6">
        <v>750000</v>
      </c>
      <c r="L7" s="29">
        <v>44536</v>
      </c>
      <c r="M7" s="6">
        <v>750000</v>
      </c>
      <c r="N7" s="29">
        <v>44503</v>
      </c>
      <c r="O7" s="6">
        <v>750000</v>
      </c>
      <c r="P7" s="29">
        <v>44536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30">
        <f t="shared" ref="AF7:AF33" si="1">(AD7+AD43+AD79+AD115+AD151+AD187+AD223+AD259+AD295+AD331)</f>
        <v>7000000</v>
      </c>
    </row>
    <row r="8" spans="1:32" x14ac:dyDescent="0.25">
      <c r="A8" s="4" t="s">
        <v>29</v>
      </c>
      <c r="B8" s="64">
        <v>181901008</v>
      </c>
      <c r="C8" s="88" t="s">
        <v>319</v>
      </c>
      <c r="D8" s="7" t="s">
        <v>26</v>
      </c>
      <c r="E8" s="26">
        <v>750000</v>
      </c>
      <c r="F8" s="29">
        <v>44393</v>
      </c>
      <c r="G8" s="6">
        <v>750000</v>
      </c>
      <c r="H8" s="29">
        <v>44424</v>
      </c>
      <c r="I8" s="6">
        <v>750000</v>
      </c>
      <c r="J8" s="285">
        <v>44459</v>
      </c>
      <c r="K8" s="6">
        <v>750000</v>
      </c>
      <c r="L8" s="29">
        <v>44480</v>
      </c>
      <c r="M8" s="6">
        <v>750000</v>
      </c>
      <c r="N8" s="29">
        <v>44509</v>
      </c>
      <c r="O8" s="6">
        <v>750000</v>
      </c>
      <c r="P8" s="29">
        <v>44543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30">
        <f t="shared" si="1"/>
        <v>6750000</v>
      </c>
    </row>
    <row r="9" spans="1:32" x14ac:dyDescent="0.25">
      <c r="A9" s="4" t="s">
        <v>32</v>
      </c>
      <c r="B9" s="64">
        <v>181901010</v>
      </c>
      <c r="C9" s="88" t="s">
        <v>320</v>
      </c>
      <c r="D9" s="7" t="s">
        <v>260</v>
      </c>
      <c r="E9" s="26">
        <v>700000</v>
      </c>
      <c r="F9" s="126">
        <v>44389</v>
      </c>
      <c r="G9" s="127">
        <v>4200000</v>
      </c>
      <c r="H9" s="126"/>
      <c r="I9" s="127"/>
      <c r="J9" s="126"/>
      <c r="K9" s="127"/>
      <c r="L9" s="126"/>
      <c r="M9" s="127"/>
      <c r="N9" s="126"/>
      <c r="O9" s="127"/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4200000</v>
      </c>
      <c r="AF9" s="30">
        <f t="shared" si="1"/>
        <v>6450000</v>
      </c>
    </row>
    <row r="10" spans="1:32" x14ac:dyDescent="0.25">
      <c r="A10" s="4" t="s">
        <v>34</v>
      </c>
      <c r="B10" s="64">
        <v>181901011</v>
      </c>
      <c r="C10" s="88" t="s">
        <v>321</v>
      </c>
      <c r="D10" s="7" t="s">
        <v>260</v>
      </c>
      <c r="E10" s="26">
        <v>350000</v>
      </c>
      <c r="F10" s="126">
        <v>44467</v>
      </c>
      <c r="G10" s="127">
        <v>1400000</v>
      </c>
      <c r="H10" s="126"/>
      <c r="I10" s="127"/>
      <c r="J10" s="126"/>
      <c r="K10" s="127"/>
      <c r="L10" s="126"/>
      <c r="M10" s="127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1400000</v>
      </c>
      <c r="AF10" s="30">
        <f t="shared" si="1"/>
        <v>2885000</v>
      </c>
    </row>
    <row r="11" spans="1:32" x14ac:dyDescent="0.25">
      <c r="A11" s="4" t="s">
        <v>36</v>
      </c>
      <c r="B11" s="64">
        <v>181901012</v>
      </c>
      <c r="C11" s="88" t="s">
        <v>322</v>
      </c>
      <c r="D11" s="7" t="s">
        <v>113</v>
      </c>
      <c r="E11" s="26">
        <v>700000</v>
      </c>
      <c r="F11" s="29">
        <v>44398</v>
      </c>
      <c r="G11" s="6">
        <v>700000</v>
      </c>
      <c r="H11" s="29">
        <v>44413</v>
      </c>
      <c r="I11" s="6">
        <v>700000</v>
      </c>
      <c r="J11" s="29">
        <v>44453</v>
      </c>
      <c r="K11" s="6">
        <v>700000</v>
      </c>
      <c r="L11" s="29">
        <v>44482</v>
      </c>
      <c r="M11" s="6">
        <v>700000</v>
      </c>
      <c r="N11" s="29">
        <v>44511</v>
      </c>
      <c r="O11" s="6">
        <v>700000</v>
      </c>
      <c r="P11" s="29">
        <v>44524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4200000</v>
      </c>
      <c r="AF11" s="30">
        <f t="shared" si="1"/>
        <v>6300000</v>
      </c>
    </row>
    <row r="12" spans="1:32" x14ac:dyDescent="0.25">
      <c r="A12" s="4" t="s">
        <v>38</v>
      </c>
      <c r="B12" s="64">
        <v>181901014</v>
      </c>
      <c r="C12" s="88" t="s">
        <v>323</v>
      </c>
      <c r="D12" s="7" t="s">
        <v>260</v>
      </c>
      <c r="E12" s="26">
        <v>700000</v>
      </c>
      <c r="F12" s="29">
        <v>44384</v>
      </c>
      <c r="G12" s="6">
        <v>700000</v>
      </c>
      <c r="H12" s="29">
        <v>44412</v>
      </c>
      <c r="I12" s="6">
        <v>700000</v>
      </c>
      <c r="J12" s="29">
        <v>44445</v>
      </c>
      <c r="K12" s="6">
        <v>700000</v>
      </c>
      <c r="L12" s="29">
        <v>44473</v>
      </c>
      <c r="M12" s="6">
        <v>700000</v>
      </c>
      <c r="N12" s="29">
        <v>44503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30">
        <f t="shared" si="1"/>
        <v>7010000</v>
      </c>
    </row>
    <row r="13" spans="1:32" x14ac:dyDescent="0.25">
      <c r="A13" s="4" t="s">
        <v>40</v>
      </c>
      <c r="B13" s="64">
        <v>181901019</v>
      </c>
      <c r="C13" s="88" t="s">
        <v>324</v>
      </c>
      <c r="D13" s="7" t="s">
        <v>260</v>
      </c>
      <c r="E13" s="26">
        <v>700000</v>
      </c>
      <c r="F13" s="29">
        <v>44375</v>
      </c>
      <c r="G13" s="6">
        <v>700000</v>
      </c>
      <c r="H13" s="29">
        <v>44411</v>
      </c>
      <c r="I13" s="6">
        <v>700000</v>
      </c>
      <c r="J13" s="29">
        <v>44440</v>
      </c>
      <c r="K13" s="6">
        <v>700000</v>
      </c>
      <c r="L13" s="29">
        <v>44473</v>
      </c>
      <c r="M13" s="6">
        <v>700000</v>
      </c>
      <c r="N13" s="29">
        <v>44503</v>
      </c>
      <c r="O13" s="6">
        <v>700000</v>
      </c>
      <c r="P13" s="29">
        <v>44532</v>
      </c>
      <c r="Q13" s="6">
        <v>700000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30">
        <f t="shared" si="1"/>
        <v>6450000</v>
      </c>
    </row>
    <row r="14" spans="1:32" x14ac:dyDescent="0.25">
      <c r="A14" s="4" t="s">
        <v>42</v>
      </c>
      <c r="B14" s="64">
        <v>181901023</v>
      </c>
      <c r="C14" s="88" t="s">
        <v>325</v>
      </c>
      <c r="D14" s="7" t="s">
        <v>260</v>
      </c>
      <c r="E14" s="26">
        <v>700000</v>
      </c>
      <c r="F14" s="29">
        <v>44377</v>
      </c>
      <c r="G14" s="6">
        <v>700000</v>
      </c>
      <c r="H14" s="29">
        <v>44411</v>
      </c>
      <c r="I14" s="6">
        <v>700000</v>
      </c>
      <c r="J14" s="29">
        <v>44440</v>
      </c>
      <c r="K14" s="6">
        <v>700000</v>
      </c>
      <c r="L14" s="29">
        <v>44473</v>
      </c>
      <c r="M14" s="6">
        <v>700000</v>
      </c>
      <c r="N14" s="29">
        <v>44503</v>
      </c>
      <c r="O14" s="6">
        <v>700000</v>
      </c>
      <c r="P14" s="29">
        <v>44531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30">
        <f t="shared" si="1"/>
        <v>5150000</v>
      </c>
    </row>
    <row r="15" spans="1:32" x14ac:dyDescent="0.25">
      <c r="A15" s="4" t="s">
        <v>44</v>
      </c>
      <c r="B15" s="64">
        <v>181901029</v>
      </c>
      <c r="C15" s="88" t="s">
        <v>326</v>
      </c>
      <c r="D15" s="7" t="s">
        <v>260</v>
      </c>
      <c r="E15" s="26">
        <v>700000</v>
      </c>
      <c r="F15" s="29">
        <v>44384</v>
      </c>
      <c r="G15" s="6">
        <v>700000</v>
      </c>
      <c r="H15" s="126">
        <v>44452</v>
      </c>
      <c r="I15" s="127">
        <v>1400000</v>
      </c>
      <c r="J15" s="126"/>
      <c r="K15" s="127"/>
      <c r="L15" s="126">
        <v>44529</v>
      </c>
      <c r="M15" s="127">
        <v>1400000</v>
      </c>
      <c r="N15" s="126"/>
      <c r="O15" s="127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3500000</v>
      </c>
      <c r="AF15" s="30">
        <f t="shared" si="1"/>
        <v>5500000</v>
      </c>
    </row>
    <row r="16" spans="1:32" x14ac:dyDescent="0.25">
      <c r="A16" s="4" t="s">
        <v>46</v>
      </c>
      <c r="B16" s="64">
        <v>181901033</v>
      </c>
      <c r="C16" s="88" t="s">
        <v>327</v>
      </c>
      <c r="D16" s="7" t="s">
        <v>26</v>
      </c>
      <c r="E16" s="26">
        <v>750000</v>
      </c>
      <c r="F16" s="29">
        <v>44385</v>
      </c>
      <c r="G16" s="6">
        <v>750000</v>
      </c>
      <c r="H16" s="29">
        <v>44432</v>
      </c>
      <c r="I16" s="6">
        <v>750000</v>
      </c>
      <c r="J16" s="29">
        <v>44482</v>
      </c>
      <c r="K16" s="6">
        <v>750000</v>
      </c>
      <c r="L16" s="29">
        <v>44517</v>
      </c>
      <c r="M16" s="6">
        <v>750000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3000000</v>
      </c>
      <c r="AF16" s="30">
        <f t="shared" si="1"/>
        <v>4750000</v>
      </c>
    </row>
    <row r="17" spans="1:32" x14ac:dyDescent="0.25">
      <c r="A17" s="4" t="s">
        <v>48</v>
      </c>
      <c r="B17" s="64">
        <v>181901039</v>
      </c>
      <c r="C17" s="88" t="s">
        <v>328</v>
      </c>
      <c r="D17" s="7" t="s">
        <v>26</v>
      </c>
      <c r="E17" s="26">
        <v>750000</v>
      </c>
      <c r="F17" s="29">
        <v>44376</v>
      </c>
      <c r="G17" s="6">
        <v>750000</v>
      </c>
      <c r="H17" s="126">
        <v>44405</v>
      </c>
      <c r="I17" s="127">
        <v>3750000</v>
      </c>
      <c r="J17" s="126"/>
      <c r="K17" s="127"/>
      <c r="L17" s="126"/>
      <c r="M17" s="127"/>
      <c r="N17" s="126"/>
      <c r="O17" s="127"/>
      <c r="P17" s="126"/>
      <c r="Q17" s="127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30">
        <f t="shared" si="1"/>
        <v>5290000</v>
      </c>
    </row>
    <row r="18" spans="1:32" x14ac:dyDescent="0.25">
      <c r="A18" s="157" t="s">
        <v>50</v>
      </c>
      <c r="B18" s="171">
        <v>181901042</v>
      </c>
      <c r="C18" s="217" t="s">
        <v>329</v>
      </c>
      <c r="D18" s="206" t="s">
        <v>260</v>
      </c>
      <c r="E18" s="26">
        <v>700000</v>
      </c>
      <c r="F18" s="29">
        <v>44383</v>
      </c>
      <c r="G18" s="6">
        <v>700000</v>
      </c>
      <c r="H18" s="29">
        <v>44411</v>
      </c>
      <c r="I18" s="6">
        <v>700000</v>
      </c>
      <c r="J18" s="29">
        <v>44440</v>
      </c>
      <c r="K18" s="6">
        <v>700000</v>
      </c>
      <c r="L18" s="29">
        <v>44473</v>
      </c>
      <c r="M18" s="6">
        <v>700000</v>
      </c>
      <c r="N18" s="29">
        <v>44508</v>
      </c>
      <c r="O18" s="6">
        <v>700000</v>
      </c>
      <c r="P18" s="29">
        <v>44536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30">
        <f t="shared" si="1"/>
        <v>7140000</v>
      </c>
    </row>
    <row r="19" spans="1:32" x14ac:dyDescent="0.25">
      <c r="A19" s="11" t="s">
        <v>52</v>
      </c>
      <c r="B19" s="64">
        <v>181901048</v>
      </c>
      <c r="C19" s="88" t="s">
        <v>330</v>
      </c>
      <c r="D19" s="7" t="s">
        <v>260</v>
      </c>
      <c r="E19" s="26">
        <v>700000</v>
      </c>
      <c r="F19" s="29">
        <v>44404</v>
      </c>
      <c r="G19" s="6">
        <v>700000</v>
      </c>
      <c r="H19" s="29">
        <v>44439</v>
      </c>
      <c r="I19" s="6">
        <v>700000</v>
      </c>
      <c r="J19" s="285">
        <v>44459</v>
      </c>
      <c r="K19" s="6">
        <v>700000</v>
      </c>
      <c r="L19" s="29">
        <v>44496</v>
      </c>
      <c r="M19" s="6">
        <v>700000</v>
      </c>
      <c r="N19" s="29">
        <v>44529</v>
      </c>
      <c r="O19" s="6">
        <v>700000</v>
      </c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3500000</v>
      </c>
      <c r="AF19" s="30">
        <f t="shared" si="1"/>
        <v>4700000</v>
      </c>
    </row>
    <row r="20" spans="1:32" x14ac:dyDescent="0.25">
      <c r="A20" s="4" t="s">
        <v>54</v>
      </c>
      <c r="B20" s="64">
        <v>181901050</v>
      </c>
      <c r="C20" s="88" t="s">
        <v>331</v>
      </c>
      <c r="D20" s="7" t="s">
        <v>260</v>
      </c>
      <c r="E20" s="26">
        <v>700000</v>
      </c>
      <c r="F20" s="29">
        <v>44403</v>
      </c>
      <c r="G20" s="6">
        <v>700000</v>
      </c>
      <c r="H20" s="29">
        <v>44421</v>
      </c>
      <c r="I20" s="6">
        <v>700000</v>
      </c>
      <c r="J20" s="29">
        <v>44448</v>
      </c>
      <c r="K20" s="6">
        <v>700000</v>
      </c>
      <c r="L20" s="29">
        <v>44504</v>
      </c>
      <c r="M20" s="6">
        <v>700000</v>
      </c>
      <c r="N20" s="29">
        <v>44516</v>
      </c>
      <c r="O20" s="6">
        <v>700000</v>
      </c>
      <c r="P20" s="29">
        <v>44543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30">
        <f t="shared" si="1"/>
        <v>6250000</v>
      </c>
    </row>
    <row r="21" spans="1:32" x14ac:dyDescent="0.25">
      <c r="A21" s="4" t="s">
        <v>56</v>
      </c>
      <c r="B21" s="84">
        <v>202103117</v>
      </c>
      <c r="C21" s="85" t="s">
        <v>332</v>
      </c>
      <c r="D21" s="7" t="s">
        <v>26</v>
      </c>
      <c r="E21" s="26">
        <v>750000</v>
      </c>
      <c r="F21" s="29">
        <v>44377</v>
      </c>
      <c r="G21" s="6">
        <v>700000</v>
      </c>
      <c r="H21" s="29">
        <v>44412</v>
      </c>
      <c r="I21" s="6">
        <v>700000</v>
      </c>
      <c r="J21" s="29">
        <v>44441</v>
      </c>
      <c r="K21" s="6">
        <v>700000</v>
      </c>
      <c r="L21" s="29"/>
      <c r="M21" s="6"/>
      <c r="N21" s="29">
        <v>44504</v>
      </c>
      <c r="O21" s="6">
        <v>700000</v>
      </c>
      <c r="P21" s="29">
        <v>44533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3500000</v>
      </c>
      <c r="AF21" s="30">
        <f t="shared" si="1"/>
        <v>5450000</v>
      </c>
    </row>
    <row r="22" spans="1:32" x14ac:dyDescent="0.25">
      <c r="A22" s="157" t="s">
        <v>58</v>
      </c>
      <c r="B22" s="171">
        <v>181901056</v>
      </c>
      <c r="C22" s="217" t="s">
        <v>333</v>
      </c>
      <c r="D22" s="206" t="s">
        <v>260</v>
      </c>
      <c r="E22" s="26">
        <v>700000</v>
      </c>
      <c r="F22" s="29">
        <v>44375</v>
      </c>
      <c r="G22" s="6">
        <v>700000</v>
      </c>
      <c r="H22" s="29">
        <v>44411</v>
      </c>
      <c r="I22" s="6">
        <v>750000</v>
      </c>
      <c r="J22" s="29"/>
      <c r="K22" s="6"/>
      <c r="L22" s="29">
        <v>44503</v>
      </c>
      <c r="M22" s="6">
        <v>700000</v>
      </c>
      <c r="N22" s="29">
        <v>44503</v>
      </c>
      <c r="O22" s="6">
        <v>700000</v>
      </c>
      <c r="P22" s="29">
        <v>44540</v>
      </c>
      <c r="Q22" s="6">
        <v>700000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3550000</v>
      </c>
      <c r="AF22" s="30">
        <f t="shared" si="1"/>
        <v>6190000</v>
      </c>
    </row>
    <row r="23" spans="1:32" x14ac:dyDescent="0.25">
      <c r="A23" s="4" t="s">
        <v>60</v>
      </c>
      <c r="B23" s="64">
        <v>181901057</v>
      </c>
      <c r="C23" s="88" t="s">
        <v>334</v>
      </c>
      <c r="D23" s="7" t="s">
        <v>26</v>
      </c>
      <c r="E23" s="26">
        <v>750000</v>
      </c>
      <c r="F23" s="29">
        <v>44378</v>
      </c>
      <c r="G23" s="6">
        <v>750000</v>
      </c>
      <c r="H23" s="29">
        <v>44421</v>
      </c>
      <c r="I23" s="6">
        <v>750000</v>
      </c>
      <c r="J23" s="29">
        <v>44440</v>
      </c>
      <c r="K23" s="6">
        <v>750000</v>
      </c>
      <c r="L23" s="29">
        <v>44473</v>
      </c>
      <c r="M23" s="6">
        <v>750000</v>
      </c>
      <c r="N23" s="29">
        <v>44503</v>
      </c>
      <c r="O23" s="6">
        <v>750000</v>
      </c>
      <c r="P23" s="29">
        <v>44531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4500000</v>
      </c>
      <c r="AF23" s="30">
        <f t="shared" si="1"/>
        <v>7160000</v>
      </c>
    </row>
    <row r="24" spans="1:32" x14ac:dyDescent="0.25">
      <c r="A24" s="4" t="s">
        <v>62</v>
      </c>
      <c r="B24" s="64">
        <v>181901058</v>
      </c>
      <c r="C24" s="88" t="s">
        <v>335</v>
      </c>
      <c r="D24" s="7" t="s">
        <v>113</v>
      </c>
      <c r="E24" s="26">
        <v>700000</v>
      </c>
      <c r="F24" s="29">
        <v>44383</v>
      </c>
      <c r="G24" s="6">
        <v>700000</v>
      </c>
      <c r="H24" s="29">
        <v>44420</v>
      </c>
      <c r="I24" s="6">
        <v>700000</v>
      </c>
      <c r="J24" s="29">
        <v>44455</v>
      </c>
      <c r="K24" s="6">
        <v>700000</v>
      </c>
      <c r="L24" s="29">
        <v>44487</v>
      </c>
      <c r="M24" s="6">
        <v>700000</v>
      </c>
      <c r="N24" s="29">
        <v>44505</v>
      </c>
      <c r="O24" s="6">
        <v>700000</v>
      </c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3500000</v>
      </c>
      <c r="AF24" s="30">
        <f t="shared" si="1"/>
        <v>6050000</v>
      </c>
    </row>
    <row r="25" spans="1:32" x14ac:dyDescent="0.25">
      <c r="A25" s="4" t="s">
        <v>64</v>
      </c>
      <c r="B25" s="64">
        <v>181901068</v>
      </c>
      <c r="C25" s="88" t="s">
        <v>336</v>
      </c>
      <c r="D25" s="7" t="s">
        <v>26</v>
      </c>
      <c r="E25" s="26">
        <v>750000</v>
      </c>
      <c r="F25" s="126">
        <v>44420</v>
      </c>
      <c r="G25" s="127">
        <v>1500000</v>
      </c>
      <c r="H25" s="126"/>
      <c r="I25" s="127"/>
      <c r="J25" s="29">
        <v>44448</v>
      </c>
      <c r="K25" s="6">
        <v>750000</v>
      </c>
      <c r="L25" s="29">
        <v>44483</v>
      </c>
      <c r="M25" s="6">
        <v>750000</v>
      </c>
      <c r="N25" s="29">
        <v>44501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30">
        <f t="shared" si="1"/>
        <v>7190000</v>
      </c>
    </row>
    <row r="26" spans="1:32" x14ac:dyDescent="0.25">
      <c r="A26" s="4" t="s">
        <v>66</v>
      </c>
      <c r="B26" s="64">
        <v>181901070</v>
      </c>
      <c r="C26" s="88" t="s">
        <v>337</v>
      </c>
      <c r="D26" s="7" t="s">
        <v>26</v>
      </c>
      <c r="E26" s="26">
        <v>750000</v>
      </c>
      <c r="F26" s="29">
        <v>44404</v>
      </c>
      <c r="G26" s="6">
        <v>750000</v>
      </c>
      <c r="H26" s="126">
        <v>44448</v>
      </c>
      <c r="I26" s="127">
        <v>1500000</v>
      </c>
      <c r="J26" s="126"/>
      <c r="K26" s="127"/>
      <c r="L26" s="29">
        <v>44466</v>
      </c>
      <c r="M26" s="6">
        <v>750000</v>
      </c>
      <c r="N26" s="29">
        <v>44503</v>
      </c>
      <c r="O26" s="6">
        <v>750000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3750000</v>
      </c>
      <c r="AF26" s="30">
        <f t="shared" si="1"/>
        <v>5755000</v>
      </c>
    </row>
    <row r="27" spans="1:32" x14ac:dyDescent="0.25">
      <c r="A27" s="157" t="s">
        <v>68</v>
      </c>
      <c r="B27" s="171">
        <v>181901071</v>
      </c>
      <c r="C27" s="217" t="s">
        <v>338</v>
      </c>
      <c r="D27" s="206" t="s">
        <v>260</v>
      </c>
      <c r="E27" s="26">
        <v>700000</v>
      </c>
      <c r="F27" s="29">
        <v>44373</v>
      </c>
      <c r="G27" s="6">
        <v>700000</v>
      </c>
      <c r="H27" s="29">
        <v>44410</v>
      </c>
      <c r="I27" s="6">
        <v>700000</v>
      </c>
      <c r="J27" s="29">
        <v>44440</v>
      </c>
      <c r="K27" s="6">
        <v>700000</v>
      </c>
      <c r="L27" s="29"/>
      <c r="M27" s="6"/>
      <c r="N27" s="29">
        <v>44503</v>
      </c>
      <c r="O27" s="6">
        <v>700000</v>
      </c>
      <c r="P27" s="29">
        <v>44536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3500000</v>
      </c>
      <c r="AF27" s="30">
        <f t="shared" si="1"/>
        <v>5900000</v>
      </c>
    </row>
    <row r="28" spans="1:32" x14ac:dyDescent="0.25">
      <c r="A28" s="4" t="s">
        <v>71</v>
      </c>
      <c r="B28" s="64">
        <v>181901075</v>
      </c>
      <c r="C28" s="88" t="s">
        <v>339</v>
      </c>
      <c r="D28" s="7" t="s">
        <v>26</v>
      </c>
      <c r="E28" s="26">
        <v>750000</v>
      </c>
      <c r="F28" s="29">
        <v>44392</v>
      </c>
      <c r="G28" s="6">
        <v>750000</v>
      </c>
      <c r="H28" s="29">
        <v>44420</v>
      </c>
      <c r="I28" s="6">
        <v>750000</v>
      </c>
      <c r="J28" s="29">
        <v>44447</v>
      </c>
      <c r="K28" s="6">
        <v>750000</v>
      </c>
      <c r="L28" s="29">
        <v>44473</v>
      </c>
      <c r="M28" s="6">
        <v>750000</v>
      </c>
      <c r="N28" s="29">
        <v>44515</v>
      </c>
      <c r="O28" s="6">
        <v>750000</v>
      </c>
      <c r="P28" s="29">
        <v>44540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4500000</v>
      </c>
      <c r="AF28" s="30">
        <f t="shared" si="1"/>
        <v>6900000</v>
      </c>
    </row>
    <row r="29" spans="1:32" x14ac:dyDescent="0.25">
      <c r="A29" s="4" t="s">
        <v>73</v>
      </c>
      <c r="B29" s="64">
        <v>181901082</v>
      </c>
      <c r="C29" s="88" t="s">
        <v>340</v>
      </c>
      <c r="D29" s="7" t="s">
        <v>26</v>
      </c>
      <c r="E29" s="26">
        <v>750000</v>
      </c>
      <c r="F29" s="29">
        <v>44382</v>
      </c>
      <c r="G29" s="6">
        <v>750000</v>
      </c>
      <c r="H29" s="29">
        <v>44424</v>
      </c>
      <c r="I29" s="6">
        <v>750000</v>
      </c>
      <c r="J29" s="29">
        <v>44453</v>
      </c>
      <c r="K29" s="6">
        <v>750000</v>
      </c>
      <c r="L29" s="29">
        <v>44487</v>
      </c>
      <c r="M29" s="6">
        <v>750000</v>
      </c>
      <c r="N29" s="126">
        <v>44532</v>
      </c>
      <c r="O29" s="127">
        <v>1500000</v>
      </c>
      <c r="P29" s="126"/>
      <c r="Q29" s="127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30">
        <f t="shared" si="1"/>
        <v>6750000</v>
      </c>
    </row>
    <row r="30" spans="1:32" x14ac:dyDescent="0.25">
      <c r="A30" s="4" t="s">
        <v>75</v>
      </c>
      <c r="B30" s="64">
        <v>181901102</v>
      </c>
      <c r="C30" s="88" t="s">
        <v>341</v>
      </c>
      <c r="D30" s="7" t="s">
        <v>260</v>
      </c>
      <c r="E30" s="26">
        <v>700000</v>
      </c>
      <c r="F30" s="29"/>
      <c r="G30" s="6"/>
      <c r="H30" s="29"/>
      <c r="I30" s="6"/>
      <c r="J30" s="29"/>
      <c r="K30" s="6"/>
      <c r="L30" s="29"/>
      <c r="M30" s="6"/>
      <c r="N30" s="29"/>
      <c r="O30" s="6"/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0</v>
      </c>
      <c r="AF30" s="30">
        <f t="shared" si="1"/>
        <v>0</v>
      </c>
    </row>
    <row r="31" spans="1:32" x14ac:dyDescent="0.25">
      <c r="A31" s="4" t="s">
        <v>77</v>
      </c>
      <c r="B31" s="64">
        <v>181901104</v>
      </c>
      <c r="C31" s="88" t="s">
        <v>342</v>
      </c>
      <c r="D31" s="7" t="s">
        <v>260</v>
      </c>
      <c r="E31" s="26">
        <v>700000</v>
      </c>
      <c r="F31" s="29">
        <v>44399</v>
      </c>
      <c r="G31" s="6">
        <v>700000</v>
      </c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700000</v>
      </c>
      <c r="AF31" s="30">
        <f t="shared" si="1"/>
        <v>1500000</v>
      </c>
    </row>
    <row r="32" spans="1:32" x14ac:dyDescent="0.25">
      <c r="A32" s="4" t="s">
        <v>79</v>
      </c>
      <c r="B32" s="64">
        <v>181901100</v>
      </c>
      <c r="C32" s="88" t="s">
        <v>343</v>
      </c>
      <c r="D32" s="7" t="s">
        <v>26</v>
      </c>
      <c r="E32" s="26">
        <v>750000</v>
      </c>
      <c r="F32" s="29"/>
      <c r="G32" s="6"/>
      <c r="H32" s="29"/>
      <c r="I32" s="6"/>
      <c r="J32" s="29"/>
      <c r="K32" s="6"/>
      <c r="L32" s="29"/>
      <c r="M32" s="6"/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0</v>
      </c>
      <c r="AF32" s="30">
        <f t="shared" si="1"/>
        <v>0</v>
      </c>
    </row>
    <row r="33" spans="1:32" x14ac:dyDescent="0.25">
      <c r="A33" s="4" t="s">
        <v>81</v>
      </c>
      <c r="B33" s="64">
        <v>181901107</v>
      </c>
      <c r="C33" s="88" t="s">
        <v>344</v>
      </c>
      <c r="D33" s="7" t="s">
        <v>113</v>
      </c>
      <c r="E33" s="26">
        <v>700000</v>
      </c>
      <c r="F33" s="29">
        <v>44375</v>
      </c>
      <c r="G33" s="6">
        <v>700000</v>
      </c>
      <c r="H33" s="29">
        <v>44414</v>
      </c>
      <c r="I33" s="6">
        <v>700000</v>
      </c>
      <c r="J33" s="29">
        <v>44448</v>
      </c>
      <c r="K33" s="6">
        <v>700000</v>
      </c>
      <c r="L33" s="29">
        <v>44474</v>
      </c>
      <c r="M33" s="6">
        <v>700000</v>
      </c>
      <c r="N33" s="29">
        <v>44502</v>
      </c>
      <c r="O33" s="6">
        <v>700000</v>
      </c>
      <c r="P33" s="29">
        <v>44532</v>
      </c>
      <c r="Q33" s="6">
        <v>700000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4200000</v>
      </c>
      <c r="AF33" s="30">
        <f t="shared" si="1"/>
        <v>7115000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23600000</v>
      </c>
      <c r="H35" s="3"/>
      <c r="I35" s="27">
        <f>SUM(I6:I33)</f>
        <v>21700000</v>
      </c>
      <c r="J35" s="3"/>
      <c r="K35" s="27">
        <f>SUM(K6:K33)</f>
        <v>12950000</v>
      </c>
      <c r="L35" s="3"/>
      <c r="M35" s="27">
        <f>SUM(M6:M33)</f>
        <v>14400000</v>
      </c>
      <c r="N35" s="3"/>
      <c r="O35" s="27">
        <f>SUM(O6:O33)</f>
        <v>15100000</v>
      </c>
      <c r="P35" s="3"/>
      <c r="Q35" s="27">
        <f>SUM(Q6:Q33)</f>
        <v>10750000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98500000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</row>
    <row r="38" spans="1:32" x14ac:dyDescent="0.25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42"/>
      <c r="AD38" s="342"/>
    </row>
    <row r="39" spans="1:32" ht="15" customHeight="1" x14ac:dyDescent="0.25">
      <c r="A39" s="340" t="s">
        <v>0</v>
      </c>
      <c r="B39" s="340"/>
      <c r="C39" s="340"/>
      <c r="D39" s="340" t="s">
        <v>316</v>
      </c>
      <c r="E39" s="340"/>
      <c r="F39" s="340" t="s">
        <v>85</v>
      </c>
      <c r="G39" s="340"/>
      <c r="H39" s="340"/>
      <c r="I39" s="340"/>
      <c r="J39" s="340"/>
      <c r="K39" s="340"/>
      <c r="L39" s="340"/>
      <c r="M39" s="340"/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</row>
    <row r="40" spans="1:32" ht="15" customHeight="1" x14ac:dyDescent="0.25">
      <c r="A40" s="340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181901004</v>
      </c>
      <c r="C42" s="88" t="s">
        <v>317</v>
      </c>
      <c r="D42" s="7" t="s">
        <v>260</v>
      </c>
      <c r="E42" s="26">
        <v>200000</v>
      </c>
      <c r="F42" s="29">
        <v>44386</v>
      </c>
      <c r="G42" s="6">
        <v>200000</v>
      </c>
      <c r="H42" s="126">
        <v>44480</v>
      </c>
      <c r="I42" s="127">
        <v>600000</v>
      </c>
      <c r="J42" s="126"/>
      <c r="K42" s="127"/>
      <c r="L42" s="126"/>
      <c r="M42" s="127"/>
      <c r="N42" s="29">
        <v>44524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64">
        <v>181901005</v>
      </c>
      <c r="C43" s="88" t="s">
        <v>318</v>
      </c>
      <c r="D43" s="7" t="s">
        <v>26</v>
      </c>
      <c r="E43" s="26">
        <v>200000</v>
      </c>
      <c r="F43" s="29">
        <v>44385</v>
      </c>
      <c r="G43" s="6">
        <v>200000</v>
      </c>
      <c r="H43" s="29">
        <v>44433</v>
      </c>
      <c r="I43" s="6">
        <v>200000</v>
      </c>
      <c r="J43" s="29">
        <v>44453</v>
      </c>
      <c r="K43" s="6">
        <v>200000</v>
      </c>
      <c r="L43" s="29">
        <v>44536</v>
      </c>
      <c r="M43" s="6">
        <v>200000</v>
      </c>
      <c r="N43" s="29">
        <v>44503</v>
      </c>
      <c r="O43" s="6">
        <v>200000</v>
      </c>
      <c r="P43" s="29">
        <v>44536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64">
        <v>181901008</v>
      </c>
      <c r="C44" s="88" t="s">
        <v>319</v>
      </c>
      <c r="D44" s="7" t="s">
        <v>26</v>
      </c>
      <c r="E44" s="26">
        <v>200000</v>
      </c>
      <c r="F44" s="29">
        <v>44393</v>
      </c>
      <c r="G44" s="6">
        <v>200000</v>
      </c>
      <c r="H44" s="29">
        <v>44424</v>
      </c>
      <c r="I44" s="6">
        <v>200000</v>
      </c>
      <c r="J44" s="285">
        <v>44459</v>
      </c>
      <c r="K44" s="6">
        <v>200000</v>
      </c>
      <c r="L44" s="29">
        <v>44480</v>
      </c>
      <c r="M44" s="6">
        <v>200000</v>
      </c>
      <c r="N44" s="29">
        <v>44509</v>
      </c>
      <c r="O44" s="6">
        <v>200000</v>
      </c>
      <c r="P44" s="29">
        <v>44543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64">
        <v>181901010</v>
      </c>
      <c r="C45" s="88" t="s">
        <v>320</v>
      </c>
      <c r="D45" s="7" t="s">
        <v>260</v>
      </c>
      <c r="E45" s="26">
        <v>200000</v>
      </c>
      <c r="F45" s="126">
        <v>44389</v>
      </c>
      <c r="G45" s="127">
        <v>1200000</v>
      </c>
      <c r="H45" s="126"/>
      <c r="I45" s="127"/>
      <c r="J45" s="126"/>
      <c r="K45" s="127"/>
      <c r="L45" s="126"/>
      <c r="M45" s="127"/>
      <c r="N45" s="126"/>
      <c r="O45" s="127"/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1200000</v>
      </c>
    </row>
    <row r="46" spans="1:32" x14ac:dyDescent="0.25">
      <c r="A46" s="4" t="s">
        <v>34</v>
      </c>
      <c r="B46" s="64">
        <v>181901011</v>
      </c>
      <c r="C46" s="88" t="s">
        <v>321</v>
      </c>
      <c r="D46" s="7" t="s">
        <v>260</v>
      </c>
      <c r="E46" s="26">
        <v>200000</v>
      </c>
      <c r="F46" s="126">
        <v>44467</v>
      </c>
      <c r="G46" s="127">
        <v>800000</v>
      </c>
      <c r="H46" s="126"/>
      <c r="I46" s="127"/>
      <c r="J46" s="126"/>
      <c r="K46" s="127"/>
      <c r="L46" s="126"/>
      <c r="M46" s="127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800000</v>
      </c>
    </row>
    <row r="47" spans="1:32" x14ac:dyDescent="0.25">
      <c r="A47" s="4" t="s">
        <v>36</v>
      </c>
      <c r="B47" s="64">
        <v>181901012</v>
      </c>
      <c r="C47" s="88" t="s">
        <v>322</v>
      </c>
      <c r="D47" s="7" t="s">
        <v>113</v>
      </c>
      <c r="E47" s="26">
        <v>200000</v>
      </c>
      <c r="F47" s="29">
        <v>44398</v>
      </c>
      <c r="G47" s="6">
        <v>200000</v>
      </c>
      <c r="H47" s="29">
        <v>44413</v>
      </c>
      <c r="I47" s="6">
        <v>200000</v>
      </c>
      <c r="J47" s="29">
        <v>44453</v>
      </c>
      <c r="K47" s="6">
        <v>200000</v>
      </c>
      <c r="L47" s="29">
        <v>44482</v>
      </c>
      <c r="M47" s="6">
        <v>200000</v>
      </c>
      <c r="N47" s="29">
        <v>44511</v>
      </c>
      <c r="O47" s="6">
        <v>200000</v>
      </c>
      <c r="P47" s="29">
        <v>44524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1200000</v>
      </c>
    </row>
    <row r="48" spans="1:32" x14ac:dyDescent="0.25">
      <c r="A48" s="4" t="s">
        <v>38</v>
      </c>
      <c r="B48" s="64">
        <v>181901014</v>
      </c>
      <c r="C48" s="88" t="s">
        <v>323</v>
      </c>
      <c r="D48" s="7" t="s">
        <v>260</v>
      </c>
      <c r="E48" s="26">
        <v>200000</v>
      </c>
      <c r="F48" s="29">
        <v>44384</v>
      </c>
      <c r="G48" s="6">
        <v>200000</v>
      </c>
      <c r="H48" s="29">
        <v>44412</v>
      </c>
      <c r="I48" s="6">
        <v>200000</v>
      </c>
      <c r="J48" s="29">
        <v>44445</v>
      </c>
      <c r="K48" s="6">
        <v>200000</v>
      </c>
      <c r="L48" s="29">
        <v>44473</v>
      </c>
      <c r="M48" s="6">
        <v>200000</v>
      </c>
      <c r="N48" s="29">
        <v>44503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64">
        <v>181901019</v>
      </c>
      <c r="C49" s="88" t="s">
        <v>324</v>
      </c>
      <c r="D49" s="7" t="s">
        <v>260</v>
      </c>
      <c r="E49" s="26">
        <v>200000</v>
      </c>
      <c r="F49" s="29">
        <v>44375</v>
      </c>
      <c r="G49" s="6">
        <v>200000</v>
      </c>
      <c r="H49" s="29">
        <v>44411</v>
      </c>
      <c r="I49" s="6">
        <v>200000</v>
      </c>
      <c r="J49" s="29">
        <v>44440</v>
      </c>
      <c r="K49" s="6">
        <v>200000</v>
      </c>
      <c r="L49" s="29">
        <v>44473</v>
      </c>
      <c r="M49" s="6">
        <v>200000</v>
      </c>
      <c r="N49" s="29">
        <v>44503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64">
        <v>181901023</v>
      </c>
      <c r="C50" s="88" t="s">
        <v>325</v>
      </c>
      <c r="D50" s="7" t="s">
        <v>260</v>
      </c>
      <c r="E50" s="26">
        <v>200000</v>
      </c>
      <c r="F50" s="29">
        <v>44377</v>
      </c>
      <c r="G50" s="6">
        <v>200000</v>
      </c>
      <c r="H50" s="29"/>
      <c r="I50" s="6"/>
      <c r="J50" s="29"/>
      <c r="K50" s="6"/>
      <c r="L50" s="29"/>
      <c r="M50" s="6"/>
      <c r="N50" s="29"/>
      <c r="O50" s="6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200000</v>
      </c>
    </row>
    <row r="51" spans="1:30" x14ac:dyDescent="0.25">
      <c r="A51" s="4" t="s">
        <v>44</v>
      </c>
      <c r="B51" s="64">
        <v>181901029</v>
      </c>
      <c r="C51" s="88" t="s">
        <v>326</v>
      </c>
      <c r="D51" s="7" t="s">
        <v>260</v>
      </c>
      <c r="E51" s="26">
        <v>200000</v>
      </c>
      <c r="F51" s="29">
        <v>44384</v>
      </c>
      <c r="G51" s="6">
        <v>200000</v>
      </c>
      <c r="H51" s="126">
        <v>44452</v>
      </c>
      <c r="I51" s="127">
        <v>400000</v>
      </c>
      <c r="J51" s="126"/>
      <c r="K51" s="127"/>
      <c r="L51" s="126">
        <v>44529</v>
      </c>
      <c r="M51" s="127">
        <v>400000</v>
      </c>
      <c r="N51" s="126"/>
      <c r="O51" s="127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1000000</v>
      </c>
    </row>
    <row r="52" spans="1:30" x14ac:dyDescent="0.25">
      <c r="A52" s="4" t="s">
        <v>46</v>
      </c>
      <c r="B52" s="64">
        <v>181901033</v>
      </c>
      <c r="C52" s="88" t="s">
        <v>327</v>
      </c>
      <c r="D52" s="7" t="s">
        <v>26</v>
      </c>
      <c r="E52" s="26">
        <v>200000</v>
      </c>
      <c r="F52" s="29">
        <v>44385</v>
      </c>
      <c r="G52" s="6">
        <v>200000</v>
      </c>
      <c r="H52" s="29">
        <v>44432</v>
      </c>
      <c r="I52" s="6">
        <v>200000</v>
      </c>
      <c r="J52" s="29">
        <v>44482</v>
      </c>
      <c r="K52" s="6">
        <v>200000</v>
      </c>
      <c r="L52" s="29">
        <v>44517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800000</v>
      </c>
    </row>
    <row r="53" spans="1:30" x14ac:dyDescent="0.25">
      <c r="A53" s="4" t="s">
        <v>48</v>
      </c>
      <c r="B53" s="64">
        <v>181901039</v>
      </c>
      <c r="C53" s="88" t="s">
        <v>328</v>
      </c>
      <c r="D53" s="7" t="s">
        <v>26</v>
      </c>
      <c r="E53" s="26">
        <v>200000</v>
      </c>
      <c r="F53" s="29"/>
      <c r="G53" s="6"/>
      <c r="H53" s="29"/>
      <c r="I53" s="6"/>
      <c r="J53" s="29"/>
      <c r="K53" s="6"/>
      <c r="L53" s="29"/>
      <c r="M53" s="6"/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0</v>
      </c>
    </row>
    <row r="54" spans="1:30" x14ac:dyDescent="0.25">
      <c r="A54" s="4" t="s">
        <v>50</v>
      </c>
      <c r="B54" s="64">
        <v>181901042</v>
      </c>
      <c r="C54" s="88" t="s">
        <v>329</v>
      </c>
      <c r="D54" s="7" t="s">
        <v>260</v>
      </c>
      <c r="E54" s="26">
        <v>200000</v>
      </c>
      <c r="F54" s="29">
        <v>44383</v>
      </c>
      <c r="G54" s="6">
        <v>200000</v>
      </c>
      <c r="H54" s="29">
        <v>44411</v>
      </c>
      <c r="I54" s="6">
        <v>200000</v>
      </c>
      <c r="J54" s="29">
        <v>44440</v>
      </c>
      <c r="K54" s="6">
        <v>200000</v>
      </c>
      <c r="L54" s="29">
        <v>44473</v>
      </c>
      <c r="M54" s="6">
        <v>200000</v>
      </c>
      <c r="N54" s="29">
        <v>44508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64">
        <v>181901048</v>
      </c>
      <c r="C55" s="88" t="s">
        <v>330</v>
      </c>
      <c r="D55" s="7" t="s">
        <v>260</v>
      </c>
      <c r="E55" s="26">
        <v>200000</v>
      </c>
      <c r="F55" s="29">
        <v>44404</v>
      </c>
      <c r="G55" s="6">
        <v>200000</v>
      </c>
      <c r="H55" s="29">
        <v>44439</v>
      </c>
      <c r="I55" s="6">
        <v>200000</v>
      </c>
      <c r="J55" s="285">
        <v>44459</v>
      </c>
      <c r="K55" s="6">
        <v>200000</v>
      </c>
      <c r="L55" s="29">
        <v>44496</v>
      </c>
      <c r="M55" s="6">
        <v>200000</v>
      </c>
      <c r="N55" s="29">
        <v>44529</v>
      </c>
      <c r="O55" s="6">
        <v>200000</v>
      </c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1000000</v>
      </c>
    </row>
    <row r="56" spans="1:30" x14ac:dyDescent="0.25">
      <c r="A56" s="4" t="s">
        <v>54</v>
      </c>
      <c r="B56" s="64">
        <v>181901050</v>
      </c>
      <c r="C56" s="88" t="s">
        <v>331</v>
      </c>
      <c r="D56" s="7" t="s">
        <v>260</v>
      </c>
      <c r="E56" s="26">
        <v>200000</v>
      </c>
      <c r="F56" s="29">
        <v>44403</v>
      </c>
      <c r="G56" s="6">
        <v>200000</v>
      </c>
      <c r="H56" s="29">
        <v>44421</v>
      </c>
      <c r="I56" s="6">
        <v>200000</v>
      </c>
      <c r="J56" s="29">
        <v>44448</v>
      </c>
      <c r="K56" s="6">
        <v>200000</v>
      </c>
      <c r="L56" s="29">
        <v>44504</v>
      </c>
      <c r="M56" s="6">
        <v>200000</v>
      </c>
      <c r="N56" s="29">
        <v>44516</v>
      </c>
      <c r="O56" s="6">
        <v>200000</v>
      </c>
      <c r="P56" s="29">
        <v>44543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84">
        <v>202103117</v>
      </c>
      <c r="C57" s="85" t="s">
        <v>332</v>
      </c>
      <c r="D57" s="7" t="s">
        <v>26</v>
      </c>
      <c r="E57" s="26">
        <v>200000</v>
      </c>
      <c r="F57" s="29">
        <v>44377</v>
      </c>
      <c r="G57" s="6">
        <v>200000</v>
      </c>
      <c r="H57" s="29">
        <v>44412</v>
      </c>
      <c r="I57" s="6">
        <v>200000</v>
      </c>
      <c r="J57" s="29">
        <v>44441</v>
      </c>
      <c r="K57" s="6">
        <v>200000</v>
      </c>
      <c r="L57" s="29"/>
      <c r="M57" s="6"/>
      <c r="N57" s="29">
        <v>44504</v>
      </c>
      <c r="O57" s="6">
        <v>200000</v>
      </c>
      <c r="P57" s="29">
        <v>44533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1000000</v>
      </c>
    </row>
    <row r="58" spans="1:30" x14ac:dyDescent="0.25">
      <c r="A58" s="4" t="s">
        <v>58</v>
      </c>
      <c r="B58" s="64">
        <v>181901056</v>
      </c>
      <c r="C58" s="88" t="s">
        <v>333</v>
      </c>
      <c r="D58" s="7" t="s">
        <v>260</v>
      </c>
      <c r="E58" s="26">
        <v>200000</v>
      </c>
      <c r="F58" s="29">
        <v>44375</v>
      </c>
      <c r="G58" s="6">
        <v>200000</v>
      </c>
      <c r="H58" s="29">
        <v>44411</v>
      </c>
      <c r="I58" s="6">
        <v>200000</v>
      </c>
      <c r="J58" s="29"/>
      <c r="K58" s="6"/>
      <c r="L58" s="29">
        <v>44503</v>
      </c>
      <c r="M58" s="6">
        <v>200000</v>
      </c>
      <c r="N58" s="29">
        <v>44503</v>
      </c>
      <c r="O58" s="6">
        <v>200000</v>
      </c>
      <c r="P58" s="29">
        <v>44540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64">
        <v>181901057</v>
      </c>
      <c r="C59" s="88" t="s">
        <v>334</v>
      </c>
      <c r="D59" s="7" t="s">
        <v>26</v>
      </c>
      <c r="E59" s="26">
        <v>200000</v>
      </c>
      <c r="F59" s="29">
        <v>44378</v>
      </c>
      <c r="G59" s="6">
        <v>200000</v>
      </c>
      <c r="H59" s="29">
        <v>44421</v>
      </c>
      <c r="I59" s="6">
        <v>200000</v>
      </c>
      <c r="J59" s="29">
        <v>44440</v>
      </c>
      <c r="K59" s="6">
        <v>200000</v>
      </c>
      <c r="L59" s="29">
        <v>44473</v>
      </c>
      <c r="M59" s="6">
        <v>200000</v>
      </c>
      <c r="N59" s="29">
        <v>44503</v>
      </c>
      <c r="O59" s="6">
        <v>200000</v>
      </c>
      <c r="P59" s="29">
        <v>44531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1200000</v>
      </c>
    </row>
    <row r="60" spans="1:30" x14ac:dyDescent="0.25">
      <c r="A60" s="4" t="s">
        <v>62</v>
      </c>
      <c r="B60" s="64">
        <v>181901058</v>
      </c>
      <c r="C60" s="88" t="s">
        <v>335</v>
      </c>
      <c r="D60" s="7" t="s">
        <v>113</v>
      </c>
      <c r="E60" s="26">
        <v>200000</v>
      </c>
      <c r="F60" s="29">
        <v>44383</v>
      </c>
      <c r="G60" s="6">
        <v>200000</v>
      </c>
      <c r="H60" s="29">
        <v>44420</v>
      </c>
      <c r="I60" s="6">
        <v>200000</v>
      </c>
      <c r="J60" s="29">
        <v>44455</v>
      </c>
      <c r="K60" s="6">
        <v>200000</v>
      </c>
      <c r="L60" s="29">
        <v>44487</v>
      </c>
      <c r="M60" s="6">
        <v>200000</v>
      </c>
      <c r="N60" s="29">
        <v>44505</v>
      </c>
      <c r="O60" s="6">
        <v>200000</v>
      </c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1000000</v>
      </c>
    </row>
    <row r="61" spans="1:30" x14ac:dyDescent="0.25">
      <c r="A61" s="4" t="s">
        <v>64</v>
      </c>
      <c r="B61" s="64">
        <v>181901068</v>
      </c>
      <c r="C61" s="88" t="s">
        <v>336</v>
      </c>
      <c r="D61" s="7" t="s">
        <v>26</v>
      </c>
      <c r="E61" s="26">
        <v>200000</v>
      </c>
      <c r="F61" s="126">
        <v>44420</v>
      </c>
      <c r="G61" s="127">
        <v>400000</v>
      </c>
      <c r="H61" s="126"/>
      <c r="I61" s="127"/>
      <c r="J61" s="29">
        <v>44448</v>
      </c>
      <c r="K61" s="6">
        <v>200000</v>
      </c>
      <c r="L61" s="29">
        <v>44483</v>
      </c>
      <c r="M61" s="6">
        <v>200000</v>
      </c>
      <c r="N61" s="29">
        <v>44501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64">
        <v>181901070</v>
      </c>
      <c r="C62" s="88" t="s">
        <v>337</v>
      </c>
      <c r="D62" s="7" t="s">
        <v>26</v>
      </c>
      <c r="E62" s="26">
        <v>200000</v>
      </c>
      <c r="F62" s="29">
        <v>44404</v>
      </c>
      <c r="G62" s="6">
        <v>200000</v>
      </c>
      <c r="H62" s="126">
        <v>44448</v>
      </c>
      <c r="I62" s="127">
        <v>400000</v>
      </c>
      <c r="J62" s="126"/>
      <c r="K62" s="127"/>
      <c r="L62" s="29">
        <v>44466</v>
      </c>
      <c r="M62" s="6">
        <v>200000</v>
      </c>
      <c r="N62" s="29">
        <v>44503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1000000</v>
      </c>
    </row>
    <row r="63" spans="1:30" x14ac:dyDescent="0.25">
      <c r="A63" s="4" t="s">
        <v>68</v>
      </c>
      <c r="B63" s="64">
        <v>181901071</v>
      </c>
      <c r="C63" s="88" t="s">
        <v>338</v>
      </c>
      <c r="D63" s="7" t="s">
        <v>260</v>
      </c>
      <c r="E63" s="26">
        <v>200000</v>
      </c>
      <c r="F63" s="29">
        <v>44373</v>
      </c>
      <c r="G63" s="6">
        <v>200000</v>
      </c>
      <c r="H63" s="29">
        <v>44410</v>
      </c>
      <c r="I63" s="6">
        <v>200000</v>
      </c>
      <c r="J63" s="29">
        <v>44440</v>
      </c>
      <c r="K63" s="6">
        <v>200000</v>
      </c>
      <c r="L63" s="29"/>
      <c r="M63" s="6"/>
      <c r="N63" s="29">
        <v>44503</v>
      </c>
      <c r="O63" s="6">
        <v>200000</v>
      </c>
      <c r="P63" s="29">
        <v>44536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1000000</v>
      </c>
    </row>
    <row r="64" spans="1:30" x14ac:dyDescent="0.25">
      <c r="A64" s="4" t="s">
        <v>71</v>
      </c>
      <c r="B64" s="64">
        <v>181901075</v>
      </c>
      <c r="C64" s="88" t="s">
        <v>339</v>
      </c>
      <c r="D64" s="7" t="s">
        <v>26</v>
      </c>
      <c r="E64" s="26">
        <v>200000</v>
      </c>
      <c r="F64" s="29">
        <v>44392</v>
      </c>
      <c r="G64" s="6">
        <v>200000</v>
      </c>
      <c r="H64" s="29">
        <v>44420</v>
      </c>
      <c r="I64" s="6">
        <v>200000</v>
      </c>
      <c r="J64" s="29">
        <v>44447</v>
      </c>
      <c r="K64" s="6">
        <v>200000</v>
      </c>
      <c r="L64" s="29">
        <v>44473</v>
      </c>
      <c r="M64" s="6">
        <v>200000</v>
      </c>
      <c r="N64" s="29">
        <v>44515</v>
      </c>
      <c r="O64" s="6">
        <v>200000</v>
      </c>
      <c r="P64" s="29">
        <v>44540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1200000</v>
      </c>
    </row>
    <row r="65" spans="1:30" x14ac:dyDescent="0.25">
      <c r="A65" s="4" t="s">
        <v>73</v>
      </c>
      <c r="B65" s="64">
        <v>181901082</v>
      </c>
      <c r="C65" s="88" t="s">
        <v>340</v>
      </c>
      <c r="D65" s="7" t="s">
        <v>26</v>
      </c>
      <c r="E65" s="26">
        <v>200000</v>
      </c>
      <c r="F65" s="29">
        <v>44382</v>
      </c>
      <c r="G65" s="6">
        <v>200000</v>
      </c>
      <c r="H65" s="29">
        <v>44424</v>
      </c>
      <c r="I65" s="6">
        <v>200000</v>
      </c>
      <c r="J65" s="29">
        <v>44453</v>
      </c>
      <c r="K65" s="6">
        <v>200000</v>
      </c>
      <c r="L65" s="29">
        <v>44487</v>
      </c>
      <c r="M65" s="6">
        <v>200000</v>
      </c>
      <c r="N65" s="126">
        <v>44532</v>
      </c>
      <c r="O65" s="127">
        <v>400000</v>
      </c>
      <c r="P65" s="126"/>
      <c r="Q65" s="127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1200000</v>
      </c>
    </row>
    <row r="66" spans="1:30" x14ac:dyDescent="0.25">
      <c r="A66" s="4" t="s">
        <v>75</v>
      </c>
      <c r="B66" s="64">
        <v>181901102</v>
      </c>
      <c r="C66" s="88" t="s">
        <v>341</v>
      </c>
      <c r="D66" s="7" t="s">
        <v>260</v>
      </c>
      <c r="E66" s="26">
        <v>200000</v>
      </c>
      <c r="F66" s="29"/>
      <c r="G66" s="6"/>
      <c r="H66" s="29"/>
      <c r="I66" s="6"/>
      <c r="J66" s="29"/>
      <c r="K66" s="6"/>
      <c r="L66" s="29"/>
      <c r="M66" s="6"/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0</v>
      </c>
    </row>
    <row r="67" spans="1:30" x14ac:dyDescent="0.25">
      <c r="A67" s="4" t="s">
        <v>77</v>
      </c>
      <c r="B67" s="64">
        <v>181901104</v>
      </c>
      <c r="C67" s="88" t="s">
        <v>342</v>
      </c>
      <c r="D67" s="7" t="s">
        <v>260</v>
      </c>
      <c r="E67" s="26">
        <v>200000</v>
      </c>
      <c r="F67" s="29">
        <v>44399</v>
      </c>
      <c r="G67" s="6">
        <v>200000</v>
      </c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200000</v>
      </c>
    </row>
    <row r="68" spans="1:30" x14ac:dyDescent="0.25">
      <c r="A68" s="4" t="s">
        <v>79</v>
      </c>
      <c r="B68" s="64">
        <v>181901100</v>
      </c>
      <c r="C68" s="88" t="s">
        <v>343</v>
      </c>
      <c r="D68" s="7" t="s">
        <v>26</v>
      </c>
      <c r="E68" s="26">
        <v>200000</v>
      </c>
      <c r="F68" s="29"/>
      <c r="G68" s="6"/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0</v>
      </c>
    </row>
    <row r="69" spans="1:30" x14ac:dyDescent="0.25">
      <c r="A69" s="4" t="s">
        <v>81</v>
      </c>
      <c r="B69" s="64">
        <v>181901107</v>
      </c>
      <c r="C69" s="88" t="s">
        <v>344</v>
      </c>
      <c r="D69" s="7" t="s">
        <v>113</v>
      </c>
      <c r="E69" s="26">
        <v>200000</v>
      </c>
      <c r="F69" s="29">
        <v>44375</v>
      </c>
      <c r="G69" s="6">
        <v>200000</v>
      </c>
      <c r="H69" s="29">
        <v>44414</v>
      </c>
      <c r="I69" s="6">
        <v>200000</v>
      </c>
      <c r="J69" s="29">
        <v>44448</v>
      </c>
      <c r="K69" s="6">
        <v>200000</v>
      </c>
      <c r="L69" s="29">
        <v>44474</v>
      </c>
      <c r="M69" s="6">
        <v>200000</v>
      </c>
      <c r="N69" s="29">
        <v>44502</v>
      </c>
      <c r="O69" s="6">
        <v>200000</v>
      </c>
      <c r="P69" s="29">
        <v>44532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6800000</v>
      </c>
      <c r="H71" s="3"/>
      <c r="I71" s="27">
        <f>SUM(I42:I69)</f>
        <v>4800000</v>
      </c>
      <c r="J71" s="3"/>
      <c r="K71" s="27">
        <f>SUM(K42:K69)</f>
        <v>3400000</v>
      </c>
      <c r="L71" s="3"/>
      <c r="M71" s="27">
        <f>SUM(M42:M69)</f>
        <v>3800000</v>
      </c>
      <c r="N71" s="3"/>
      <c r="O71" s="27">
        <f>SUM(O42:O69)</f>
        <v>4000000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25600000</v>
      </c>
    </row>
    <row r="72" spans="1:30" x14ac:dyDescent="0.25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 s="342"/>
      <c r="AD72" s="342"/>
    </row>
    <row r="73" spans="1:30" x14ac:dyDescent="0.25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 s="342"/>
      <c r="AD73" s="342"/>
    </row>
    <row r="74" spans="1:30" x14ac:dyDescent="0.25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</row>
    <row r="75" spans="1:30" ht="15" customHeight="1" x14ac:dyDescent="0.25">
      <c r="A75" s="340" t="s">
        <v>0</v>
      </c>
      <c r="B75" s="340"/>
      <c r="C75" s="340"/>
      <c r="D75" s="340" t="s">
        <v>316</v>
      </c>
      <c r="E75" s="340"/>
      <c r="F75" s="340" t="s">
        <v>86</v>
      </c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</row>
    <row r="76" spans="1:30" ht="15" customHeight="1" x14ac:dyDescent="0.25">
      <c r="A76" s="340"/>
      <c r="B76" s="340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40"/>
      <c r="AC76" s="340"/>
      <c r="AD76" s="340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181901004</v>
      </c>
      <c r="C78" s="88" t="s">
        <v>317</v>
      </c>
      <c r="D78" s="7" t="s">
        <v>260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64">
        <v>181901005</v>
      </c>
      <c r="C79" s="88" t="s">
        <v>318</v>
      </c>
      <c r="D79" s="7" t="s">
        <v>26</v>
      </c>
      <c r="E79" s="26"/>
      <c r="F79" s="29"/>
      <c r="G79" s="6"/>
      <c r="H79" s="126">
        <v>44453</v>
      </c>
      <c r="I79" s="127">
        <v>100000</v>
      </c>
      <c r="J79" s="126"/>
      <c r="K79" s="127"/>
      <c r="L79" s="29">
        <v>44536</v>
      </c>
      <c r="M79" s="6">
        <v>50000</v>
      </c>
      <c r="N79" s="29">
        <v>44503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64">
        <v>181901008</v>
      </c>
      <c r="C80" s="88" t="s">
        <v>319</v>
      </c>
      <c r="D80" s="7" t="s">
        <v>26</v>
      </c>
      <c r="E80" s="26"/>
      <c r="F80" s="29"/>
      <c r="G80" s="6"/>
      <c r="H80" s="286">
        <v>44459</v>
      </c>
      <c r="I80" s="127">
        <v>100000</v>
      </c>
      <c r="J80" s="126"/>
      <c r="K80" s="127"/>
      <c r="L80" s="29">
        <v>44480</v>
      </c>
      <c r="M80" s="6">
        <v>50000</v>
      </c>
      <c r="N80" s="29">
        <v>44509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4">
        <v>181901010</v>
      </c>
      <c r="C81" s="88" t="s">
        <v>320</v>
      </c>
      <c r="D81" s="7" t="s">
        <v>260</v>
      </c>
      <c r="E81" s="26"/>
      <c r="F81" s="29"/>
      <c r="G81" s="6"/>
      <c r="H81" s="126">
        <v>44447</v>
      </c>
      <c r="I81" s="127">
        <v>200000</v>
      </c>
      <c r="J81" s="126"/>
      <c r="K81" s="127"/>
      <c r="L81" s="126"/>
      <c r="M81" s="127"/>
      <c r="N81" s="126"/>
      <c r="O81" s="127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181901011</v>
      </c>
      <c r="C82" s="88" t="s">
        <v>321</v>
      </c>
      <c r="D82" s="7" t="s">
        <v>260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64">
        <v>181901012</v>
      </c>
      <c r="C83" s="88" t="s">
        <v>322</v>
      </c>
      <c r="D83" s="7" t="s">
        <v>113</v>
      </c>
      <c r="E83" s="26"/>
      <c r="F83" s="29"/>
      <c r="G83" s="6"/>
      <c r="H83" s="126">
        <v>44453</v>
      </c>
      <c r="I83" s="127">
        <v>100000</v>
      </c>
      <c r="J83" s="126"/>
      <c r="K83" s="127"/>
      <c r="L83" s="29">
        <v>44482</v>
      </c>
      <c r="M83" s="6">
        <v>50000</v>
      </c>
      <c r="N83" s="29">
        <v>44511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4">
        <v>181901014</v>
      </c>
      <c r="C84" s="88" t="s">
        <v>323</v>
      </c>
      <c r="D84" s="7" t="s">
        <v>260</v>
      </c>
      <c r="E84" s="26"/>
      <c r="F84" s="29"/>
      <c r="G84" s="6"/>
      <c r="H84" s="126">
        <v>44445</v>
      </c>
      <c r="I84" s="127">
        <v>320000</v>
      </c>
      <c r="J84" s="126"/>
      <c r="K84" s="127"/>
      <c r="L84" s="29">
        <v>44473</v>
      </c>
      <c r="M84" s="6">
        <v>160000</v>
      </c>
      <c r="N84" s="29">
        <v>44503</v>
      </c>
      <c r="O84" s="6">
        <v>160000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640000</v>
      </c>
    </row>
    <row r="85" spans="1:30" x14ac:dyDescent="0.25">
      <c r="A85" s="4" t="s">
        <v>40</v>
      </c>
      <c r="B85" s="64">
        <v>181901019</v>
      </c>
      <c r="C85" s="88" t="s">
        <v>324</v>
      </c>
      <c r="D85" s="7" t="s">
        <v>260</v>
      </c>
      <c r="E85" s="26"/>
      <c r="F85" s="29"/>
      <c r="G85" s="6"/>
      <c r="H85" s="126">
        <v>44440</v>
      </c>
      <c r="I85" s="127">
        <v>100000</v>
      </c>
      <c r="J85" s="126"/>
      <c r="K85" s="127"/>
      <c r="L85" s="29">
        <v>44473</v>
      </c>
      <c r="M85" s="6">
        <v>50000</v>
      </c>
      <c r="N85" s="29">
        <v>44503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64">
        <v>181901023</v>
      </c>
      <c r="C86" s="88" t="s">
        <v>325</v>
      </c>
      <c r="D86" s="7" t="s">
        <v>260</v>
      </c>
      <c r="E86" s="26"/>
      <c r="F86" s="29"/>
      <c r="G86" s="6"/>
      <c r="H86" s="126">
        <v>44531</v>
      </c>
      <c r="I86" s="127">
        <v>200000</v>
      </c>
      <c r="J86" s="126"/>
      <c r="K86" s="127"/>
      <c r="L86" s="126"/>
      <c r="M86" s="127"/>
      <c r="N86" s="126"/>
      <c r="O86" s="127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64">
        <v>181901029</v>
      </c>
      <c r="C87" s="88" t="s">
        <v>326</v>
      </c>
      <c r="D87" s="7" t="s">
        <v>260</v>
      </c>
      <c r="E87" s="26"/>
      <c r="F87" s="29"/>
      <c r="G87" s="6"/>
      <c r="H87" s="126">
        <v>44452</v>
      </c>
      <c r="I87" s="127">
        <v>200000</v>
      </c>
      <c r="J87" s="126"/>
      <c r="K87" s="127"/>
      <c r="L87" s="126">
        <v>44529</v>
      </c>
      <c r="M87" s="127">
        <v>200000</v>
      </c>
      <c r="N87" s="126"/>
      <c r="O87" s="127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64">
        <v>181901033</v>
      </c>
      <c r="C88" s="88" t="s">
        <v>327</v>
      </c>
      <c r="D88" s="7" t="s">
        <v>26</v>
      </c>
      <c r="E88" s="26"/>
      <c r="F88" s="29"/>
      <c r="G88" s="6"/>
      <c r="H88" s="126">
        <v>44482</v>
      </c>
      <c r="I88" s="127">
        <v>100000</v>
      </c>
      <c r="J88" s="126"/>
      <c r="K88" s="127"/>
      <c r="L88" s="126">
        <v>44517</v>
      </c>
      <c r="M88" s="127">
        <v>100000</v>
      </c>
      <c r="N88" s="126"/>
      <c r="O88" s="127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64">
        <v>181901039</v>
      </c>
      <c r="C89" s="88" t="s">
        <v>328</v>
      </c>
      <c r="D89" s="7" t="s">
        <v>26</v>
      </c>
      <c r="E89" s="26"/>
      <c r="F89" s="29"/>
      <c r="G89" s="6"/>
      <c r="H89" s="126">
        <v>44469</v>
      </c>
      <c r="I89" s="127">
        <v>180000</v>
      </c>
      <c r="J89" s="126"/>
      <c r="K89" s="127"/>
      <c r="L89" s="126"/>
      <c r="M89" s="127"/>
      <c r="N89" s="29">
        <v>44504</v>
      </c>
      <c r="O89" s="6">
        <v>60000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240000</v>
      </c>
    </row>
    <row r="90" spans="1:30" x14ac:dyDescent="0.25">
      <c r="A90" s="4" t="s">
        <v>50</v>
      </c>
      <c r="B90" s="64">
        <v>181901042</v>
      </c>
      <c r="C90" s="88" t="s">
        <v>329</v>
      </c>
      <c r="D90" s="7" t="s">
        <v>260</v>
      </c>
      <c r="E90" s="26"/>
      <c r="F90" s="29"/>
      <c r="G90" s="6"/>
      <c r="H90" s="126">
        <v>44440</v>
      </c>
      <c r="I90" s="127">
        <v>220000</v>
      </c>
      <c r="J90" s="126"/>
      <c r="K90" s="127"/>
      <c r="L90" s="29">
        <v>44473</v>
      </c>
      <c r="M90" s="6">
        <v>60000</v>
      </c>
      <c r="N90" s="29">
        <v>44508</v>
      </c>
      <c r="O90" s="6">
        <v>60000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340000</v>
      </c>
    </row>
    <row r="91" spans="1:30" x14ac:dyDescent="0.25">
      <c r="A91" s="11" t="s">
        <v>52</v>
      </c>
      <c r="B91" s="64">
        <v>181901048</v>
      </c>
      <c r="C91" s="88" t="s">
        <v>330</v>
      </c>
      <c r="D91" s="7" t="s">
        <v>260</v>
      </c>
      <c r="E91" s="26"/>
      <c r="F91" s="29"/>
      <c r="G91" s="6"/>
      <c r="H91" s="286">
        <v>44459</v>
      </c>
      <c r="I91" s="127">
        <v>100000</v>
      </c>
      <c r="J91" s="126"/>
      <c r="K91" s="127"/>
      <c r="L91" s="29">
        <v>44496</v>
      </c>
      <c r="M91" s="6">
        <v>50000</v>
      </c>
      <c r="N91" s="29">
        <v>44529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64">
        <v>181901050</v>
      </c>
      <c r="C92" s="88" t="s">
        <v>331</v>
      </c>
      <c r="D92" s="7" t="s">
        <v>260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84">
        <v>202103117</v>
      </c>
      <c r="C93" s="85" t="s">
        <v>332</v>
      </c>
      <c r="D93" s="7" t="s">
        <v>26</v>
      </c>
      <c r="E93" s="26"/>
      <c r="F93" s="29"/>
      <c r="G93" s="6"/>
      <c r="H93" s="126">
        <v>44441</v>
      </c>
      <c r="I93" s="127">
        <v>100000</v>
      </c>
      <c r="J93" s="126"/>
      <c r="K93" s="127"/>
      <c r="L93" s="29"/>
      <c r="M93" s="6"/>
      <c r="N93" s="29">
        <v>44504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150000</v>
      </c>
    </row>
    <row r="94" spans="1:30" x14ac:dyDescent="0.25">
      <c r="A94" s="4" t="s">
        <v>58</v>
      </c>
      <c r="B94" s="64">
        <v>181901056</v>
      </c>
      <c r="C94" s="88" t="s">
        <v>333</v>
      </c>
      <c r="D94" s="7" t="s">
        <v>260</v>
      </c>
      <c r="E94" s="26"/>
      <c r="F94" s="29"/>
      <c r="G94" s="6"/>
      <c r="H94" s="29"/>
      <c r="I94" s="6"/>
      <c r="J94" s="29"/>
      <c r="K94" s="6"/>
      <c r="L94" s="29">
        <v>44503</v>
      </c>
      <c r="M94" s="6">
        <v>100000</v>
      </c>
      <c r="N94" s="29">
        <v>44503</v>
      </c>
      <c r="O94" s="6">
        <v>100000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64">
        <v>181901057</v>
      </c>
      <c r="C95" s="88" t="s">
        <v>334</v>
      </c>
      <c r="D95" s="7" t="s">
        <v>26</v>
      </c>
      <c r="E95" s="26"/>
      <c r="F95" s="29"/>
      <c r="G95" s="6"/>
      <c r="H95" s="126">
        <v>44440</v>
      </c>
      <c r="I95" s="127">
        <v>200000</v>
      </c>
      <c r="J95" s="126"/>
      <c r="K95" s="127"/>
      <c r="L95" s="29">
        <v>44473</v>
      </c>
      <c r="M95" s="6">
        <v>100000</v>
      </c>
      <c r="N95" s="29">
        <v>44503</v>
      </c>
      <c r="O95" s="6">
        <v>100000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400000</v>
      </c>
    </row>
    <row r="96" spans="1:30" x14ac:dyDescent="0.25">
      <c r="A96" s="4" t="s">
        <v>62</v>
      </c>
      <c r="B96" s="64">
        <v>181901058</v>
      </c>
      <c r="C96" s="88" t="s">
        <v>335</v>
      </c>
      <c r="D96" s="7" t="s">
        <v>113</v>
      </c>
      <c r="E96" s="26"/>
      <c r="F96" s="29"/>
      <c r="G96" s="6"/>
      <c r="H96" s="126">
        <v>44455</v>
      </c>
      <c r="I96" s="127">
        <v>100000</v>
      </c>
      <c r="J96" s="126"/>
      <c r="K96" s="127"/>
      <c r="L96" s="29">
        <v>44487</v>
      </c>
      <c r="M96" s="6">
        <v>50000</v>
      </c>
      <c r="N96" s="29">
        <v>44505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200000</v>
      </c>
    </row>
    <row r="97" spans="1:30" x14ac:dyDescent="0.25">
      <c r="A97" s="4" t="s">
        <v>64</v>
      </c>
      <c r="B97" s="64">
        <v>181901068</v>
      </c>
      <c r="C97" s="88" t="s">
        <v>336</v>
      </c>
      <c r="D97" s="7" t="s">
        <v>26</v>
      </c>
      <c r="E97" s="26"/>
      <c r="F97" s="29"/>
      <c r="G97" s="6"/>
      <c r="H97" s="126">
        <v>44448</v>
      </c>
      <c r="I97" s="127">
        <v>320000</v>
      </c>
      <c r="J97" s="126"/>
      <c r="K97" s="127"/>
      <c r="L97" s="29">
        <v>44483</v>
      </c>
      <c r="M97" s="6">
        <v>160000</v>
      </c>
      <c r="N97" s="29">
        <v>44501</v>
      </c>
      <c r="O97" s="6">
        <v>160000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640000</v>
      </c>
    </row>
    <row r="98" spans="1:30" x14ac:dyDescent="0.25">
      <c r="A98" s="4" t="s">
        <v>66</v>
      </c>
      <c r="B98" s="64">
        <v>181901070</v>
      </c>
      <c r="C98" s="88" t="s">
        <v>337</v>
      </c>
      <c r="D98" s="7" t="s">
        <v>26</v>
      </c>
      <c r="E98" s="26"/>
      <c r="F98" s="29"/>
      <c r="G98" s="6"/>
      <c r="H98" s="126">
        <v>44448</v>
      </c>
      <c r="I98" s="127">
        <v>100000</v>
      </c>
      <c r="J98" s="126"/>
      <c r="K98" s="127"/>
      <c r="L98" s="29">
        <v>44466</v>
      </c>
      <c r="M98" s="6">
        <v>50000</v>
      </c>
      <c r="N98" s="29">
        <v>44503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200000</v>
      </c>
    </row>
    <row r="99" spans="1:30" x14ac:dyDescent="0.25">
      <c r="A99" s="4" t="s">
        <v>68</v>
      </c>
      <c r="B99" s="64">
        <v>181901071</v>
      </c>
      <c r="C99" s="88" t="s">
        <v>338</v>
      </c>
      <c r="D99" s="7" t="s">
        <v>260</v>
      </c>
      <c r="E99" s="26"/>
      <c r="F99" s="29"/>
      <c r="G99" s="6"/>
      <c r="H99" s="126">
        <v>44440</v>
      </c>
      <c r="I99" s="127">
        <v>100000</v>
      </c>
      <c r="J99" s="126"/>
      <c r="K99" s="127"/>
      <c r="L99" s="29"/>
      <c r="M99" s="6"/>
      <c r="N99" s="29">
        <v>44503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150000</v>
      </c>
    </row>
    <row r="100" spans="1:30" x14ac:dyDescent="0.25">
      <c r="A100" s="4" t="s">
        <v>71</v>
      </c>
      <c r="B100" s="64">
        <v>181901075</v>
      </c>
      <c r="C100" s="88" t="s">
        <v>339</v>
      </c>
      <c r="D100" s="7" t="s">
        <v>26</v>
      </c>
      <c r="E100" s="26"/>
      <c r="F100" s="29"/>
      <c r="G100" s="6"/>
      <c r="H100" s="126">
        <v>44447</v>
      </c>
      <c r="I100" s="127">
        <v>200000</v>
      </c>
      <c r="J100" s="126"/>
      <c r="K100" s="127"/>
      <c r="L100" s="29">
        <v>44473</v>
      </c>
      <c r="M100" s="6">
        <v>100000</v>
      </c>
      <c r="N100" s="29">
        <v>44515</v>
      </c>
      <c r="O100" s="6">
        <v>100000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400000</v>
      </c>
    </row>
    <row r="101" spans="1:30" x14ac:dyDescent="0.25">
      <c r="A101" s="4" t="s">
        <v>73</v>
      </c>
      <c r="B101" s="64">
        <v>181901082</v>
      </c>
      <c r="C101" s="88" t="s">
        <v>340</v>
      </c>
      <c r="D101" s="7" t="s">
        <v>26</v>
      </c>
      <c r="E101" s="26"/>
      <c r="F101" s="29"/>
      <c r="G101" s="6"/>
      <c r="H101" s="126">
        <v>44453</v>
      </c>
      <c r="I101" s="127">
        <v>100000</v>
      </c>
      <c r="J101" s="126"/>
      <c r="K101" s="127"/>
      <c r="L101" s="29">
        <v>44487</v>
      </c>
      <c r="M101" s="6">
        <v>50000</v>
      </c>
      <c r="N101" s="29">
        <v>44532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4">
        <v>181901102</v>
      </c>
      <c r="C102" s="88" t="s">
        <v>341</v>
      </c>
      <c r="D102" s="7" t="s">
        <v>260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64">
        <v>181901104</v>
      </c>
      <c r="C103" s="88" t="s">
        <v>342</v>
      </c>
      <c r="D103" s="7" t="s">
        <v>260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64">
        <v>181901100</v>
      </c>
      <c r="C104" s="88" t="s">
        <v>343</v>
      </c>
      <c r="D104" s="7" t="s">
        <v>26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64">
        <v>181901107</v>
      </c>
      <c r="C105" s="88" t="s">
        <v>344</v>
      </c>
      <c r="D105" s="7" t="s">
        <v>113</v>
      </c>
      <c r="E105" s="26"/>
      <c r="F105" s="29"/>
      <c r="G105" s="6"/>
      <c r="H105" s="126">
        <v>44448</v>
      </c>
      <c r="I105" s="127">
        <v>120000</v>
      </c>
      <c r="J105" s="126"/>
      <c r="K105" s="127"/>
      <c r="L105" s="29">
        <v>44474</v>
      </c>
      <c r="M105" s="6">
        <v>60000</v>
      </c>
      <c r="N105" s="29">
        <v>44502</v>
      </c>
      <c r="O105" s="6">
        <v>60000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3260000</v>
      </c>
      <c r="J107" s="3"/>
      <c r="K107" s="27">
        <f>SUM(K78:K105)</f>
        <v>0</v>
      </c>
      <c r="L107" s="3"/>
      <c r="M107" s="27">
        <f>SUM(M78:M105)</f>
        <v>1440000</v>
      </c>
      <c r="N107" s="3"/>
      <c r="O107" s="27">
        <f>SUM(O78:O105)</f>
        <v>1300000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6000000</v>
      </c>
    </row>
    <row r="108" spans="1:30" x14ac:dyDescent="0.25">
      <c r="A108" s="342"/>
      <c r="B108" s="342"/>
      <c r="C108" s="342"/>
      <c r="D108" s="342"/>
      <c r="E108" s="342"/>
      <c r="F108" s="342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</row>
    <row r="109" spans="1:30" x14ac:dyDescent="0.25">
      <c r="A109" s="342"/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</row>
    <row r="110" spans="1:30" x14ac:dyDescent="0.25">
      <c r="A110" s="342"/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342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</row>
    <row r="111" spans="1:30" ht="15" customHeight="1" x14ac:dyDescent="0.25">
      <c r="A111" s="340" t="s">
        <v>0</v>
      </c>
      <c r="B111" s="340"/>
      <c r="C111" s="340"/>
      <c r="D111" s="340" t="s">
        <v>316</v>
      </c>
      <c r="E111" s="340"/>
      <c r="F111" s="340" t="s">
        <v>87</v>
      </c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</row>
    <row r="112" spans="1:30" ht="15" customHeight="1" x14ac:dyDescent="0.25">
      <c r="A112" s="340"/>
      <c r="B112" s="340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181901004</v>
      </c>
      <c r="C114" s="88" t="s">
        <v>317</v>
      </c>
      <c r="D114" s="7" t="s">
        <v>260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0</v>
      </c>
    </row>
    <row r="115" spans="1:30" x14ac:dyDescent="0.25">
      <c r="A115" s="4" t="s">
        <v>27</v>
      </c>
      <c r="B115" s="64">
        <v>181901005</v>
      </c>
      <c r="C115" s="88" t="s">
        <v>318</v>
      </c>
      <c r="D115" s="7" t="s">
        <v>26</v>
      </c>
      <c r="E115" s="26"/>
      <c r="F115" s="29">
        <v>44385</v>
      </c>
      <c r="G115" s="6">
        <v>100000</v>
      </c>
      <c r="H115" s="29">
        <v>44433</v>
      </c>
      <c r="I115" s="6">
        <v>50000</v>
      </c>
      <c r="J115" s="29">
        <v>44453</v>
      </c>
      <c r="K115" s="6">
        <v>100000</v>
      </c>
      <c r="L115" s="29">
        <v>44536</v>
      </c>
      <c r="M115" s="6">
        <v>100000</v>
      </c>
      <c r="N115" s="29">
        <v>44503</v>
      </c>
      <c r="O115" s="6">
        <v>100000</v>
      </c>
      <c r="P115" s="29">
        <v>44536</v>
      </c>
      <c r="Q115" s="6">
        <v>100000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550000</v>
      </c>
    </row>
    <row r="116" spans="1:30" x14ac:dyDescent="0.25">
      <c r="A116" s="4" t="s">
        <v>29</v>
      </c>
      <c r="B116" s="64">
        <v>181901008</v>
      </c>
      <c r="C116" s="88" t="s">
        <v>319</v>
      </c>
      <c r="D116" s="7" t="s">
        <v>26</v>
      </c>
      <c r="E116" s="26"/>
      <c r="F116" s="29">
        <v>44393</v>
      </c>
      <c r="G116" s="6">
        <v>50000</v>
      </c>
      <c r="H116" s="29">
        <v>44424</v>
      </c>
      <c r="I116" s="6">
        <v>50000</v>
      </c>
      <c r="J116" s="285">
        <v>44459</v>
      </c>
      <c r="K116" s="6">
        <v>50000</v>
      </c>
      <c r="L116" s="29">
        <v>44480</v>
      </c>
      <c r="M116" s="6">
        <v>50000</v>
      </c>
      <c r="N116" s="29">
        <v>44509</v>
      </c>
      <c r="O116" s="6">
        <v>50000</v>
      </c>
      <c r="P116" s="29">
        <v>44543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300000</v>
      </c>
    </row>
    <row r="117" spans="1:30" x14ac:dyDescent="0.25">
      <c r="A117" s="4" t="s">
        <v>32</v>
      </c>
      <c r="B117" s="64">
        <v>181901010</v>
      </c>
      <c r="C117" s="88" t="s">
        <v>320</v>
      </c>
      <c r="D117" s="7" t="s">
        <v>260</v>
      </c>
      <c r="E117" s="26"/>
      <c r="F117" s="126">
        <v>44389</v>
      </c>
      <c r="G117" s="127">
        <v>300000</v>
      </c>
      <c r="H117" s="126"/>
      <c r="I117" s="127"/>
      <c r="J117" s="126"/>
      <c r="K117" s="127"/>
      <c r="L117" s="126"/>
      <c r="M117" s="127"/>
      <c r="N117" s="126"/>
      <c r="O117" s="127"/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300000</v>
      </c>
    </row>
    <row r="118" spans="1:30" x14ac:dyDescent="0.25">
      <c r="A118" s="4" t="s">
        <v>34</v>
      </c>
      <c r="B118" s="64">
        <v>181901011</v>
      </c>
      <c r="C118" s="88" t="s">
        <v>321</v>
      </c>
      <c r="D118" s="7" t="s">
        <v>260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0</v>
      </c>
    </row>
    <row r="119" spans="1:30" x14ac:dyDescent="0.25">
      <c r="A119" s="4" t="s">
        <v>36</v>
      </c>
      <c r="B119" s="64">
        <v>181901012</v>
      </c>
      <c r="C119" s="88" t="s">
        <v>322</v>
      </c>
      <c r="D119" s="7" t="s">
        <v>113</v>
      </c>
      <c r="E119" s="26"/>
      <c r="F119" s="29">
        <v>44398</v>
      </c>
      <c r="G119" s="6">
        <v>25000</v>
      </c>
      <c r="H119" s="29">
        <v>44413</v>
      </c>
      <c r="I119" s="6">
        <v>25000</v>
      </c>
      <c r="J119" s="29">
        <v>44453</v>
      </c>
      <c r="K119" s="6">
        <v>25000</v>
      </c>
      <c r="L119" s="29">
        <v>44482</v>
      </c>
      <c r="M119" s="6">
        <v>25000</v>
      </c>
      <c r="N119" s="29">
        <v>44511</v>
      </c>
      <c r="O119" s="6">
        <v>25000</v>
      </c>
      <c r="P119" s="29">
        <v>44524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150000</v>
      </c>
    </row>
    <row r="120" spans="1:30" x14ac:dyDescent="0.25">
      <c r="A120" s="4" t="s">
        <v>38</v>
      </c>
      <c r="B120" s="64">
        <v>181901014</v>
      </c>
      <c r="C120" s="88" t="s">
        <v>323</v>
      </c>
      <c r="D120" s="7" t="s">
        <v>260</v>
      </c>
      <c r="E120" s="26"/>
      <c r="F120" s="29">
        <v>44384</v>
      </c>
      <c r="G120" s="6">
        <v>25000</v>
      </c>
      <c r="H120" s="29">
        <v>44412</v>
      </c>
      <c r="I120" s="6">
        <v>25000</v>
      </c>
      <c r="J120" s="29">
        <v>44445</v>
      </c>
      <c r="K120" s="6">
        <v>25000</v>
      </c>
      <c r="L120" s="29">
        <v>44473</v>
      </c>
      <c r="M120" s="6">
        <v>25000</v>
      </c>
      <c r="N120" s="29">
        <v>44503</v>
      </c>
      <c r="O120" s="6">
        <v>25000</v>
      </c>
      <c r="P120" s="29">
        <v>44536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64">
        <v>181901019</v>
      </c>
      <c r="C121" s="88" t="s">
        <v>324</v>
      </c>
      <c r="D121" s="7" t="s">
        <v>260</v>
      </c>
      <c r="E121" s="26"/>
      <c r="F121" s="29">
        <v>44375</v>
      </c>
      <c r="G121" s="6">
        <v>50000</v>
      </c>
      <c r="H121" s="29">
        <v>44411</v>
      </c>
      <c r="I121" s="6">
        <v>50000</v>
      </c>
      <c r="J121" s="29">
        <v>44440</v>
      </c>
      <c r="K121" s="6">
        <v>50000</v>
      </c>
      <c r="L121" s="29">
        <v>44473</v>
      </c>
      <c r="M121" s="6">
        <v>50000</v>
      </c>
      <c r="N121" s="29">
        <v>44503</v>
      </c>
      <c r="O121" s="6">
        <v>50000</v>
      </c>
      <c r="P121" s="29">
        <v>44532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300000</v>
      </c>
    </row>
    <row r="122" spans="1:30" x14ac:dyDescent="0.25">
      <c r="A122" s="4" t="s">
        <v>42</v>
      </c>
      <c r="B122" s="64">
        <v>181901023</v>
      </c>
      <c r="C122" s="88" t="s">
        <v>325</v>
      </c>
      <c r="D122" s="7" t="s">
        <v>260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64">
        <v>181901029</v>
      </c>
      <c r="C123" s="88" t="s">
        <v>326</v>
      </c>
      <c r="D123" s="7" t="s">
        <v>260</v>
      </c>
      <c r="E123" s="26"/>
      <c r="F123" s="29">
        <v>44384</v>
      </c>
      <c r="G123" s="6">
        <v>50000</v>
      </c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50000</v>
      </c>
    </row>
    <row r="124" spans="1:30" x14ac:dyDescent="0.25">
      <c r="A124" s="4" t="s">
        <v>46</v>
      </c>
      <c r="B124" s="64">
        <v>181901033</v>
      </c>
      <c r="C124" s="88" t="s">
        <v>327</v>
      </c>
      <c r="D124" s="7" t="s">
        <v>26</v>
      </c>
      <c r="E124" s="26"/>
      <c r="F124" s="29">
        <v>44385</v>
      </c>
      <c r="G124" s="6">
        <v>50000</v>
      </c>
      <c r="H124" s="29">
        <v>44432</v>
      </c>
      <c r="I124" s="6">
        <v>50000</v>
      </c>
      <c r="J124" s="29">
        <v>44482</v>
      </c>
      <c r="K124" s="6">
        <v>50000</v>
      </c>
      <c r="L124" s="29">
        <v>44517</v>
      </c>
      <c r="M124" s="6">
        <v>50000</v>
      </c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200000</v>
      </c>
    </row>
    <row r="125" spans="1:30" x14ac:dyDescent="0.25">
      <c r="A125" s="4" t="s">
        <v>48</v>
      </c>
      <c r="B125" s="64">
        <v>181901039</v>
      </c>
      <c r="C125" s="88" t="s">
        <v>328</v>
      </c>
      <c r="D125" s="7" t="s">
        <v>26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0</v>
      </c>
    </row>
    <row r="126" spans="1:30" x14ac:dyDescent="0.25">
      <c r="A126" s="4" t="s">
        <v>50</v>
      </c>
      <c r="B126" s="64">
        <v>181901042</v>
      </c>
      <c r="C126" s="88" t="s">
        <v>329</v>
      </c>
      <c r="D126" s="7" t="s">
        <v>260</v>
      </c>
      <c r="E126" s="26"/>
      <c r="F126" s="29">
        <v>44383</v>
      </c>
      <c r="G126" s="6">
        <v>25000</v>
      </c>
      <c r="H126" s="29">
        <v>44411</v>
      </c>
      <c r="I126" s="6">
        <v>25000</v>
      </c>
      <c r="J126" s="29">
        <v>44440</v>
      </c>
      <c r="K126" s="6">
        <v>25000</v>
      </c>
      <c r="L126" s="29">
        <v>44473</v>
      </c>
      <c r="M126" s="6">
        <v>25000</v>
      </c>
      <c r="N126" s="29">
        <v>44508</v>
      </c>
      <c r="O126" s="6">
        <v>25000</v>
      </c>
      <c r="P126" s="29">
        <v>44536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150000</v>
      </c>
    </row>
    <row r="127" spans="1:30" x14ac:dyDescent="0.25">
      <c r="A127" s="11" t="s">
        <v>52</v>
      </c>
      <c r="B127" s="64">
        <v>181901048</v>
      </c>
      <c r="C127" s="88" t="s">
        <v>330</v>
      </c>
      <c r="D127" s="7" t="s">
        <v>260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0</v>
      </c>
    </row>
    <row r="128" spans="1:30" x14ac:dyDescent="0.25">
      <c r="A128" s="4" t="s">
        <v>54</v>
      </c>
      <c r="B128" s="64">
        <v>181901050</v>
      </c>
      <c r="C128" s="88" t="s">
        <v>331</v>
      </c>
      <c r="D128" s="7" t="s">
        <v>260</v>
      </c>
      <c r="E128" s="26"/>
      <c r="F128" s="29">
        <v>44403</v>
      </c>
      <c r="G128" s="6">
        <v>50000</v>
      </c>
      <c r="H128" s="29">
        <v>44421</v>
      </c>
      <c r="I128" s="6">
        <v>50000</v>
      </c>
      <c r="J128" s="29">
        <v>44448</v>
      </c>
      <c r="K128" s="6">
        <v>50000</v>
      </c>
      <c r="L128" s="29">
        <v>44504</v>
      </c>
      <c r="M128" s="6">
        <v>50000</v>
      </c>
      <c r="N128" s="29">
        <v>44516</v>
      </c>
      <c r="O128" s="6">
        <v>50000</v>
      </c>
      <c r="P128" s="29">
        <v>44543</v>
      </c>
      <c r="Q128" s="6">
        <v>50000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300000</v>
      </c>
    </row>
    <row r="129" spans="1:30" x14ac:dyDescent="0.25">
      <c r="A129" s="4" t="s">
        <v>56</v>
      </c>
      <c r="B129" s="84">
        <v>202103117</v>
      </c>
      <c r="C129" s="85" t="s">
        <v>332</v>
      </c>
      <c r="D129" s="7" t="s">
        <v>26</v>
      </c>
      <c r="E129" s="26"/>
      <c r="F129" s="29">
        <v>44377</v>
      </c>
      <c r="G129" s="6">
        <v>50000</v>
      </c>
      <c r="H129" s="29">
        <v>44412</v>
      </c>
      <c r="I129" s="6">
        <v>50000</v>
      </c>
      <c r="J129" s="29">
        <v>44441</v>
      </c>
      <c r="K129" s="6">
        <v>50000</v>
      </c>
      <c r="L129" s="29"/>
      <c r="M129" s="6"/>
      <c r="N129" s="29">
        <v>44504</v>
      </c>
      <c r="O129" s="6">
        <v>50000</v>
      </c>
      <c r="P129" s="29">
        <v>44533</v>
      </c>
      <c r="Q129" s="6">
        <v>50000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250000</v>
      </c>
    </row>
    <row r="130" spans="1:30" x14ac:dyDescent="0.25">
      <c r="A130" s="4" t="s">
        <v>58</v>
      </c>
      <c r="B130" s="64">
        <v>181901056</v>
      </c>
      <c r="C130" s="88" t="s">
        <v>333</v>
      </c>
      <c r="D130" s="7" t="s">
        <v>260</v>
      </c>
      <c r="E130" s="26"/>
      <c r="F130" s="29">
        <v>44375</v>
      </c>
      <c r="G130" s="6">
        <v>25000</v>
      </c>
      <c r="H130" s="29">
        <v>44411</v>
      </c>
      <c r="I130" s="6">
        <v>25000</v>
      </c>
      <c r="J130" s="29"/>
      <c r="K130" s="6"/>
      <c r="L130" s="29">
        <v>44503</v>
      </c>
      <c r="M130" s="6">
        <v>25000</v>
      </c>
      <c r="N130" s="29">
        <v>44503</v>
      </c>
      <c r="O130" s="6">
        <v>25000</v>
      </c>
      <c r="P130" s="29">
        <v>44540</v>
      </c>
      <c r="Q130" s="6">
        <v>25000</v>
      </c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125000</v>
      </c>
    </row>
    <row r="131" spans="1:30" x14ac:dyDescent="0.25">
      <c r="A131" s="4" t="s">
        <v>60</v>
      </c>
      <c r="B131" s="64">
        <v>181901057</v>
      </c>
      <c r="C131" s="88" t="s">
        <v>334</v>
      </c>
      <c r="D131" s="7" t="s">
        <v>26</v>
      </c>
      <c r="E131" s="26"/>
      <c r="F131" s="29">
        <v>44378</v>
      </c>
      <c r="G131" s="6">
        <v>25000</v>
      </c>
      <c r="H131" s="29">
        <v>44421</v>
      </c>
      <c r="I131" s="6">
        <v>25000</v>
      </c>
      <c r="J131" s="29">
        <v>44440</v>
      </c>
      <c r="K131" s="6">
        <v>25000</v>
      </c>
      <c r="L131" s="29">
        <v>44473</v>
      </c>
      <c r="M131" s="6">
        <v>25000</v>
      </c>
      <c r="N131" s="29">
        <v>44503</v>
      </c>
      <c r="O131" s="6">
        <v>25000</v>
      </c>
      <c r="P131" s="29"/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150000</v>
      </c>
    </row>
    <row r="132" spans="1:30" x14ac:dyDescent="0.25">
      <c r="A132" s="4" t="s">
        <v>62</v>
      </c>
      <c r="B132" s="64">
        <v>181901058</v>
      </c>
      <c r="C132" s="88" t="s">
        <v>335</v>
      </c>
      <c r="D132" s="7" t="s">
        <v>113</v>
      </c>
      <c r="E132" s="26"/>
      <c r="F132" s="29">
        <v>44383</v>
      </c>
      <c r="G132" s="6">
        <v>25000</v>
      </c>
      <c r="H132" s="29">
        <v>44420</v>
      </c>
      <c r="I132" s="6">
        <v>50000</v>
      </c>
      <c r="J132" s="29">
        <v>44455</v>
      </c>
      <c r="K132" s="6">
        <v>50000</v>
      </c>
      <c r="L132" s="29">
        <v>44487</v>
      </c>
      <c r="M132" s="6">
        <v>50000</v>
      </c>
      <c r="N132" s="29">
        <v>44505</v>
      </c>
      <c r="O132" s="6">
        <v>50000</v>
      </c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225000</v>
      </c>
    </row>
    <row r="133" spans="1:30" x14ac:dyDescent="0.25">
      <c r="A133" s="4" t="s">
        <v>64</v>
      </c>
      <c r="B133" s="64">
        <v>181901068</v>
      </c>
      <c r="C133" s="88" t="s">
        <v>336</v>
      </c>
      <c r="D133" s="7" t="s">
        <v>26</v>
      </c>
      <c r="E133" s="26"/>
      <c r="F133" s="126">
        <v>44420</v>
      </c>
      <c r="G133" s="127">
        <v>100000</v>
      </c>
      <c r="H133" s="126"/>
      <c r="I133" s="127"/>
      <c r="J133" s="29">
        <v>44448</v>
      </c>
      <c r="K133" s="6">
        <v>50000</v>
      </c>
      <c r="L133" s="29">
        <v>44483</v>
      </c>
      <c r="M133" s="6">
        <v>50000</v>
      </c>
      <c r="N133" s="29">
        <v>44501</v>
      </c>
      <c r="O133" s="6">
        <v>50000</v>
      </c>
      <c r="P133" s="29">
        <v>44536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300000</v>
      </c>
    </row>
    <row r="134" spans="1:30" x14ac:dyDescent="0.25">
      <c r="A134" s="4" t="s">
        <v>66</v>
      </c>
      <c r="B134" s="64">
        <v>181901070</v>
      </c>
      <c r="C134" s="88" t="s">
        <v>337</v>
      </c>
      <c r="D134" s="7" t="s">
        <v>26</v>
      </c>
      <c r="E134" s="26"/>
      <c r="F134" s="29">
        <v>44404</v>
      </c>
      <c r="G134" s="6">
        <v>55000</v>
      </c>
      <c r="H134" s="126">
        <v>44448</v>
      </c>
      <c r="I134" s="127">
        <v>100000</v>
      </c>
      <c r="J134" s="126"/>
      <c r="K134" s="127"/>
      <c r="L134" s="29">
        <v>44466</v>
      </c>
      <c r="M134" s="6">
        <v>50000</v>
      </c>
      <c r="N134" s="29">
        <v>44503</v>
      </c>
      <c r="O134" s="6">
        <v>50000</v>
      </c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255000</v>
      </c>
    </row>
    <row r="135" spans="1:30" x14ac:dyDescent="0.25">
      <c r="A135" s="4" t="s">
        <v>68</v>
      </c>
      <c r="B135" s="64">
        <v>181901071</v>
      </c>
      <c r="C135" s="88" t="s">
        <v>338</v>
      </c>
      <c r="D135" s="7" t="s">
        <v>260</v>
      </c>
      <c r="E135" s="26"/>
      <c r="F135" s="29">
        <v>44373</v>
      </c>
      <c r="G135" s="6">
        <v>25000</v>
      </c>
      <c r="H135" s="29">
        <v>44410</v>
      </c>
      <c r="I135" s="6">
        <v>25000</v>
      </c>
      <c r="J135" s="29">
        <v>44440</v>
      </c>
      <c r="K135" s="6">
        <v>25000</v>
      </c>
      <c r="L135" s="29"/>
      <c r="M135" s="6"/>
      <c r="N135" s="29">
        <v>44503</v>
      </c>
      <c r="O135" s="6">
        <v>25000</v>
      </c>
      <c r="P135" s="29">
        <v>44536</v>
      </c>
      <c r="Q135" s="6">
        <v>25000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125000</v>
      </c>
    </row>
    <row r="136" spans="1:30" x14ac:dyDescent="0.25">
      <c r="A136" s="4" t="s">
        <v>71</v>
      </c>
      <c r="B136" s="64">
        <v>181901075</v>
      </c>
      <c r="C136" s="88" t="s">
        <v>339</v>
      </c>
      <c r="D136" s="7" t="s">
        <v>26</v>
      </c>
      <c r="E136" s="26"/>
      <c r="F136" s="29"/>
      <c r="G136" s="6"/>
      <c r="H136" s="29">
        <v>44420</v>
      </c>
      <c r="I136" s="6">
        <v>50000</v>
      </c>
      <c r="J136" s="29">
        <v>44447</v>
      </c>
      <c r="K136" s="6">
        <v>50000</v>
      </c>
      <c r="L136" s="29">
        <v>44473</v>
      </c>
      <c r="M136" s="6">
        <v>50000</v>
      </c>
      <c r="N136" s="29">
        <v>44515</v>
      </c>
      <c r="O136" s="6">
        <v>50000</v>
      </c>
      <c r="P136" s="29">
        <v>44540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250000</v>
      </c>
    </row>
    <row r="137" spans="1:30" x14ac:dyDescent="0.25">
      <c r="A137" s="4" t="s">
        <v>73</v>
      </c>
      <c r="B137" s="64">
        <v>181901082</v>
      </c>
      <c r="C137" s="88" t="s">
        <v>340</v>
      </c>
      <c r="D137" s="7" t="s">
        <v>26</v>
      </c>
      <c r="E137" s="26"/>
      <c r="F137" s="29">
        <v>44382</v>
      </c>
      <c r="G137" s="6">
        <v>100000</v>
      </c>
      <c r="H137" s="29">
        <v>44424</v>
      </c>
      <c r="I137" s="6">
        <v>50000</v>
      </c>
      <c r="J137" s="29">
        <v>44453</v>
      </c>
      <c r="K137" s="6">
        <v>50000</v>
      </c>
      <c r="L137" s="29">
        <v>44487</v>
      </c>
      <c r="M137" s="6">
        <v>50000</v>
      </c>
      <c r="N137" s="29"/>
      <c r="O137" s="6"/>
      <c r="P137" s="29">
        <v>44532</v>
      </c>
      <c r="Q137" s="6">
        <v>50000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300000</v>
      </c>
    </row>
    <row r="138" spans="1:30" x14ac:dyDescent="0.25">
      <c r="A138" s="4" t="s">
        <v>75</v>
      </c>
      <c r="B138" s="64">
        <v>181901102</v>
      </c>
      <c r="C138" s="88" t="s">
        <v>341</v>
      </c>
      <c r="D138" s="7" t="s">
        <v>260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64">
        <v>181901104</v>
      </c>
      <c r="C139" s="88" t="s">
        <v>342</v>
      </c>
      <c r="D139" s="7" t="s">
        <v>260</v>
      </c>
      <c r="E139" s="26"/>
      <c r="F139" s="29">
        <v>44399</v>
      </c>
      <c r="G139" s="6">
        <v>50000</v>
      </c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50000</v>
      </c>
    </row>
    <row r="140" spans="1:30" x14ac:dyDescent="0.25">
      <c r="A140" s="4" t="s">
        <v>79</v>
      </c>
      <c r="B140" s="64">
        <v>181901100</v>
      </c>
      <c r="C140" s="88" t="s">
        <v>343</v>
      </c>
      <c r="D140" s="7" t="s">
        <v>26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0</v>
      </c>
    </row>
    <row r="141" spans="1:30" x14ac:dyDescent="0.25">
      <c r="A141" s="4" t="s">
        <v>81</v>
      </c>
      <c r="B141" s="64">
        <v>181901107</v>
      </c>
      <c r="C141" s="88" t="s">
        <v>344</v>
      </c>
      <c r="D141" s="7" t="s">
        <v>113</v>
      </c>
      <c r="E141" s="26"/>
      <c r="F141" s="29">
        <v>44375</v>
      </c>
      <c r="G141" s="6">
        <v>50000</v>
      </c>
      <c r="H141" s="29">
        <v>44414</v>
      </c>
      <c r="I141" s="6">
        <v>50000</v>
      </c>
      <c r="J141" s="29">
        <v>44448</v>
      </c>
      <c r="K141" s="6">
        <v>50000</v>
      </c>
      <c r="L141" s="29">
        <v>44474</v>
      </c>
      <c r="M141" s="6">
        <v>50000</v>
      </c>
      <c r="N141" s="29">
        <v>44502</v>
      </c>
      <c r="O141" s="6">
        <v>50000</v>
      </c>
      <c r="P141" s="29">
        <v>44532</v>
      </c>
      <c r="Q141" s="6">
        <v>50000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300000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1230000</v>
      </c>
      <c r="H143" s="3"/>
      <c r="I143" s="27">
        <f>SUM(I114:I141)</f>
        <v>750000</v>
      </c>
      <c r="J143" s="3"/>
      <c r="K143" s="27">
        <f>SUM(K114:K141)</f>
        <v>725000</v>
      </c>
      <c r="L143" s="3"/>
      <c r="M143" s="27">
        <f>SUM(M114:M141)</f>
        <v>725000</v>
      </c>
      <c r="N143" s="3"/>
      <c r="O143" s="27">
        <f>SUM(O114:O141)</f>
        <v>700000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4780000</v>
      </c>
    </row>
    <row r="144" spans="1:30" x14ac:dyDescent="0.25">
      <c r="A144" s="342"/>
      <c r="B144" s="342"/>
      <c r="C144" s="342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2"/>
      <c r="T144" s="342"/>
      <c r="U144" s="342"/>
      <c r="V144" s="342"/>
      <c r="W144" s="342"/>
      <c r="X144" s="342"/>
      <c r="Y144" s="342"/>
      <c r="Z144" s="342"/>
      <c r="AA144" s="342"/>
      <c r="AB144" s="342"/>
      <c r="AC144" s="342"/>
      <c r="AD144" s="342"/>
    </row>
    <row r="145" spans="1:30" x14ac:dyDescent="0.25">
      <c r="A145" s="342"/>
      <c r="B145" s="342"/>
      <c r="C145" s="342"/>
      <c r="D145" s="342"/>
      <c r="E145" s="342"/>
      <c r="F145" s="342"/>
      <c r="G145" s="342"/>
      <c r="H145" s="342"/>
      <c r="I145" s="342"/>
      <c r="J145" s="342"/>
      <c r="K145" s="342"/>
      <c r="L145" s="342"/>
      <c r="M145" s="342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  <c r="AB145" s="342"/>
      <c r="AC145" s="342"/>
      <c r="AD145" s="342"/>
    </row>
    <row r="146" spans="1:30" x14ac:dyDescent="0.25">
      <c r="A146" s="342"/>
      <c r="B146" s="342"/>
      <c r="C146" s="342"/>
      <c r="D146" s="342"/>
      <c r="E146" s="342"/>
      <c r="F146" s="342"/>
      <c r="G146" s="342"/>
      <c r="H146" s="342"/>
      <c r="I146" s="342"/>
      <c r="J146" s="342"/>
      <c r="K146" s="342"/>
      <c r="L146" s="342"/>
      <c r="M146" s="342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  <c r="AB146" s="342"/>
      <c r="AC146" s="342"/>
      <c r="AD146" s="342"/>
    </row>
    <row r="147" spans="1:30" ht="15" customHeight="1" x14ac:dyDescent="0.25">
      <c r="A147" s="340" t="s">
        <v>0</v>
      </c>
      <c r="B147" s="340"/>
      <c r="C147" s="340"/>
      <c r="D147" s="340" t="s">
        <v>316</v>
      </c>
      <c r="E147" s="340"/>
      <c r="F147" s="340" t="s">
        <v>88</v>
      </c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</row>
    <row r="148" spans="1:30" ht="15" customHeight="1" x14ac:dyDescent="0.25">
      <c r="A148" s="340"/>
      <c r="B148" s="340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181901004</v>
      </c>
      <c r="C150" s="88" t="s">
        <v>317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64">
        <v>181901005</v>
      </c>
      <c r="C151" s="88" t="s">
        <v>318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64">
        <v>181901008</v>
      </c>
      <c r="C152" s="88" t="s">
        <v>319</v>
      </c>
      <c r="D152" s="7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4">
        <v>181901010</v>
      </c>
      <c r="C153" s="88" t="s">
        <v>320</v>
      </c>
      <c r="D153" s="7" t="s">
        <v>260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185" t="s">
        <v>34</v>
      </c>
      <c r="B154" s="186">
        <v>181901011</v>
      </c>
      <c r="C154" s="191" t="s">
        <v>321</v>
      </c>
      <c r="D154" s="200" t="s">
        <v>260</v>
      </c>
      <c r="E154" s="26"/>
      <c r="F154" s="29"/>
      <c r="G154" s="6"/>
      <c r="H154" s="126">
        <v>44467</v>
      </c>
      <c r="I154" s="127">
        <v>375000</v>
      </c>
      <c r="J154" s="126"/>
      <c r="K154" s="127"/>
      <c r="L154" s="126"/>
      <c r="M154" s="127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375000</v>
      </c>
    </row>
    <row r="155" spans="1:30" x14ac:dyDescent="0.25">
      <c r="A155" s="4" t="s">
        <v>36</v>
      </c>
      <c r="B155" s="64">
        <v>181901012</v>
      </c>
      <c r="C155" s="88" t="s">
        <v>322</v>
      </c>
      <c r="D155" s="7" t="s">
        <v>113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181901014</v>
      </c>
      <c r="C156" s="88" t="s">
        <v>323</v>
      </c>
      <c r="D156" s="7" t="s">
        <v>260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64">
        <v>181901019</v>
      </c>
      <c r="C157" s="88" t="s">
        <v>324</v>
      </c>
      <c r="D157" s="7" t="s">
        <v>260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64">
        <v>181901023</v>
      </c>
      <c r="C158" s="88" t="s">
        <v>325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4">
        <v>181901029</v>
      </c>
      <c r="C159" s="88" t="s">
        <v>326</v>
      </c>
      <c r="D159" s="7" t="s">
        <v>260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64">
        <v>181901033</v>
      </c>
      <c r="C160" s="88" t="s">
        <v>327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64">
        <v>181901039</v>
      </c>
      <c r="C161" s="88" t="s">
        <v>328</v>
      </c>
      <c r="D161" s="7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185" t="s">
        <v>50</v>
      </c>
      <c r="B162" s="186">
        <v>181901042</v>
      </c>
      <c r="C162" s="191" t="s">
        <v>329</v>
      </c>
      <c r="D162" s="200" t="s">
        <v>260</v>
      </c>
      <c r="E162" s="26"/>
      <c r="F162" s="29">
        <v>44383</v>
      </c>
      <c r="G162" s="6">
        <v>100000</v>
      </c>
      <c r="H162" s="29">
        <v>44411</v>
      </c>
      <c r="I162" s="6">
        <v>100000</v>
      </c>
      <c r="J162" s="29">
        <v>44440</v>
      </c>
      <c r="K162" s="6">
        <v>125000</v>
      </c>
      <c r="L162" s="29">
        <v>44473</v>
      </c>
      <c r="M162" s="6">
        <v>125000</v>
      </c>
      <c r="N162" s="29">
        <v>44508</v>
      </c>
      <c r="O162" s="6">
        <v>125000</v>
      </c>
      <c r="P162" s="29">
        <v>44536</v>
      </c>
      <c r="Q162" s="6">
        <v>125000</v>
      </c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700000</v>
      </c>
    </row>
    <row r="163" spans="1:30" x14ac:dyDescent="0.25">
      <c r="A163" s="11" t="s">
        <v>52</v>
      </c>
      <c r="B163" s="64">
        <v>181901048</v>
      </c>
      <c r="C163" s="88" t="s">
        <v>330</v>
      </c>
      <c r="D163" s="7" t="s">
        <v>260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64">
        <v>181901050</v>
      </c>
      <c r="C164" s="88" t="s">
        <v>331</v>
      </c>
      <c r="D164" s="7" t="s">
        <v>260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4">
        <v>202103117</v>
      </c>
      <c r="C165" s="85" t="s">
        <v>332</v>
      </c>
      <c r="D165" s="7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186">
        <v>181901056</v>
      </c>
      <c r="C166" s="191" t="s">
        <v>333</v>
      </c>
      <c r="D166" s="200" t="s">
        <v>260</v>
      </c>
      <c r="E166" s="26"/>
      <c r="F166" s="29"/>
      <c r="G166" s="6"/>
      <c r="H166" s="29"/>
      <c r="I166" s="6"/>
      <c r="J166" s="29"/>
      <c r="K166" s="6"/>
      <c r="L166" s="29">
        <v>44503</v>
      </c>
      <c r="M166" s="6">
        <v>125000</v>
      </c>
      <c r="N166" s="29">
        <v>44503</v>
      </c>
      <c r="O166" s="6">
        <v>125000</v>
      </c>
      <c r="P166" s="29">
        <v>44540</v>
      </c>
      <c r="Q166" s="6">
        <v>125000</v>
      </c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375000</v>
      </c>
    </row>
    <row r="167" spans="1:30" x14ac:dyDescent="0.25">
      <c r="A167" s="4" t="s">
        <v>60</v>
      </c>
      <c r="B167" s="64">
        <v>181901057</v>
      </c>
      <c r="C167" s="88" t="s">
        <v>334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86">
        <v>181901058</v>
      </c>
      <c r="C168" s="191" t="s">
        <v>335</v>
      </c>
      <c r="D168" s="200" t="s">
        <v>113</v>
      </c>
      <c r="E168" s="26"/>
      <c r="F168" s="29">
        <v>44383</v>
      </c>
      <c r="G168" s="6">
        <v>100000</v>
      </c>
      <c r="H168" s="29">
        <v>44420</v>
      </c>
      <c r="I168" s="6">
        <v>100000</v>
      </c>
      <c r="J168" s="29">
        <v>44455</v>
      </c>
      <c r="K168" s="6">
        <v>125000</v>
      </c>
      <c r="L168" s="29">
        <v>44487</v>
      </c>
      <c r="M168" s="6">
        <v>125000</v>
      </c>
      <c r="N168" s="29">
        <v>44505</v>
      </c>
      <c r="O168" s="6">
        <v>125000</v>
      </c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575000</v>
      </c>
    </row>
    <row r="169" spans="1:30" x14ac:dyDescent="0.25">
      <c r="A169" s="4" t="s">
        <v>64</v>
      </c>
      <c r="B169" s="64">
        <v>181901068</v>
      </c>
      <c r="C169" s="88" t="s">
        <v>336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181901070</v>
      </c>
      <c r="C170" s="88" t="s">
        <v>337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185" t="s">
        <v>68</v>
      </c>
      <c r="B171" s="186">
        <v>181901071</v>
      </c>
      <c r="C171" s="191" t="s">
        <v>338</v>
      </c>
      <c r="D171" s="200" t="s">
        <v>260</v>
      </c>
      <c r="E171" s="26"/>
      <c r="F171" s="29">
        <v>44373</v>
      </c>
      <c r="G171" s="6">
        <v>100000</v>
      </c>
      <c r="H171" s="29">
        <v>44410</v>
      </c>
      <c r="I171" s="6">
        <v>100000</v>
      </c>
      <c r="J171" s="29">
        <v>44440</v>
      </c>
      <c r="K171" s="6">
        <v>125000</v>
      </c>
      <c r="L171" s="29"/>
      <c r="M171" s="6"/>
      <c r="N171" s="29">
        <v>44503</v>
      </c>
      <c r="O171" s="6">
        <v>125000</v>
      </c>
      <c r="P171" s="29">
        <v>44536</v>
      </c>
      <c r="Q171" s="6">
        <v>125000</v>
      </c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575000</v>
      </c>
    </row>
    <row r="172" spans="1:30" x14ac:dyDescent="0.25">
      <c r="A172" s="4" t="s">
        <v>71</v>
      </c>
      <c r="B172" s="64">
        <v>181901075</v>
      </c>
      <c r="C172" s="88" t="s">
        <v>339</v>
      </c>
      <c r="D172" s="7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181901082</v>
      </c>
      <c r="C173" s="88" t="s">
        <v>340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4">
        <v>181901102</v>
      </c>
      <c r="C174" s="88" t="s">
        <v>341</v>
      </c>
      <c r="D174" s="7" t="s">
        <v>260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185" t="s">
        <v>77</v>
      </c>
      <c r="B175" s="186">
        <v>181901104</v>
      </c>
      <c r="C175" s="191" t="s">
        <v>342</v>
      </c>
      <c r="D175" s="200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181901100</v>
      </c>
      <c r="C176" s="88" t="s">
        <v>343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185" t="s">
        <v>81</v>
      </c>
      <c r="B177" s="186">
        <v>181901107</v>
      </c>
      <c r="C177" s="191" t="s">
        <v>344</v>
      </c>
      <c r="D177" s="200" t="s">
        <v>113</v>
      </c>
      <c r="E177" s="26"/>
      <c r="F177" s="29"/>
      <c r="G177" s="6"/>
      <c r="H177" s="126">
        <v>44448</v>
      </c>
      <c r="I177" s="127">
        <v>250000</v>
      </c>
      <c r="J177" s="126"/>
      <c r="K177" s="127"/>
      <c r="L177" s="29">
        <v>44474</v>
      </c>
      <c r="M177" s="6">
        <v>125000</v>
      </c>
      <c r="N177" s="29">
        <v>44502</v>
      </c>
      <c r="O177" s="6">
        <v>125000</v>
      </c>
      <c r="P177" s="29">
        <v>44532</v>
      </c>
      <c r="Q177" s="6">
        <v>125000</v>
      </c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625000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300000</v>
      </c>
      <c r="H179" s="3"/>
      <c r="I179" s="27">
        <f>SUM(I150:I177)</f>
        <v>925000</v>
      </c>
      <c r="J179" s="3"/>
      <c r="K179" s="27">
        <f>SUM(K150:K177)</f>
        <v>375000</v>
      </c>
      <c r="L179" s="3"/>
      <c r="M179" s="27">
        <f>SUM(M150:M177)</f>
        <v>500000</v>
      </c>
      <c r="N179" s="3"/>
      <c r="O179" s="27">
        <f>SUM(O150:O177)</f>
        <v>625000</v>
      </c>
      <c r="P179" s="3"/>
      <c r="Q179" s="27">
        <f>SUM(Q150:Q177)</f>
        <v>500000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3225000</v>
      </c>
    </row>
    <row r="180" spans="1:30" x14ac:dyDescent="0.25">
      <c r="A180" s="342"/>
      <c r="B180" s="342"/>
      <c r="C180" s="342"/>
      <c r="D180" s="342"/>
      <c r="E180" s="342"/>
      <c r="F180" s="342"/>
      <c r="G180" s="342"/>
      <c r="H180" s="342"/>
      <c r="I180" s="342"/>
      <c r="J180" s="342"/>
      <c r="K180" s="342"/>
      <c r="L180" s="342"/>
      <c r="M180" s="342"/>
      <c r="N180" s="342"/>
      <c r="O180" s="342"/>
      <c r="P180" s="342"/>
      <c r="Q180" s="342"/>
      <c r="R180" s="342"/>
      <c r="S180" s="342"/>
      <c r="T180" s="342"/>
      <c r="U180" s="342"/>
      <c r="V180" s="342"/>
      <c r="W180" s="342"/>
      <c r="X180" s="342"/>
      <c r="Y180" s="342"/>
      <c r="Z180" s="342"/>
      <c r="AA180" s="342"/>
      <c r="AB180" s="342"/>
      <c r="AC180" s="342"/>
      <c r="AD180" s="342"/>
    </row>
    <row r="181" spans="1:30" x14ac:dyDescent="0.25">
      <c r="A181" s="342"/>
      <c r="B181" s="342"/>
      <c r="C181" s="342"/>
      <c r="D181" s="342"/>
      <c r="E181" s="342"/>
      <c r="F181" s="342"/>
      <c r="G181" s="342"/>
      <c r="H181" s="342"/>
      <c r="I181" s="342"/>
      <c r="J181" s="342"/>
      <c r="K181" s="342"/>
      <c r="L181" s="342"/>
      <c r="M181" s="342"/>
      <c r="N181" s="342"/>
      <c r="O181" s="342"/>
      <c r="P181" s="342"/>
      <c r="Q181" s="342"/>
      <c r="R181" s="342"/>
      <c r="S181" s="342"/>
      <c r="T181" s="342"/>
      <c r="U181" s="342"/>
      <c r="V181" s="342"/>
      <c r="W181" s="342"/>
      <c r="X181" s="342"/>
      <c r="Y181" s="342"/>
      <c r="Z181" s="342"/>
      <c r="AA181" s="342"/>
      <c r="AB181" s="342"/>
      <c r="AC181" s="342"/>
      <c r="AD181" s="342"/>
    </row>
    <row r="182" spans="1:30" x14ac:dyDescent="0.25">
      <c r="A182" s="342"/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342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</row>
    <row r="183" spans="1:30" ht="15" customHeight="1" x14ac:dyDescent="0.25">
      <c r="A183" s="340" t="s">
        <v>0</v>
      </c>
      <c r="B183" s="340"/>
      <c r="C183" s="340"/>
      <c r="D183" s="340" t="s">
        <v>316</v>
      </c>
      <c r="E183" s="340"/>
      <c r="F183" s="340" t="s">
        <v>89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</row>
    <row r="184" spans="1:30" ht="15" customHeight="1" x14ac:dyDescent="0.25">
      <c r="A184" s="340"/>
      <c r="B184" s="340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181901004</v>
      </c>
      <c r="C186" s="88" t="s">
        <v>317</v>
      </c>
      <c r="D186" s="7" t="s">
        <v>260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4">
        <v>181901005</v>
      </c>
      <c r="C187" s="88" t="s">
        <v>318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181901008</v>
      </c>
      <c r="C188" s="88" t="s">
        <v>319</v>
      </c>
      <c r="D188" s="7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181901010</v>
      </c>
      <c r="C189" s="88" t="s">
        <v>320</v>
      </c>
      <c r="D189" s="7" t="s">
        <v>260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181901011</v>
      </c>
      <c r="C190" s="88" t="s">
        <v>321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4">
        <v>181901012</v>
      </c>
      <c r="C191" s="88" t="s">
        <v>322</v>
      </c>
      <c r="D191" s="7" t="s">
        <v>113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181901014</v>
      </c>
      <c r="C192" s="88" t="s">
        <v>323</v>
      </c>
      <c r="D192" s="7" t="s">
        <v>260</v>
      </c>
      <c r="E192" s="26"/>
      <c r="F192" s="29"/>
      <c r="G192" s="6"/>
      <c r="H192" s="29"/>
      <c r="I192" s="6"/>
      <c r="J192" s="126">
        <v>44503</v>
      </c>
      <c r="K192" s="127">
        <v>270000</v>
      </c>
      <c r="L192" s="126"/>
      <c r="M192" s="127"/>
      <c r="N192" s="126"/>
      <c r="O192" s="127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270000</v>
      </c>
    </row>
    <row r="193" spans="1:30" x14ac:dyDescent="0.25">
      <c r="A193" s="4" t="s">
        <v>40</v>
      </c>
      <c r="B193" s="64">
        <v>181901019</v>
      </c>
      <c r="C193" s="88" t="s">
        <v>324</v>
      </c>
      <c r="D193" s="7" t="s">
        <v>260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4">
        <v>181901023</v>
      </c>
      <c r="C194" s="88" t="s">
        <v>325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181901029</v>
      </c>
      <c r="C195" s="88" t="s">
        <v>326</v>
      </c>
      <c r="D195" s="7" t="s">
        <v>260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4">
        <v>181901033</v>
      </c>
      <c r="C196" s="88" t="s">
        <v>327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4">
        <v>181901039</v>
      </c>
      <c r="C197" s="88" t="s">
        <v>328</v>
      </c>
      <c r="D197" s="7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4">
        <v>181901042</v>
      </c>
      <c r="C198" s="88" t="s">
        <v>329</v>
      </c>
      <c r="D198" s="7" t="s">
        <v>260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181901048</v>
      </c>
      <c r="C199" s="88" t="s">
        <v>330</v>
      </c>
      <c r="D199" s="7" t="s">
        <v>260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181901050</v>
      </c>
      <c r="C200" s="88" t="s">
        <v>331</v>
      </c>
      <c r="D200" s="7" t="s">
        <v>260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4">
        <v>202103117</v>
      </c>
      <c r="C201" s="85" t="s">
        <v>332</v>
      </c>
      <c r="D201" s="7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181901056</v>
      </c>
      <c r="C202" s="88" t="s">
        <v>333</v>
      </c>
      <c r="D202" s="7" t="s">
        <v>260</v>
      </c>
      <c r="E202" s="26"/>
      <c r="F202" s="29"/>
      <c r="G202" s="6"/>
      <c r="H202" s="126">
        <v>44503</v>
      </c>
      <c r="I202" s="127">
        <v>270000</v>
      </c>
      <c r="J202" s="126">
        <v>44503</v>
      </c>
      <c r="K202" s="127">
        <v>180000</v>
      </c>
      <c r="L202" s="126"/>
      <c r="M202" s="127"/>
      <c r="N202" s="29">
        <v>44503</v>
      </c>
      <c r="O202" s="6">
        <v>180000</v>
      </c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630000</v>
      </c>
    </row>
    <row r="203" spans="1:30" x14ac:dyDescent="0.25">
      <c r="A203" s="4" t="s">
        <v>60</v>
      </c>
      <c r="B203" s="64">
        <v>181901057</v>
      </c>
      <c r="C203" s="88" t="s">
        <v>334</v>
      </c>
      <c r="D203" s="7" t="s">
        <v>26</v>
      </c>
      <c r="E203" s="26"/>
      <c r="F203" s="29"/>
      <c r="G203" s="6"/>
      <c r="H203" s="126">
        <v>44440</v>
      </c>
      <c r="I203" s="127">
        <v>180000</v>
      </c>
      <c r="J203" s="126"/>
      <c r="K203" s="127"/>
      <c r="L203" s="29">
        <v>44473</v>
      </c>
      <c r="M203" s="6">
        <v>90000</v>
      </c>
      <c r="N203" s="29">
        <v>44503</v>
      </c>
      <c r="O203" s="6">
        <v>90000</v>
      </c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360000</v>
      </c>
    </row>
    <row r="204" spans="1:30" x14ac:dyDescent="0.25">
      <c r="A204" s="4" t="s">
        <v>62</v>
      </c>
      <c r="B204" s="64">
        <v>181901058</v>
      </c>
      <c r="C204" s="88" t="s">
        <v>335</v>
      </c>
      <c r="D204" s="7" t="s">
        <v>113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181901068</v>
      </c>
      <c r="C205" s="88" t="s">
        <v>336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181901070</v>
      </c>
      <c r="C206" s="88" t="s">
        <v>337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181901071</v>
      </c>
      <c r="C207" s="88" t="s">
        <v>338</v>
      </c>
      <c r="D207" s="7" t="s">
        <v>260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181901075</v>
      </c>
      <c r="C208" s="88" t="s">
        <v>339</v>
      </c>
      <c r="D208" s="7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181901082</v>
      </c>
      <c r="C209" s="88" t="s">
        <v>340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181901102</v>
      </c>
      <c r="C210" s="88" t="s">
        <v>341</v>
      </c>
      <c r="D210" s="7" t="s">
        <v>260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4">
        <v>181901104</v>
      </c>
      <c r="C211" s="88" t="s">
        <v>342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181901100</v>
      </c>
      <c r="C212" s="88" t="s">
        <v>343</v>
      </c>
      <c r="D212" s="7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4">
        <v>181901107</v>
      </c>
      <c r="C213" s="88" t="s">
        <v>344</v>
      </c>
      <c r="D213" s="7" t="s">
        <v>113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450000</v>
      </c>
      <c r="J215" s="3"/>
      <c r="K215" s="27">
        <f>SUM(K186:K213)</f>
        <v>450000</v>
      </c>
      <c r="L215" s="3"/>
      <c r="M215" s="27">
        <f>SUM(M186:M213)</f>
        <v>90000</v>
      </c>
      <c r="N215" s="3"/>
      <c r="O215" s="27">
        <f>SUM(O186:O213)</f>
        <v>270000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1260000</v>
      </c>
    </row>
    <row r="216" spans="1:30" x14ac:dyDescent="0.25">
      <c r="A216" s="342"/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342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</row>
    <row r="217" spans="1:30" x14ac:dyDescent="0.25">
      <c r="A217" s="342"/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342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</row>
    <row r="218" spans="1:30" x14ac:dyDescent="0.25">
      <c r="A218" s="342"/>
      <c r="B218" s="342"/>
      <c r="C218" s="342"/>
      <c r="D218" s="342"/>
      <c r="E218" s="342"/>
      <c r="F218" s="342"/>
      <c r="G218" s="342"/>
      <c r="H218" s="342"/>
      <c r="I218" s="342"/>
      <c r="J218" s="342"/>
      <c r="K218" s="342"/>
      <c r="L218" s="342"/>
      <c r="M218" s="342"/>
      <c r="N218" s="342"/>
      <c r="O218" s="342"/>
      <c r="P218" s="342"/>
      <c r="Q218" s="342"/>
      <c r="R218" s="342"/>
      <c r="S218" s="342"/>
      <c r="T218" s="342"/>
      <c r="U218" s="342"/>
      <c r="V218" s="342"/>
      <c r="W218" s="342"/>
      <c r="X218" s="342"/>
      <c r="Y218" s="342"/>
      <c r="Z218" s="342"/>
      <c r="AA218" s="342"/>
      <c r="AB218" s="342"/>
      <c r="AC218" s="342"/>
      <c r="AD218" s="342"/>
    </row>
    <row r="219" spans="1:30" ht="15" customHeight="1" x14ac:dyDescent="0.25">
      <c r="A219" s="340" t="s">
        <v>0</v>
      </c>
      <c r="B219" s="340"/>
      <c r="C219" s="340"/>
      <c r="D219" s="340" t="s">
        <v>316</v>
      </c>
      <c r="E219" s="340"/>
      <c r="F219" s="340" t="s">
        <v>125</v>
      </c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</row>
    <row r="220" spans="1:30" ht="15" customHeight="1" x14ac:dyDescent="0.25">
      <c r="A220" s="340"/>
      <c r="B220" s="340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181901004</v>
      </c>
      <c r="C222" s="88" t="s">
        <v>317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181901005</v>
      </c>
      <c r="C223" s="88" t="s">
        <v>318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181901008</v>
      </c>
      <c r="C224" s="88" t="s">
        <v>319</v>
      </c>
      <c r="D224" s="7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181901010</v>
      </c>
      <c r="C225" s="88" t="s">
        <v>320</v>
      </c>
      <c r="D225" s="7" t="s">
        <v>260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181901011</v>
      </c>
      <c r="C226" s="88" t="s">
        <v>321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181901012</v>
      </c>
      <c r="C227" s="88" t="s">
        <v>322</v>
      </c>
      <c r="D227" s="7" t="s">
        <v>113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181901014</v>
      </c>
      <c r="C228" s="88" t="s">
        <v>323</v>
      </c>
      <c r="D228" s="7" t="s">
        <v>260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181901019</v>
      </c>
      <c r="C229" s="88" t="s">
        <v>324</v>
      </c>
      <c r="D229" s="7" t="s">
        <v>260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181901023</v>
      </c>
      <c r="C230" s="88" t="s">
        <v>325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181901029</v>
      </c>
      <c r="C231" s="88" t="s">
        <v>326</v>
      </c>
      <c r="D231" s="7" t="s">
        <v>260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181901033</v>
      </c>
      <c r="C232" s="88" t="s">
        <v>327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4">
        <v>181901039</v>
      </c>
      <c r="C233" s="88" t="s">
        <v>328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181901042</v>
      </c>
      <c r="C234" s="88" t="s">
        <v>329</v>
      </c>
      <c r="D234" s="7" t="s">
        <v>260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181901048</v>
      </c>
      <c r="C235" s="88" t="s">
        <v>330</v>
      </c>
      <c r="D235" s="7" t="s">
        <v>260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181901050</v>
      </c>
      <c r="C236" s="88" t="s">
        <v>331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4">
        <v>202103117</v>
      </c>
      <c r="C237" s="85" t="s">
        <v>332</v>
      </c>
      <c r="D237" s="7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181901056</v>
      </c>
      <c r="C238" s="88" t="s">
        <v>333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181901057</v>
      </c>
      <c r="C239" s="88" t="s">
        <v>334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181901058</v>
      </c>
      <c r="C240" s="88" t="s">
        <v>335</v>
      </c>
      <c r="D240" s="7" t="s">
        <v>113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181901068</v>
      </c>
      <c r="C241" s="88" t="s">
        <v>336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181901070</v>
      </c>
      <c r="C242" s="88" t="s">
        <v>337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181901071</v>
      </c>
      <c r="C243" s="88" t="s">
        <v>338</v>
      </c>
      <c r="D243" s="7" t="s">
        <v>260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181901075</v>
      </c>
      <c r="C244" s="88" t="s">
        <v>339</v>
      </c>
      <c r="D244" s="7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181901082</v>
      </c>
      <c r="C245" s="88" t="s">
        <v>340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181901102</v>
      </c>
      <c r="C246" s="88" t="s">
        <v>341</v>
      </c>
      <c r="D246" s="7" t="s">
        <v>260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181901104</v>
      </c>
      <c r="C247" s="88" t="s">
        <v>342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181901100</v>
      </c>
      <c r="C248" s="88" t="s">
        <v>343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181901107</v>
      </c>
      <c r="C249" s="88" t="s">
        <v>344</v>
      </c>
      <c r="D249" s="7" t="s">
        <v>113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2"/>
      <c r="B252" s="342"/>
      <c r="C252" s="342"/>
      <c r="D252" s="342"/>
      <c r="E252" s="342"/>
      <c r="F252" s="342"/>
      <c r="G252" s="342"/>
      <c r="H252" s="342"/>
      <c r="I252" s="342"/>
      <c r="J252" s="342"/>
      <c r="K252" s="342"/>
      <c r="L252" s="342"/>
      <c r="M252" s="342"/>
      <c r="N252" s="342"/>
      <c r="O252" s="342"/>
      <c r="P252" s="342"/>
      <c r="Q252" s="342"/>
      <c r="R252" s="342"/>
      <c r="S252" s="342"/>
      <c r="T252" s="342"/>
      <c r="U252" s="342"/>
      <c r="V252" s="342"/>
      <c r="W252" s="342"/>
      <c r="X252" s="342"/>
      <c r="Y252" s="342"/>
      <c r="Z252" s="342"/>
      <c r="AA252" s="342"/>
      <c r="AB252" s="342"/>
      <c r="AC252" s="342"/>
      <c r="AD252" s="342"/>
    </row>
    <row r="253" spans="1:30" x14ac:dyDescent="0.25">
      <c r="A253" s="342"/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342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</row>
    <row r="254" spans="1:30" x14ac:dyDescent="0.25">
      <c r="A254" s="342"/>
      <c r="B254" s="342"/>
      <c r="C254" s="342"/>
      <c r="D254" s="342"/>
      <c r="E254" s="342"/>
      <c r="F254" s="342"/>
      <c r="G254" s="342"/>
      <c r="H254" s="342"/>
      <c r="I254" s="342"/>
      <c r="J254" s="342"/>
      <c r="K254" s="342"/>
      <c r="L254" s="342"/>
      <c r="M254" s="342"/>
      <c r="N254" s="342"/>
      <c r="O254" s="342"/>
      <c r="P254" s="342"/>
      <c r="Q254" s="342"/>
      <c r="R254" s="342"/>
      <c r="S254" s="342"/>
      <c r="T254" s="342"/>
      <c r="U254" s="342"/>
      <c r="V254" s="342"/>
      <c r="W254" s="342"/>
      <c r="X254" s="342"/>
      <c r="Y254" s="342"/>
      <c r="Z254" s="342"/>
      <c r="AA254" s="342"/>
      <c r="AB254" s="342"/>
      <c r="AC254" s="342"/>
      <c r="AD254" s="342"/>
    </row>
    <row r="255" spans="1:30" ht="15" customHeight="1" x14ac:dyDescent="0.25">
      <c r="A255" s="340" t="s">
        <v>0</v>
      </c>
      <c r="B255" s="340"/>
      <c r="C255" s="340"/>
      <c r="D255" s="340" t="s">
        <v>316</v>
      </c>
      <c r="E255" s="340"/>
      <c r="F255" s="340" t="s">
        <v>90</v>
      </c>
      <c r="G255" s="340"/>
      <c r="H255" s="340"/>
      <c r="I255" s="340"/>
      <c r="J255" s="340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  <c r="AA255" s="340"/>
      <c r="AB255" s="340"/>
      <c r="AC255" s="340"/>
      <c r="AD255" s="340"/>
    </row>
    <row r="256" spans="1:30" ht="15" customHeight="1" x14ac:dyDescent="0.25">
      <c r="A256" s="340"/>
      <c r="B256" s="340"/>
      <c r="C256" s="340"/>
      <c r="D256" s="340"/>
      <c r="E256" s="340"/>
      <c r="F256" s="340"/>
      <c r="G256" s="340"/>
      <c r="H256" s="340"/>
      <c r="I256" s="340"/>
      <c r="J256" s="340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  <c r="AA256" s="340"/>
      <c r="AB256" s="340"/>
      <c r="AC256" s="340"/>
      <c r="AD256" s="340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181901004</v>
      </c>
      <c r="C258" s="88" t="s">
        <v>317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181901005</v>
      </c>
      <c r="C259" s="88" t="s">
        <v>318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181901008</v>
      </c>
      <c r="C260" s="88" t="s">
        <v>319</v>
      </c>
      <c r="D260" s="7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181901010</v>
      </c>
      <c r="C261" s="88" t="s">
        <v>320</v>
      </c>
      <c r="D261" s="7" t="s">
        <v>260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181901011</v>
      </c>
      <c r="C262" s="88" t="s">
        <v>321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4">
        <v>181901012</v>
      </c>
      <c r="C263" s="88" t="s">
        <v>322</v>
      </c>
      <c r="D263" s="7" t="s">
        <v>113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181901014</v>
      </c>
      <c r="C264" s="88" t="s">
        <v>323</v>
      </c>
      <c r="D264" s="7" t="s">
        <v>260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181901019</v>
      </c>
      <c r="C265" s="88" t="s">
        <v>324</v>
      </c>
      <c r="D265" s="7" t="s">
        <v>260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181901023</v>
      </c>
      <c r="C266" s="88" t="s">
        <v>325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181901029</v>
      </c>
      <c r="C267" s="88" t="s">
        <v>326</v>
      </c>
      <c r="D267" s="7" t="s">
        <v>260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181901033</v>
      </c>
      <c r="C268" s="88" t="s">
        <v>327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4">
        <v>181901039</v>
      </c>
      <c r="C269" s="88" t="s">
        <v>328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181901042</v>
      </c>
      <c r="C270" s="88" t="s">
        <v>329</v>
      </c>
      <c r="D270" s="7" t="s">
        <v>260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181901048</v>
      </c>
      <c r="C271" s="88" t="s">
        <v>330</v>
      </c>
      <c r="D271" s="7" t="s">
        <v>260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181901050</v>
      </c>
      <c r="C272" s="88" t="s">
        <v>331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4">
        <v>202103117</v>
      </c>
      <c r="C273" s="85" t="s">
        <v>332</v>
      </c>
      <c r="D273" s="7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181901056</v>
      </c>
      <c r="C274" s="88" t="s">
        <v>333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181901057</v>
      </c>
      <c r="C275" s="88" t="s">
        <v>334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181901058</v>
      </c>
      <c r="C276" s="88" t="s">
        <v>335</v>
      </c>
      <c r="D276" s="7" t="s">
        <v>113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181901068</v>
      </c>
      <c r="C277" s="88" t="s">
        <v>336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181901070</v>
      </c>
      <c r="C278" s="88" t="s">
        <v>337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181901071</v>
      </c>
      <c r="C279" s="88" t="s">
        <v>338</v>
      </c>
      <c r="D279" s="7" t="s">
        <v>260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181901075</v>
      </c>
      <c r="C280" s="88" t="s">
        <v>339</v>
      </c>
      <c r="D280" s="7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181901082</v>
      </c>
      <c r="C281" s="88" t="s">
        <v>340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181901102</v>
      </c>
      <c r="C282" s="88" t="s">
        <v>341</v>
      </c>
      <c r="D282" s="7" t="s">
        <v>260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181901104</v>
      </c>
      <c r="C283" s="88" t="s">
        <v>342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181901100</v>
      </c>
      <c r="C284" s="88" t="s">
        <v>343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181901107</v>
      </c>
      <c r="C285" s="88" t="s">
        <v>344</v>
      </c>
      <c r="D285" s="7" t="s">
        <v>113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2"/>
      <c r="B289" s="342"/>
      <c r="C289" s="342"/>
      <c r="D289" s="342"/>
      <c r="E289" s="342"/>
      <c r="F289" s="342"/>
      <c r="G289" s="342"/>
      <c r="H289" s="342"/>
      <c r="I289" s="342"/>
      <c r="J289" s="342"/>
      <c r="K289" s="342"/>
      <c r="L289" s="342"/>
      <c r="M289" s="342"/>
      <c r="N289" s="342"/>
      <c r="O289" s="342"/>
      <c r="P289" s="342"/>
      <c r="Q289" s="342"/>
      <c r="R289" s="342"/>
      <c r="S289" s="342"/>
      <c r="T289" s="342"/>
      <c r="U289" s="342"/>
      <c r="V289" s="342"/>
      <c r="W289" s="342"/>
      <c r="X289" s="342"/>
      <c r="Y289" s="342"/>
      <c r="Z289" s="342"/>
      <c r="AA289" s="342"/>
      <c r="AB289" s="342"/>
      <c r="AC289" s="342"/>
      <c r="AD289" s="342"/>
    </row>
    <row r="290" spans="1:30" x14ac:dyDescent="0.25">
      <c r="A290" s="342"/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</row>
    <row r="291" spans="1:30" ht="15" customHeight="1" x14ac:dyDescent="0.25">
      <c r="A291" s="340" t="s">
        <v>0</v>
      </c>
      <c r="B291" s="340"/>
      <c r="C291" s="340"/>
      <c r="D291" s="340" t="s">
        <v>316</v>
      </c>
      <c r="E291" s="340"/>
      <c r="F291" s="340" t="s">
        <v>92</v>
      </c>
      <c r="G291" s="340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  <c r="AA291" s="340"/>
      <c r="AB291" s="340"/>
      <c r="AC291" s="340"/>
      <c r="AD291" s="340"/>
    </row>
    <row r="292" spans="1:30" ht="15" customHeight="1" x14ac:dyDescent="0.25">
      <c r="A292" s="340"/>
      <c r="B292" s="340"/>
      <c r="C292" s="340"/>
      <c r="D292" s="340"/>
      <c r="E292" s="340"/>
      <c r="F292" s="340"/>
      <c r="G292" s="340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  <c r="AA292" s="340"/>
      <c r="AB292" s="340"/>
      <c r="AC292" s="340"/>
      <c r="AD292" s="340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181901004</v>
      </c>
      <c r="C294" s="88" t="s">
        <v>317</v>
      </c>
      <c r="D294" s="7" t="s">
        <v>260</v>
      </c>
      <c r="E294" s="26"/>
      <c r="F294" s="126">
        <v>44386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4">
        <v>181901005</v>
      </c>
      <c r="C295" s="88" t="s">
        <v>318</v>
      </c>
      <c r="D295" s="7" t="s">
        <v>26</v>
      </c>
      <c r="E295" s="26"/>
      <c r="F295" s="126">
        <v>44385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181901008</v>
      </c>
      <c r="C296" s="88" t="s">
        <v>319</v>
      </c>
      <c r="D296" s="7" t="s">
        <v>26</v>
      </c>
      <c r="E296" s="26"/>
      <c r="F296" s="126">
        <v>44393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4">
        <v>181901010</v>
      </c>
      <c r="C297" s="88" t="s">
        <v>320</v>
      </c>
      <c r="D297" s="7" t="s">
        <v>260</v>
      </c>
      <c r="E297" s="26"/>
      <c r="F297" s="126">
        <v>44389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181901011</v>
      </c>
      <c r="C298" s="88" t="s">
        <v>321</v>
      </c>
      <c r="D298" s="7" t="s">
        <v>260</v>
      </c>
      <c r="E298" s="26"/>
      <c r="F298" s="126">
        <v>44467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4">
        <v>181901012</v>
      </c>
      <c r="C299" s="88" t="s">
        <v>322</v>
      </c>
      <c r="D299" s="7" t="s">
        <v>113</v>
      </c>
      <c r="E299" s="26"/>
      <c r="F299" s="126">
        <v>44398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181901014</v>
      </c>
      <c r="C300" s="88" t="s">
        <v>323</v>
      </c>
      <c r="D300" s="7" t="s">
        <v>260</v>
      </c>
      <c r="E300" s="26"/>
      <c r="F300" s="126">
        <v>44384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181901019</v>
      </c>
      <c r="C301" s="88" t="s">
        <v>324</v>
      </c>
      <c r="D301" s="7" t="s">
        <v>260</v>
      </c>
      <c r="E301" s="26"/>
      <c r="F301" s="126">
        <v>44375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181901023</v>
      </c>
      <c r="C302" s="88" t="s">
        <v>325</v>
      </c>
      <c r="D302" s="7" t="s">
        <v>260</v>
      </c>
      <c r="E302" s="26"/>
      <c r="F302" s="126">
        <v>44377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4">
        <v>181901029</v>
      </c>
      <c r="C303" s="88" t="s">
        <v>326</v>
      </c>
      <c r="D303" s="7" t="s">
        <v>260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181901033</v>
      </c>
      <c r="C304" s="88" t="s">
        <v>327</v>
      </c>
      <c r="D304" s="7" t="s">
        <v>26</v>
      </c>
      <c r="E304" s="26"/>
      <c r="F304" s="126">
        <v>44385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4">
        <v>181901039</v>
      </c>
      <c r="C305" s="88" t="s">
        <v>328</v>
      </c>
      <c r="D305" s="7" t="s">
        <v>26</v>
      </c>
      <c r="E305" s="26"/>
      <c r="F305" s="126">
        <v>44376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4">
        <v>181901042</v>
      </c>
      <c r="C306" s="88" t="s">
        <v>329</v>
      </c>
      <c r="D306" s="7" t="s">
        <v>260</v>
      </c>
      <c r="E306" s="26"/>
      <c r="F306" s="126">
        <v>44383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181901048</v>
      </c>
      <c r="C307" s="88" t="s">
        <v>330</v>
      </c>
      <c r="D307" s="7" t="s">
        <v>260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0</v>
      </c>
    </row>
    <row r="308" spans="1:30" x14ac:dyDescent="0.25">
      <c r="A308" s="4" t="s">
        <v>54</v>
      </c>
      <c r="B308" s="64">
        <v>181901050</v>
      </c>
      <c r="C308" s="88" t="s">
        <v>331</v>
      </c>
      <c r="D308" s="7" t="s">
        <v>260</v>
      </c>
      <c r="E308" s="26"/>
      <c r="F308" s="126">
        <v>44403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4">
        <v>202103117</v>
      </c>
      <c r="C309" s="85" t="s">
        <v>332</v>
      </c>
      <c r="D309" s="7" t="s">
        <v>26</v>
      </c>
      <c r="E309" s="26"/>
      <c r="F309" s="126">
        <v>44377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64">
        <v>181901056</v>
      </c>
      <c r="C310" s="88" t="s">
        <v>333</v>
      </c>
      <c r="D310" s="7" t="s">
        <v>260</v>
      </c>
      <c r="E310" s="26"/>
      <c r="F310" s="126">
        <v>44375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181901057</v>
      </c>
      <c r="C311" s="88" t="s">
        <v>334</v>
      </c>
      <c r="D311" s="7" t="s">
        <v>26</v>
      </c>
      <c r="E311" s="26"/>
      <c r="F311" s="126">
        <v>44378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181901058</v>
      </c>
      <c r="C312" s="88" t="s">
        <v>335</v>
      </c>
      <c r="D312" s="7" t="s">
        <v>113</v>
      </c>
      <c r="E312" s="26"/>
      <c r="F312" s="126">
        <v>44383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181901068</v>
      </c>
      <c r="C313" s="88" t="s">
        <v>336</v>
      </c>
      <c r="D313" s="7" t="s">
        <v>26</v>
      </c>
      <c r="E313" s="26"/>
      <c r="F313" s="126">
        <v>44420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181901070</v>
      </c>
      <c r="C314" s="88" t="s">
        <v>337</v>
      </c>
      <c r="D314" s="7" t="s">
        <v>26</v>
      </c>
      <c r="E314" s="26"/>
      <c r="F314" s="126">
        <v>44404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181901071</v>
      </c>
      <c r="C315" s="88" t="s">
        <v>338</v>
      </c>
      <c r="D315" s="7" t="s">
        <v>260</v>
      </c>
      <c r="E315" s="26"/>
      <c r="F315" s="126">
        <v>44373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181901075</v>
      </c>
      <c r="C316" s="88" t="s">
        <v>339</v>
      </c>
      <c r="D316" s="7" t="s">
        <v>26</v>
      </c>
      <c r="E316" s="26"/>
      <c r="F316" s="126">
        <v>44392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181901082</v>
      </c>
      <c r="C317" s="88" t="s">
        <v>340</v>
      </c>
      <c r="D317" s="7" t="s">
        <v>26</v>
      </c>
      <c r="E317" s="26"/>
      <c r="F317" s="126">
        <v>44382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181901102</v>
      </c>
      <c r="C318" s="88" t="s">
        <v>341</v>
      </c>
      <c r="D318" s="7" t="s">
        <v>260</v>
      </c>
      <c r="E318" s="26"/>
      <c r="F318" s="29"/>
      <c r="G318" s="6"/>
      <c r="H318" s="29"/>
      <c r="I318" s="6"/>
      <c r="J318" s="29"/>
      <c r="K318" s="6"/>
      <c r="L318" s="29"/>
      <c r="M318" s="6"/>
      <c r="N318" s="29"/>
      <c r="O318" s="6"/>
      <c r="P318" s="29"/>
      <c r="Q318" s="6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0</v>
      </c>
    </row>
    <row r="319" spans="1:30" x14ac:dyDescent="0.25">
      <c r="A319" s="4" t="s">
        <v>77</v>
      </c>
      <c r="B319" s="64">
        <v>181901104</v>
      </c>
      <c r="C319" s="88" t="s">
        <v>342</v>
      </c>
      <c r="D319" s="7" t="s">
        <v>260</v>
      </c>
      <c r="E319" s="26"/>
      <c r="F319" s="126">
        <v>44399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181901100</v>
      </c>
      <c r="C320" s="88" t="s">
        <v>343</v>
      </c>
      <c r="D320" s="7" t="s">
        <v>26</v>
      </c>
      <c r="E320" s="26"/>
      <c r="F320" s="29"/>
      <c r="G320" s="6"/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0</v>
      </c>
    </row>
    <row r="321" spans="1:30" x14ac:dyDescent="0.25">
      <c r="A321" s="4" t="s">
        <v>81</v>
      </c>
      <c r="B321" s="64">
        <v>181901107</v>
      </c>
      <c r="C321" s="88" t="s">
        <v>344</v>
      </c>
      <c r="D321" s="7" t="s">
        <v>113</v>
      </c>
      <c r="E321" s="26"/>
      <c r="F321" s="126">
        <v>44375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7750000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7750000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2"/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342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0" t="s">
        <v>0</v>
      </c>
      <c r="B327" s="340"/>
      <c r="C327" s="340"/>
      <c r="D327" s="340" t="s">
        <v>316</v>
      </c>
      <c r="E327" s="340"/>
      <c r="F327" s="340" t="s">
        <v>93</v>
      </c>
      <c r="G327" s="340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  <c r="AA327" s="340"/>
      <c r="AB327" s="340"/>
      <c r="AC327" s="340"/>
      <c r="AD327" s="340"/>
    </row>
    <row r="328" spans="1:30" x14ac:dyDescent="0.25">
      <c r="A328" s="340"/>
      <c r="B328" s="340"/>
      <c r="C328" s="340"/>
      <c r="D328" s="340"/>
      <c r="E328" s="340"/>
      <c r="F328" s="340"/>
      <c r="G328" s="340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  <c r="AA328" s="340"/>
      <c r="AB328" s="340"/>
      <c r="AC328" s="340"/>
      <c r="AD328" s="340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181901004</v>
      </c>
      <c r="C330" s="88" t="s">
        <v>317</v>
      </c>
      <c r="D330" s="7" t="s">
        <v>260</v>
      </c>
      <c r="E330" s="26"/>
      <c r="F330" s="126">
        <v>44386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64">
        <v>181901005</v>
      </c>
      <c r="C331" s="88" t="s">
        <v>318</v>
      </c>
      <c r="D331" s="7" t="s">
        <v>26</v>
      </c>
      <c r="E331" s="26"/>
      <c r="F331" s="126">
        <v>44385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181901008</v>
      </c>
      <c r="C332" s="88" t="s">
        <v>319</v>
      </c>
      <c r="D332" s="7" t="s">
        <v>26</v>
      </c>
      <c r="E332" s="26"/>
      <c r="F332" s="126">
        <v>44393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4">
        <v>181901010</v>
      </c>
      <c r="C333" s="88" t="s">
        <v>320</v>
      </c>
      <c r="D333" s="7" t="s">
        <v>260</v>
      </c>
      <c r="E333" s="26"/>
      <c r="F333" s="126">
        <v>44389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64">
        <v>181901011</v>
      </c>
      <c r="C334" s="88" t="s">
        <v>321</v>
      </c>
      <c r="D334" s="7" t="s">
        <v>260</v>
      </c>
      <c r="E334" s="26"/>
      <c r="F334" s="29"/>
      <c r="G334" s="6"/>
      <c r="H334" s="29"/>
      <c r="I334" s="6"/>
      <c r="J334" s="29"/>
      <c r="K334" s="6"/>
      <c r="L334" s="29"/>
      <c r="M334" s="6"/>
      <c r="N334" s="29"/>
      <c r="O334" s="6"/>
      <c r="P334" s="29"/>
      <c r="Q334" s="6"/>
      <c r="R334" s="29"/>
      <c r="S334" s="5"/>
      <c r="T334" s="29"/>
      <c r="U334" s="5"/>
      <c r="V334" s="29"/>
      <c r="W334" s="5"/>
      <c r="X334" s="29"/>
      <c r="Y334" s="5"/>
      <c r="Z334" s="29"/>
      <c r="AA334" s="5"/>
      <c r="AB334" s="29"/>
      <c r="AC334" s="5"/>
      <c r="AD334" s="30">
        <f t="shared" si="10"/>
        <v>0</v>
      </c>
    </row>
    <row r="335" spans="1:30" x14ac:dyDescent="0.25">
      <c r="A335" s="4" t="s">
        <v>36</v>
      </c>
      <c r="B335" s="64">
        <v>181901012</v>
      </c>
      <c r="C335" s="88" t="s">
        <v>322</v>
      </c>
      <c r="D335" s="7" t="s">
        <v>113</v>
      </c>
      <c r="E335" s="26"/>
      <c r="F335" s="126">
        <v>44398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64">
        <v>181901014</v>
      </c>
      <c r="C336" s="88" t="s">
        <v>323</v>
      </c>
      <c r="D336" s="7" t="s">
        <v>260</v>
      </c>
      <c r="E336" s="26"/>
      <c r="F336" s="126">
        <v>44384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64">
        <v>181901019</v>
      </c>
      <c r="C337" s="88" t="s">
        <v>324</v>
      </c>
      <c r="D337" s="7" t="s">
        <v>260</v>
      </c>
      <c r="E337" s="26"/>
      <c r="F337" s="126">
        <v>44375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64">
        <v>181901023</v>
      </c>
      <c r="C338" s="88" t="s">
        <v>325</v>
      </c>
      <c r="D338" s="7" t="s">
        <v>260</v>
      </c>
      <c r="E338" s="26"/>
      <c r="F338" s="126">
        <v>44377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64">
        <v>181901029</v>
      </c>
      <c r="C339" s="88" t="s">
        <v>326</v>
      </c>
      <c r="D339" s="7" t="s">
        <v>260</v>
      </c>
      <c r="E339" s="26"/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64">
        <v>181901033</v>
      </c>
      <c r="C340" s="88" t="s">
        <v>327</v>
      </c>
      <c r="D340" s="7" t="s">
        <v>26</v>
      </c>
      <c r="E340" s="26"/>
      <c r="F340" s="126">
        <v>44385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64">
        <v>181901039</v>
      </c>
      <c r="C341" s="88" t="s">
        <v>328</v>
      </c>
      <c r="D341" s="7" t="s">
        <v>26</v>
      </c>
      <c r="E341" s="26"/>
      <c r="F341" s="126">
        <v>44376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64">
        <v>181901042</v>
      </c>
      <c r="C342" s="88" t="s">
        <v>329</v>
      </c>
      <c r="D342" s="7" t="s">
        <v>260</v>
      </c>
      <c r="E342" s="26"/>
      <c r="F342" s="126">
        <v>44383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64">
        <v>181901048</v>
      </c>
      <c r="C343" s="88" t="s">
        <v>330</v>
      </c>
      <c r="D343" s="7" t="s">
        <v>260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30">
        <f t="shared" si="10"/>
        <v>0</v>
      </c>
    </row>
    <row r="344" spans="1:30" x14ac:dyDescent="0.25">
      <c r="A344" s="4" t="s">
        <v>54</v>
      </c>
      <c r="B344" s="64">
        <v>181901050</v>
      </c>
      <c r="C344" s="88" t="s">
        <v>331</v>
      </c>
      <c r="D344" s="7" t="s">
        <v>260</v>
      </c>
      <c r="E344" s="26"/>
      <c r="F344" s="126">
        <v>44403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84">
        <v>202103117</v>
      </c>
      <c r="C345" s="85" t="s">
        <v>332</v>
      </c>
      <c r="D345" s="7" t="s">
        <v>26</v>
      </c>
      <c r="E345" s="26"/>
      <c r="F345" s="126">
        <v>44377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64">
        <v>181901056</v>
      </c>
      <c r="C346" s="88" t="s">
        <v>333</v>
      </c>
      <c r="D346" s="7" t="s">
        <v>260</v>
      </c>
      <c r="E346" s="26"/>
      <c r="F346" s="29"/>
      <c r="G346" s="6"/>
      <c r="H346" s="29"/>
      <c r="I346" s="6"/>
      <c r="J346" s="29"/>
      <c r="K346" s="6"/>
      <c r="L346" s="29"/>
      <c r="M346" s="6"/>
      <c r="N346" s="29"/>
      <c r="O346" s="6"/>
      <c r="P346" s="29"/>
      <c r="Q346" s="6"/>
      <c r="R346" s="29"/>
      <c r="S346" s="5"/>
      <c r="T346" s="29"/>
      <c r="U346" s="5"/>
      <c r="V346" s="29"/>
      <c r="W346" s="5"/>
      <c r="X346" s="29"/>
      <c r="Y346" s="5"/>
      <c r="Z346" s="29"/>
      <c r="AA346" s="5"/>
      <c r="AB346" s="29"/>
      <c r="AC346" s="5"/>
      <c r="AD346" s="30">
        <f t="shared" si="10"/>
        <v>0</v>
      </c>
    </row>
    <row r="347" spans="1:30" x14ac:dyDescent="0.25">
      <c r="A347" s="4" t="s">
        <v>60</v>
      </c>
      <c r="B347" s="64">
        <v>181901057</v>
      </c>
      <c r="C347" s="88" t="s">
        <v>334</v>
      </c>
      <c r="D347" s="7" t="s">
        <v>26</v>
      </c>
      <c r="E347" s="26"/>
      <c r="F347" s="126">
        <v>44378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345</v>
      </c>
      <c r="B348" s="64">
        <v>181901058</v>
      </c>
      <c r="C348" s="88" t="s">
        <v>335</v>
      </c>
      <c r="D348" s="7" t="s">
        <v>113</v>
      </c>
      <c r="E348" s="26"/>
      <c r="F348" s="126">
        <v>44383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4">
        <v>181901068</v>
      </c>
      <c r="C349" s="88" t="s">
        <v>336</v>
      </c>
      <c r="D349" s="7" t="s">
        <v>26</v>
      </c>
      <c r="E349" s="26"/>
      <c r="F349" s="126">
        <v>44420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64">
        <v>181901070</v>
      </c>
      <c r="C350" s="88" t="s">
        <v>337</v>
      </c>
      <c r="D350" s="7" t="s">
        <v>26</v>
      </c>
      <c r="E350" s="26"/>
      <c r="F350" s="126">
        <v>44404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4">
        <v>181901071</v>
      </c>
      <c r="C351" s="88" t="s">
        <v>338</v>
      </c>
      <c r="D351" s="7" t="s">
        <v>260</v>
      </c>
      <c r="E351" s="26"/>
      <c r="F351" s="126">
        <v>44373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64">
        <v>181901075</v>
      </c>
      <c r="C352" s="88" t="s">
        <v>339</v>
      </c>
      <c r="D352" s="7" t="s">
        <v>26</v>
      </c>
      <c r="E352" s="26"/>
      <c r="F352" s="126">
        <v>44392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64">
        <v>181901082</v>
      </c>
      <c r="C353" s="88" t="s">
        <v>340</v>
      </c>
      <c r="D353" s="7" t="s">
        <v>26</v>
      </c>
      <c r="E353" s="26"/>
      <c r="F353" s="126">
        <v>44382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64">
        <v>181901102</v>
      </c>
      <c r="C354" s="88" t="s">
        <v>341</v>
      </c>
      <c r="D354" s="7" t="s">
        <v>260</v>
      </c>
      <c r="E354" s="26"/>
      <c r="F354" s="29"/>
      <c r="G354" s="6"/>
      <c r="H354" s="29"/>
      <c r="I354" s="6"/>
      <c r="J354" s="29"/>
      <c r="K354" s="6"/>
      <c r="L354" s="29"/>
      <c r="M354" s="6"/>
      <c r="N354" s="29"/>
      <c r="O354" s="6"/>
      <c r="P354" s="29"/>
      <c r="Q354" s="6"/>
      <c r="R354" s="29"/>
      <c r="S354" s="5"/>
      <c r="T354" s="29"/>
      <c r="U354" s="5"/>
      <c r="V354" s="29"/>
      <c r="W354" s="5"/>
      <c r="X354" s="29"/>
      <c r="Y354" s="5"/>
      <c r="Z354" s="29"/>
      <c r="AA354" s="5"/>
      <c r="AB354" s="29"/>
      <c r="AC354" s="5"/>
      <c r="AD354" s="30">
        <f t="shared" si="10"/>
        <v>0</v>
      </c>
    </row>
    <row r="355" spans="1:30" x14ac:dyDescent="0.25">
      <c r="A355" s="4" t="s">
        <v>77</v>
      </c>
      <c r="B355" s="64">
        <v>181901104</v>
      </c>
      <c r="C355" s="88" t="s">
        <v>342</v>
      </c>
      <c r="D355" s="7" t="s">
        <v>260</v>
      </c>
      <c r="E355" s="26"/>
      <c r="F355" s="126">
        <v>44399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64">
        <v>181901100</v>
      </c>
      <c r="C356" s="88" t="s">
        <v>343</v>
      </c>
      <c r="D356" s="7" t="s">
        <v>26</v>
      </c>
      <c r="E356" s="26"/>
      <c r="F356" s="29"/>
      <c r="G356" s="6"/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30">
        <f t="shared" si="10"/>
        <v>0</v>
      </c>
    </row>
    <row r="357" spans="1:30" x14ac:dyDescent="0.25">
      <c r="A357" s="4" t="s">
        <v>81</v>
      </c>
      <c r="B357" s="64">
        <v>181901107</v>
      </c>
      <c r="C357" s="88" t="s">
        <v>344</v>
      </c>
      <c r="D357" s="7" t="s">
        <v>113</v>
      </c>
      <c r="E357" s="26"/>
      <c r="F357" s="126">
        <v>44375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5520000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5520000</v>
      </c>
    </row>
  </sheetData>
  <mergeCells count="39">
    <mergeCell ref="A327:C328"/>
    <mergeCell ref="D327:E328"/>
    <mergeCell ref="F327:AD328"/>
    <mergeCell ref="A324:AD326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8F5F4-3377-4E2A-9630-65A322BF6471}">
  <sheetPr>
    <tabColor rgb="FFFF0000"/>
  </sheetPr>
  <dimension ref="A3:AF359"/>
  <sheetViews>
    <sheetView zoomScale="70" zoomScaleNormal="70" workbookViewId="0">
      <selection activeCell="R61" sqref="R61"/>
    </sheetView>
  </sheetViews>
  <sheetFormatPr defaultRowHeight="15" x14ac:dyDescent="0.25"/>
  <cols>
    <col min="1" max="1" width="7" style="1" customWidth="1"/>
    <col min="2" max="2" width="12.85546875" style="1" customWidth="1"/>
    <col min="3" max="3" width="38.5703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0" t="s">
        <v>0</v>
      </c>
      <c r="B3" s="340"/>
      <c r="C3" s="340"/>
      <c r="D3" s="340" t="s">
        <v>346</v>
      </c>
      <c r="E3" s="340"/>
      <c r="F3" s="340" t="s">
        <v>2</v>
      </c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</row>
    <row r="4" spans="1:32" ht="15" customHeight="1" x14ac:dyDescent="0.25">
      <c r="A4" s="340"/>
      <c r="B4" s="340"/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104">
        <v>181901001</v>
      </c>
      <c r="C6" s="102" t="s">
        <v>347</v>
      </c>
      <c r="D6" s="7" t="s">
        <v>113</v>
      </c>
      <c r="E6" s="26">
        <v>700000</v>
      </c>
      <c r="F6" s="29">
        <v>44378</v>
      </c>
      <c r="G6" s="6">
        <v>700000</v>
      </c>
      <c r="H6" s="29">
        <v>44410</v>
      </c>
      <c r="I6" s="6">
        <v>700000</v>
      </c>
      <c r="J6" s="29">
        <v>44440</v>
      </c>
      <c r="K6" s="6">
        <v>700000</v>
      </c>
      <c r="L6" s="29">
        <v>44470</v>
      </c>
      <c r="M6" s="6">
        <v>700000</v>
      </c>
      <c r="N6" s="29">
        <v>44536</v>
      </c>
      <c r="O6" s="6">
        <v>700000</v>
      </c>
      <c r="P6" s="29">
        <v>44536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8430000</v>
      </c>
    </row>
    <row r="7" spans="1:32" x14ac:dyDescent="0.25">
      <c r="A7" s="4" t="s">
        <v>27</v>
      </c>
      <c r="B7" s="104">
        <v>181901002</v>
      </c>
      <c r="C7" s="102" t="s">
        <v>348</v>
      </c>
      <c r="D7" s="7" t="s">
        <v>26</v>
      </c>
      <c r="E7" s="26">
        <v>750000</v>
      </c>
      <c r="F7" s="29">
        <v>44375</v>
      </c>
      <c r="G7" s="6">
        <v>750000</v>
      </c>
      <c r="H7" s="29">
        <v>44413</v>
      </c>
      <c r="I7" s="6">
        <v>750000</v>
      </c>
      <c r="J7" s="29">
        <v>44439</v>
      </c>
      <c r="K7" s="6">
        <v>750000</v>
      </c>
      <c r="L7" s="29">
        <v>44469</v>
      </c>
      <c r="M7" s="6">
        <v>750000</v>
      </c>
      <c r="N7" s="29">
        <v>44503</v>
      </c>
      <c r="O7" s="6">
        <v>750000</v>
      </c>
      <c r="P7" s="29">
        <v>44531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7000000</v>
      </c>
    </row>
    <row r="8" spans="1:32" x14ac:dyDescent="0.25">
      <c r="A8" s="4" t="s">
        <v>29</v>
      </c>
      <c r="B8" s="104">
        <v>181901003</v>
      </c>
      <c r="C8" s="102" t="s">
        <v>349</v>
      </c>
      <c r="D8" s="7" t="s">
        <v>113</v>
      </c>
      <c r="E8" s="26">
        <v>700000</v>
      </c>
      <c r="F8" s="29">
        <v>44391</v>
      </c>
      <c r="G8" s="6">
        <v>550000</v>
      </c>
      <c r="H8" s="29">
        <v>44421</v>
      </c>
      <c r="I8" s="6">
        <v>700000</v>
      </c>
      <c r="J8" s="29">
        <v>44449</v>
      </c>
      <c r="K8" s="6">
        <v>700000</v>
      </c>
      <c r="L8" s="29">
        <v>44482</v>
      </c>
      <c r="M8" s="6">
        <v>700000</v>
      </c>
      <c r="N8" s="29">
        <v>44505</v>
      </c>
      <c r="O8" s="6">
        <v>700000</v>
      </c>
      <c r="P8" s="29">
        <v>44536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4050000</v>
      </c>
      <c r="AF8" s="128">
        <f t="shared" si="1"/>
        <v>6730000</v>
      </c>
    </row>
    <row r="9" spans="1:32" x14ac:dyDescent="0.25">
      <c r="A9" s="4" t="s">
        <v>32</v>
      </c>
      <c r="B9" s="104">
        <v>181901006</v>
      </c>
      <c r="C9" s="102" t="s">
        <v>350</v>
      </c>
      <c r="D9" s="7" t="s">
        <v>26</v>
      </c>
      <c r="E9" s="26">
        <v>750000</v>
      </c>
      <c r="F9" s="29">
        <v>44389</v>
      </c>
      <c r="G9" s="6">
        <v>750000</v>
      </c>
      <c r="H9" s="29">
        <v>44413</v>
      </c>
      <c r="I9" s="6">
        <v>750000</v>
      </c>
      <c r="J9" s="29">
        <v>44440</v>
      </c>
      <c r="K9" s="6">
        <v>750000</v>
      </c>
      <c r="L9" s="29">
        <v>44476</v>
      </c>
      <c r="M9" s="6">
        <v>750000</v>
      </c>
      <c r="N9" s="29">
        <v>44505</v>
      </c>
      <c r="O9" s="6">
        <v>750000</v>
      </c>
      <c r="P9" s="29"/>
      <c r="Q9" s="6">
        <v>750000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7990000</v>
      </c>
    </row>
    <row r="10" spans="1:32" x14ac:dyDescent="0.25">
      <c r="A10" s="4" t="s">
        <v>34</v>
      </c>
      <c r="B10" s="104">
        <v>181901007</v>
      </c>
      <c r="C10" s="102" t="s">
        <v>351</v>
      </c>
      <c r="D10" s="7" t="s">
        <v>260</v>
      </c>
      <c r="E10" s="26">
        <v>700000</v>
      </c>
      <c r="F10" s="29">
        <v>44403</v>
      </c>
      <c r="G10" s="6">
        <v>700000</v>
      </c>
      <c r="H10" s="126">
        <v>44432</v>
      </c>
      <c r="I10" s="127">
        <v>1400000</v>
      </c>
      <c r="J10" s="126"/>
      <c r="K10" s="127"/>
      <c r="L10" s="29">
        <v>44482</v>
      </c>
      <c r="M10" s="6">
        <v>700000</v>
      </c>
      <c r="N10" s="29">
        <v>44511</v>
      </c>
      <c r="O10" s="6">
        <v>700000</v>
      </c>
      <c r="P10" s="29">
        <v>44536</v>
      </c>
      <c r="Q10" s="6">
        <v>700000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4200000</v>
      </c>
      <c r="AF10" s="128">
        <f t="shared" si="1"/>
        <v>6250000</v>
      </c>
    </row>
    <row r="11" spans="1:32" x14ac:dyDescent="0.25">
      <c r="A11" s="4" t="s">
        <v>36</v>
      </c>
      <c r="B11" s="104">
        <v>181901009</v>
      </c>
      <c r="C11" s="102" t="s">
        <v>352</v>
      </c>
      <c r="D11" s="7" t="s">
        <v>113</v>
      </c>
      <c r="E11" s="26">
        <v>700000</v>
      </c>
      <c r="F11" s="29">
        <v>44399</v>
      </c>
      <c r="G11" s="6">
        <v>700000</v>
      </c>
      <c r="H11" s="29"/>
      <c r="I11" s="6"/>
      <c r="J11" s="29"/>
      <c r="K11" s="6"/>
      <c r="L11" s="29"/>
      <c r="M11" s="6"/>
      <c r="N11" s="29"/>
      <c r="O11" s="6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700000</v>
      </c>
      <c r="AF11" s="128">
        <f t="shared" si="1"/>
        <v>1500000</v>
      </c>
    </row>
    <row r="12" spans="1:32" x14ac:dyDescent="0.25">
      <c r="A12" s="4" t="s">
        <v>38</v>
      </c>
      <c r="B12" s="104">
        <v>181901013</v>
      </c>
      <c r="C12" s="102" t="s">
        <v>353</v>
      </c>
      <c r="D12" s="7" t="s">
        <v>26</v>
      </c>
      <c r="E12" s="26">
        <v>750000</v>
      </c>
      <c r="F12" s="29">
        <v>44382</v>
      </c>
      <c r="G12" s="6">
        <v>750000</v>
      </c>
      <c r="H12" s="29">
        <v>44412</v>
      </c>
      <c r="I12" s="6">
        <v>750000</v>
      </c>
      <c r="J12" s="29"/>
      <c r="K12" s="6"/>
      <c r="L12" s="29"/>
      <c r="M12" s="6"/>
      <c r="N12" s="29">
        <v>44522</v>
      </c>
      <c r="O12" s="6">
        <v>750000</v>
      </c>
      <c r="P12" s="29">
        <v>44536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3000000</v>
      </c>
      <c r="AF12" s="128">
        <f t="shared" si="1"/>
        <v>4740000</v>
      </c>
    </row>
    <row r="13" spans="1:32" x14ac:dyDescent="0.25">
      <c r="A13" s="4" t="s">
        <v>40</v>
      </c>
      <c r="B13" s="104">
        <v>181901020</v>
      </c>
      <c r="C13" s="102" t="s">
        <v>354</v>
      </c>
      <c r="D13" s="7" t="s">
        <v>26</v>
      </c>
      <c r="E13" s="26">
        <v>750000</v>
      </c>
      <c r="F13" s="29">
        <v>44375</v>
      </c>
      <c r="G13" s="6">
        <v>750000</v>
      </c>
      <c r="H13" s="29">
        <v>44411</v>
      </c>
      <c r="I13" s="6">
        <v>750000</v>
      </c>
      <c r="J13" s="29">
        <v>44445</v>
      </c>
      <c r="K13" s="6">
        <v>750000</v>
      </c>
      <c r="L13" s="29">
        <v>44477</v>
      </c>
      <c r="M13" s="6">
        <v>750000</v>
      </c>
      <c r="N13" s="29">
        <v>44509</v>
      </c>
      <c r="O13" s="6">
        <v>750000</v>
      </c>
      <c r="P13" s="29">
        <v>44531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6900000</v>
      </c>
    </row>
    <row r="14" spans="1:32" x14ac:dyDescent="0.25">
      <c r="A14" s="4" t="s">
        <v>42</v>
      </c>
      <c r="B14" s="104">
        <v>181901028</v>
      </c>
      <c r="C14" s="103" t="s">
        <v>355</v>
      </c>
      <c r="D14" s="7" t="s">
        <v>260</v>
      </c>
      <c r="E14" s="26">
        <v>700000</v>
      </c>
      <c r="F14" s="29">
        <v>44378</v>
      </c>
      <c r="G14" s="6">
        <v>700000</v>
      </c>
      <c r="H14" s="29">
        <v>44410</v>
      </c>
      <c r="I14" s="6">
        <v>700000</v>
      </c>
      <c r="J14" s="29">
        <v>44474</v>
      </c>
      <c r="K14" s="6">
        <v>700000</v>
      </c>
      <c r="L14" s="29">
        <v>44474</v>
      </c>
      <c r="M14" s="6">
        <v>700000</v>
      </c>
      <c r="N14" s="29">
        <v>44509</v>
      </c>
      <c r="O14" s="6">
        <v>700000</v>
      </c>
      <c r="P14" s="29">
        <v>44536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6150000</v>
      </c>
    </row>
    <row r="15" spans="1:32" x14ac:dyDescent="0.25">
      <c r="A15" s="4" t="s">
        <v>44</v>
      </c>
      <c r="B15" s="104">
        <v>181901032</v>
      </c>
      <c r="C15" s="102" t="s">
        <v>356</v>
      </c>
      <c r="D15" s="7" t="s">
        <v>26</v>
      </c>
      <c r="E15" s="26">
        <v>750000</v>
      </c>
      <c r="F15" s="29">
        <v>44375</v>
      </c>
      <c r="G15" s="6">
        <v>750000</v>
      </c>
      <c r="H15" s="29">
        <v>44420</v>
      </c>
      <c r="I15" s="6">
        <v>750000</v>
      </c>
      <c r="J15" s="29"/>
      <c r="K15" s="6">
        <v>750000</v>
      </c>
      <c r="L15" s="29">
        <v>44480</v>
      </c>
      <c r="M15" s="6">
        <v>750000</v>
      </c>
      <c r="N15" s="29">
        <v>44509</v>
      </c>
      <c r="O15" s="6">
        <v>750000</v>
      </c>
      <c r="P15" s="29">
        <v>44536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6525000</v>
      </c>
    </row>
    <row r="16" spans="1:32" x14ac:dyDescent="0.25">
      <c r="A16" s="4" t="s">
        <v>46</v>
      </c>
      <c r="B16" s="104">
        <v>181901034</v>
      </c>
      <c r="C16" s="102" t="s">
        <v>357</v>
      </c>
      <c r="D16" s="7" t="s">
        <v>260</v>
      </c>
      <c r="E16" s="26">
        <v>700000</v>
      </c>
      <c r="F16" s="29">
        <v>44376</v>
      </c>
      <c r="G16" s="6">
        <v>700000</v>
      </c>
      <c r="H16" s="29">
        <v>44410</v>
      </c>
      <c r="I16" s="6">
        <v>700000</v>
      </c>
      <c r="J16" s="29">
        <v>44456</v>
      </c>
      <c r="K16" s="6">
        <v>700000</v>
      </c>
      <c r="L16" s="29">
        <v>44480</v>
      </c>
      <c r="M16" s="6">
        <v>700000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2800000</v>
      </c>
      <c r="AF16" s="128">
        <f t="shared" si="1"/>
        <v>4450000</v>
      </c>
    </row>
    <row r="17" spans="1:32" x14ac:dyDescent="0.25">
      <c r="A17" s="4" t="s">
        <v>48</v>
      </c>
      <c r="B17" s="104">
        <v>181901035</v>
      </c>
      <c r="C17" s="102" t="s">
        <v>358</v>
      </c>
      <c r="D17" s="7" t="s">
        <v>260</v>
      </c>
      <c r="E17" s="26">
        <v>700000</v>
      </c>
      <c r="F17" s="29">
        <v>44407</v>
      </c>
      <c r="G17" s="6">
        <v>700000</v>
      </c>
      <c r="H17" s="29"/>
      <c r="I17" s="6">
        <v>700000</v>
      </c>
      <c r="J17" s="29">
        <v>44476</v>
      </c>
      <c r="K17" s="6">
        <v>700000</v>
      </c>
      <c r="L17" s="29">
        <v>44494</v>
      </c>
      <c r="M17" s="6">
        <v>700000</v>
      </c>
      <c r="N17" s="29">
        <v>44531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5175000</v>
      </c>
    </row>
    <row r="18" spans="1:32" x14ac:dyDescent="0.25">
      <c r="A18" s="4" t="s">
        <v>50</v>
      </c>
      <c r="B18" s="104">
        <v>181901036</v>
      </c>
      <c r="C18" s="102" t="s">
        <v>359</v>
      </c>
      <c r="D18" s="7" t="s">
        <v>31</v>
      </c>
      <c r="E18" s="26">
        <v>700000</v>
      </c>
      <c r="F18" s="29">
        <v>44398</v>
      </c>
      <c r="G18" s="6">
        <v>700000</v>
      </c>
      <c r="H18" s="29">
        <v>44434</v>
      </c>
      <c r="I18" s="6">
        <v>700000</v>
      </c>
      <c r="J18" s="29">
        <v>44466</v>
      </c>
      <c r="K18" s="6">
        <v>700000</v>
      </c>
      <c r="L18" s="29">
        <v>44497</v>
      </c>
      <c r="M18" s="6">
        <v>700000</v>
      </c>
      <c r="N18" s="29">
        <v>44526</v>
      </c>
      <c r="O18" s="6">
        <v>700000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3500000</v>
      </c>
      <c r="AF18" s="128">
        <f t="shared" si="1"/>
        <v>5400000</v>
      </c>
    </row>
    <row r="19" spans="1:32" x14ac:dyDescent="0.25">
      <c r="A19" s="11" t="s">
        <v>52</v>
      </c>
      <c r="B19" s="104">
        <v>181901041</v>
      </c>
      <c r="C19" s="102" t="s">
        <v>360</v>
      </c>
      <c r="D19" s="7" t="s">
        <v>260</v>
      </c>
      <c r="E19" s="26">
        <v>700000</v>
      </c>
      <c r="F19" s="29">
        <v>44411</v>
      </c>
      <c r="G19" s="6">
        <v>700000</v>
      </c>
      <c r="H19" s="29">
        <v>44440</v>
      </c>
      <c r="I19" s="6">
        <v>700000</v>
      </c>
      <c r="J19" s="29">
        <v>44456</v>
      </c>
      <c r="K19" s="6">
        <v>700000</v>
      </c>
      <c r="L19" s="29">
        <v>44502</v>
      </c>
      <c r="M19" s="6">
        <v>700000</v>
      </c>
      <c r="N19" s="126">
        <v>44532</v>
      </c>
      <c r="O19" s="127">
        <v>1400000</v>
      </c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5600000</v>
      </c>
    </row>
    <row r="20" spans="1:32" x14ac:dyDescent="0.25">
      <c r="A20" s="4" t="s">
        <v>54</v>
      </c>
      <c r="B20" s="104">
        <v>181901047</v>
      </c>
      <c r="C20" s="102" t="s">
        <v>361</v>
      </c>
      <c r="D20" s="7" t="s">
        <v>260</v>
      </c>
      <c r="E20" s="26">
        <v>700000</v>
      </c>
      <c r="F20" s="29">
        <v>44377</v>
      </c>
      <c r="G20" s="6">
        <v>700000</v>
      </c>
      <c r="H20" s="29">
        <v>44412</v>
      </c>
      <c r="I20" s="6">
        <v>700000</v>
      </c>
      <c r="J20" s="29">
        <v>44441</v>
      </c>
      <c r="K20" s="6">
        <v>700000</v>
      </c>
      <c r="L20" s="29">
        <v>44476</v>
      </c>
      <c r="M20" s="6">
        <v>700000</v>
      </c>
      <c r="N20" s="29">
        <v>44512</v>
      </c>
      <c r="O20" s="6">
        <v>700000</v>
      </c>
      <c r="P20" s="29">
        <v>44539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7170000</v>
      </c>
    </row>
    <row r="21" spans="1:32" x14ac:dyDescent="0.25">
      <c r="A21" s="252" t="s">
        <v>56</v>
      </c>
      <c r="B21" s="297">
        <v>181901121</v>
      </c>
      <c r="C21" s="298" t="s">
        <v>362</v>
      </c>
      <c r="D21" s="183" t="s">
        <v>217</v>
      </c>
      <c r="E21" s="184">
        <v>700000</v>
      </c>
      <c r="F21" s="29"/>
      <c r="G21" s="6"/>
      <c r="H21" s="29"/>
      <c r="I21" s="6"/>
      <c r="J21" s="29"/>
      <c r="K21" s="6"/>
      <c r="L21" s="29"/>
      <c r="M21" s="6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0</v>
      </c>
      <c r="AF21" s="128">
        <f t="shared" si="1"/>
        <v>0</v>
      </c>
    </row>
    <row r="22" spans="1:32" x14ac:dyDescent="0.25">
      <c r="A22" s="4" t="s">
        <v>58</v>
      </c>
      <c r="B22" s="104">
        <v>181901051</v>
      </c>
      <c r="C22" s="102" t="s">
        <v>363</v>
      </c>
      <c r="D22" s="7" t="s">
        <v>260</v>
      </c>
      <c r="E22" s="26">
        <v>700000</v>
      </c>
      <c r="F22" s="126">
        <v>44431</v>
      </c>
      <c r="G22" s="127">
        <v>1400000</v>
      </c>
      <c r="H22" s="126"/>
      <c r="I22" s="127"/>
      <c r="J22" s="29">
        <v>44466</v>
      </c>
      <c r="K22" s="6">
        <v>700000</v>
      </c>
      <c r="L22" s="126">
        <v>44529</v>
      </c>
      <c r="M22" s="127">
        <v>1400000</v>
      </c>
      <c r="N22" s="126"/>
      <c r="O22" s="127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3500000</v>
      </c>
      <c r="AF22" s="128">
        <f t="shared" si="1"/>
        <v>5250000</v>
      </c>
    </row>
    <row r="23" spans="1:32" x14ac:dyDescent="0.25">
      <c r="A23" s="4" t="s">
        <v>60</v>
      </c>
      <c r="B23" s="104">
        <v>181901065</v>
      </c>
      <c r="C23" s="102" t="s">
        <v>364</v>
      </c>
      <c r="D23" s="7" t="s">
        <v>26</v>
      </c>
      <c r="E23" s="26">
        <v>750000</v>
      </c>
      <c r="F23" s="29">
        <v>44375</v>
      </c>
      <c r="G23" s="6">
        <v>750000</v>
      </c>
      <c r="H23" s="29"/>
      <c r="I23" s="6"/>
      <c r="J23" s="29"/>
      <c r="K23" s="6"/>
      <c r="L23" s="29"/>
      <c r="M23" s="6"/>
      <c r="N23" s="29"/>
      <c r="O23" s="6"/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750000</v>
      </c>
      <c r="AF23" s="128">
        <f t="shared" si="1"/>
        <v>1525000</v>
      </c>
    </row>
    <row r="24" spans="1:32" x14ac:dyDescent="0.25">
      <c r="A24" s="4" t="s">
        <v>62</v>
      </c>
      <c r="B24" s="104">
        <v>181901066</v>
      </c>
      <c r="C24" s="102" t="s">
        <v>365</v>
      </c>
      <c r="D24" s="7" t="s">
        <v>26</v>
      </c>
      <c r="E24" s="26">
        <v>750000</v>
      </c>
      <c r="F24" s="29">
        <v>44393</v>
      </c>
      <c r="G24" s="6">
        <v>750000</v>
      </c>
      <c r="H24" s="29">
        <v>44412</v>
      </c>
      <c r="I24" s="6">
        <v>750000</v>
      </c>
      <c r="J24" s="29"/>
      <c r="K24" s="6"/>
      <c r="L24" s="29"/>
      <c r="M24" s="6"/>
      <c r="N24" s="29">
        <v>44511</v>
      </c>
      <c r="O24" s="6">
        <v>750000</v>
      </c>
      <c r="P24" s="29">
        <v>44536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3000000</v>
      </c>
      <c r="AF24" s="128">
        <f t="shared" si="1"/>
        <v>4650000</v>
      </c>
    </row>
    <row r="25" spans="1:32" x14ac:dyDescent="0.25">
      <c r="A25" s="4" t="s">
        <v>64</v>
      </c>
      <c r="B25" s="104">
        <v>181901061</v>
      </c>
      <c r="C25" s="102" t="s">
        <v>366</v>
      </c>
      <c r="D25" s="7" t="s">
        <v>26</v>
      </c>
      <c r="E25" s="26">
        <v>750000</v>
      </c>
      <c r="F25" s="29">
        <v>44398</v>
      </c>
      <c r="G25" s="6">
        <v>750000</v>
      </c>
      <c r="H25" s="29">
        <v>44413</v>
      </c>
      <c r="I25" s="6">
        <v>750000</v>
      </c>
      <c r="J25" s="29">
        <v>44453</v>
      </c>
      <c r="K25" s="6">
        <v>750000</v>
      </c>
      <c r="L25" s="29">
        <v>44482</v>
      </c>
      <c r="M25" s="6">
        <v>750000</v>
      </c>
      <c r="N25" s="29">
        <v>44508</v>
      </c>
      <c r="O25" s="6">
        <v>750000</v>
      </c>
      <c r="P25" s="29">
        <v>44540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6760000</v>
      </c>
    </row>
    <row r="26" spans="1:32" x14ac:dyDescent="0.25">
      <c r="A26" s="4" t="s">
        <v>66</v>
      </c>
      <c r="B26" s="104">
        <v>181901076</v>
      </c>
      <c r="C26" s="102" t="s">
        <v>367</v>
      </c>
      <c r="D26" s="7" t="s">
        <v>260</v>
      </c>
      <c r="E26" s="26">
        <v>700000</v>
      </c>
      <c r="F26" s="29">
        <v>44389</v>
      </c>
      <c r="G26" s="6">
        <v>700000</v>
      </c>
      <c r="H26" s="29">
        <v>44411</v>
      </c>
      <c r="I26" s="6">
        <v>700000</v>
      </c>
      <c r="J26" s="29">
        <v>44452</v>
      </c>
      <c r="K26" s="6">
        <v>700000</v>
      </c>
      <c r="L26" s="29">
        <v>44482</v>
      </c>
      <c r="M26" s="6">
        <v>700000</v>
      </c>
      <c r="N26" s="29">
        <v>44505</v>
      </c>
      <c r="O26" s="6">
        <v>700000</v>
      </c>
      <c r="P26" s="29">
        <v>44532</v>
      </c>
      <c r="Q26" s="6">
        <v>700000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4200000</v>
      </c>
      <c r="AF26" s="128">
        <f t="shared" si="1"/>
        <v>7030000</v>
      </c>
    </row>
    <row r="27" spans="1:32" x14ac:dyDescent="0.25">
      <c r="A27" s="4" t="s">
        <v>68</v>
      </c>
      <c r="B27" s="104">
        <v>181901080</v>
      </c>
      <c r="C27" s="102" t="s">
        <v>368</v>
      </c>
      <c r="D27" s="7" t="s">
        <v>26</v>
      </c>
      <c r="E27" s="26">
        <v>750000</v>
      </c>
      <c r="F27" s="29">
        <v>44379</v>
      </c>
      <c r="G27" s="6">
        <v>750000</v>
      </c>
      <c r="H27" s="29">
        <v>44414</v>
      </c>
      <c r="I27" s="6">
        <v>750000</v>
      </c>
      <c r="J27" s="29"/>
      <c r="K27" s="6">
        <v>750000</v>
      </c>
      <c r="L27" s="29"/>
      <c r="M27" s="6">
        <v>750000</v>
      </c>
      <c r="N27" s="29">
        <v>44509</v>
      </c>
      <c r="O27" s="6">
        <v>750000</v>
      </c>
      <c r="P27" s="29">
        <v>44536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7191000</v>
      </c>
    </row>
    <row r="28" spans="1:32" x14ac:dyDescent="0.25">
      <c r="A28" s="4" t="s">
        <v>71</v>
      </c>
      <c r="B28" s="104">
        <v>181901084</v>
      </c>
      <c r="C28" s="102" t="s">
        <v>369</v>
      </c>
      <c r="D28" s="7" t="s">
        <v>113</v>
      </c>
      <c r="E28" s="26">
        <v>700000</v>
      </c>
      <c r="F28" s="29">
        <v>44378</v>
      </c>
      <c r="G28" s="6">
        <v>700000</v>
      </c>
      <c r="H28" s="29">
        <v>44438</v>
      </c>
      <c r="I28" s="6">
        <v>700000</v>
      </c>
      <c r="J28" s="285">
        <v>44459</v>
      </c>
      <c r="K28" s="6">
        <v>700000</v>
      </c>
      <c r="L28" s="29">
        <v>44481</v>
      </c>
      <c r="M28" s="6">
        <v>700000</v>
      </c>
      <c r="N28" s="29">
        <v>44523</v>
      </c>
      <c r="O28" s="6">
        <v>700000</v>
      </c>
      <c r="P28" s="29"/>
      <c r="Q28" s="6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3500000</v>
      </c>
      <c r="AF28" s="128">
        <f t="shared" si="1"/>
        <v>7080000</v>
      </c>
    </row>
    <row r="29" spans="1:32" x14ac:dyDescent="0.25">
      <c r="A29" s="4" t="s">
        <v>73</v>
      </c>
      <c r="B29" s="84">
        <v>202103114</v>
      </c>
      <c r="C29" s="85" t="s">
        <v>370</v>
      </c>
      <c r="D29" s="7" t="s">
        <v>26</v>
      </c>
      <c r="E29" s="26">
        <v>750000</v>
      </c>
      <c r="F29" s="29">
        <v>44383</v>
      </c>
      <c r="G29" s="6">
        <v>750000</v>
      </c>
      <c r="H29" s="29">
        <v>44414</v>
      </c>
      <c r="I29" s="6">
        <v>750000</v>
      </c>
      <c r="J29" s="29">
        <v>44446</v>
      </c>
      <c r="K29" s="6">
        <v>750000</v>
      </c>
      <c r="L29" s="29">
        <v>44474</v>
      </c>
      <c r="M29" s="6">
        <v>750000</v>
      </c>
      <c r="N29" s="29">
        <v>44510</v>
      </c>
      <c r="O29" s="6">
        <v>750000</v>
      </c>
      <c r="P29" s="29">
        <v>44540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6550000</v>
      </c>
    </row>
    <row r="30" spans="1:32" x14ac:dyDescent="0.25">
      <c r="A30" s="4" t="s">
        <v>75</v>
      </c>
      <c r="B30" s="104">
        <v>181901096</v>
      </c>
      <c r="C30" s="102" t="s">
        <v>371</v>
      </c>
      <c r="D30" s="7" t="s">
        <v>26</v>
      </c>
      <c r="E30" s="26">
        <v>750000</v>
      </c>
      <c r="F30" s="29">
        <v>44375</v>
      </c>
      <c r="G30" s="6">
        <v>750000</v>
      </c>
      <c r="H30" s="29">
        <v>44421</v>
      </c>
      <c r="I30" s="6">
        <v>750000</v>
      </c>
      <c r="J30" s="29">
        <v>44441</v>
      </c>
      <c r="K30" s="6">
        <v>750000</v>
      </c>
      <c r="L30" s="29">
        <v>44476</v>
      </c>
      <c r="M30" s="6">
        <v>750000</v>
      </c>
      <c r="N30" s="29">
        <v>44516</v>
      </c>
      <c r="O30" s="6">
        <v>750000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3750000</v>
      </c>
      <c r="AF30" s="128">
        <f t="shared" si="1"/>
        <v>6990000</v>
      </c>
    </row>
    <row r="31" spans="1:32" x14ac:dyDescent="0.25">
      <c r="A31" s="4" t="s">
        <v>77</v>
      </c>
      <c r="B31" s="104">
        <v>181901099</v>
      </c>
      <c r="C31" s="102" t="s">
        <v>372</v>
      </c>
      <c r="D31" s="7" t="s">
        <v>260</v>
      </c>
      <c r="E31" s="26">
        <v>700000</v>
      </c>
      <c r="F31" s="29">
        <v>44391</v>
      </c>
      <c r="G31" s="6">
        <v>700000</v>
      </c>
      <c r="H31" s="126">
        <v>44473</v>
      </c>
      <c r="I31" s="127">
        <v>2100000</v>
      </c>
      <c r="J31" s="126"/>
      <c r="K31" s="127"/>
      <c r="L31" s="126"/>
      <c r="M31" s="127"/>
      <c r="N31" s="126">
        <v>44508</v>
      </c>
      <c r="O31" s="127">
        <v>1400000</v>
      </c>
      <c r="P31" s="126"/>
      <c r="Q31" s="127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4200000</v>
      </c>
      <c r="AF31" s="128">
        <f t="shared" si="1"/>
        <v>6450000</v>
      </c>
    </row>
    <row r="32" spans="1:32" x14ac:dyDescent="0.25">
      <c r="A32" s="4" t="s">
        <v>79</v>
      </c>
      <c r="B32" s="104">
        <v>181901103</v>
      </c>
      <c r="C32" s="102" t="s">
        <v>373</v>
      </c>
      <c r="D32" s="7" t="s">
        <v>260</v>
      </c>
      <c r="E32" s="26">
        <v>700000</v>
      </c>
      <c r="F32" s="126">
        <v>44375</v>
      </c>
      <c r="G32" s="127">
        <v>4200000</v>
      </c>
      <c r="H32" s="126"/>
      <c r="I32" s="127"/>
      <c r="J32" s="126"/>
      <c r="K32" s="127"/>
      <c r="L32" s="126"/>
      <c r="M32" s="127"/>
      <c r="N32" s="126"/>
      <c r="O32" s="127"/>
      <c r="P32" s="126"/>
      <c r="Q32" s="127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4200000</v>
      </c>
      <c r="AF32" s="128">
        <f t="shared" si="1"/>
        <v>6100000</v>
      </c>
    </row>
    <row r="33" spans="1:32" x14ac:dyDescent="0.25">
      <c r="A33" s="4" t="s">
        <v>81</v>
      </c>
      <c r="B33" s="104">
        <v>181901109</v>
      </c>
      <c r="C33" s="102" t="s">
        <v>374</v>
      </c>
      <c r="D33" s="7" t="s">
        <v>70</v>
      </c>
      <c r="E33" s="26">
        <v>0</v>
      </c>
      <c r="F33" s="29"/>
      <c r="G33" s="6"/>
      <c r="H33" s="29"/>
      <c r="I33" s="6"/>
      <c r="J33" s="29"/>
      <c r="K33" s="6"/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0</v>
      </c>
      <c r="AF33" s="128">
        <f t="shared" si="1"/>
        <v>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9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22800000</v>
      </c>
      <c r="H35" s="3"/>
      <c r="I35" s="27">
        <f>SUM(I6:I33)</f>
        <v>18000000</v>
      </c>
      <c r="J35" s="3"/>
      <c r="K35" s="27">
        <f>SUM(K6:K33)</f>
        <v>13700000</v>
      </c>
      <c r="L35" s="3"/>
      <c r="M35" s="27">
        <f>SUM(M6:M33)</f>
        <v>15100000</v>
      </c>
      <c r="N35" s="3"/>
      <c r="O35" s="27">
        <f>SUM(O6:O33)</f>
        <v>16600000</v>
      </c>
      <c r="P35" s="3"/>
      <c r="Q35" s="27">
        <f>SUM(Q6:Q33)</f>
        <v>10950000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97150000</v>
      </c>
      <c r="AF35" s="129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</row>
    <row r="38" spans="1:32" x14ac:dyDescent="0.25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42"/>
      <c r="AD38" s="342"/>
    </row>
    <row r="39" spans="1:32" ht="15" customHeight="1" x14ac:dyDescent="0.25">
      <c r="A39" s="340" t="s">
        <v>0</v>
      </c>
      <c r="B39" s="340"/>
      <c r="C39" s="340"/>
      <c r="D39" s="340" t="s">
        <v>346</v>
      </c>
      <c r="E39" s="340"/>
      <c r="F39" s="340" t="s">
        <v>85</v>
      </c>
      <c r="G39" s="340"/>
      <c r="H39" s="340"/>
      <c r="I39" s="340"/>
      <c r="J39" s="340"/>
      <c r="K39" s="340"/>
      <c r="L39" s="340"/>
      <c r="M39" s="340"/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</row>
    <row r="40" spans="1:32" ht="15" customHeight="1" x14ac:dyDescent="0.25">
      <c r="A40" s="340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104">
        <v>181901001</v>
      </c>
      <c r="C42" s="102" t="s">
        <v>347</v>
      </c>
      <c r="D42" s="7" t="s">
        <v>113</v>
      </c>
      <c r="E42" s="26">
        <v>200000</v>
      </c>
      <c r="F42" s="29">
        <v>44378</v>
      </c>
      <c r="G42" s="6">
        <v>200000</v>
      </c>
      <c r="H42" s="29">
        <v>44410</v>
      </c>
      <c r="I42" s="6">
        <v>200000</v>
      </c>
      <c r="J42" s="29">
        <v>44440</v>
      </c>
      <c r="K42" s="6">
        <v>200000</v>
      </c>
      <c r="L42" s="29">
        <v>44470</v>
      </c>
      <c r="M42" s="6">
        <v>200000</v>
      </c>
      <c r="N42" s="29">
        <v>44536</v>
      </c>
      <c r="O42" s="6">
        <v>200000</v>
      </c>
      <c r="P42" s="29">
        <v>44536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1200000</v>
      </c>
    </row>
    <row r="43" spans="1:32" x14ac:dyDescent="0.25">
      <c r="A43" s="4" t="s">
        <v>27</v>
      </c>
      <c r="B43" s="104">
        <v>181901002</v>
      </c>
      <c r="C43" s="102" t="s">
        <v>348</v>
      </c>
      <c r="D43" s="7" t="s">
        <v>26</v>
      </c>
      <c r="E43" s="26">
        <v>200000</v>
      </c>
      <c r="F43" s="29">
        <v>44375</v>
      </c>
      <c r="G43" s="6">
        <v>200000</v>
      </c>
      <c r="H43" s="29">
        <v>44413</v>
      </c>
      <c r="I43" s="6">
        <v>200000</v>
      </c>
      <c r="J43" s="29">
        <v>44439</v>
      </c>
      <c r="K43" s="6">
        <v>200000</v>
      </c>
      <c r="L43" s="29">
        <v>44469</v>
      </c>
      <c r="M43" s="6">
        <v>200000</v>
      </c>
      <c r="N43" s="29">
        <v>44503</v>
      </c>
      <c r="O43" s="6">
        <v>200000</v>
      </c>
      <c r="P43" s="29">
        <v>44531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104">
        <v>181901003</v>
      </c>
      <c r="C44" s="102" t="s">
        <v>349</v>
      </c>
      <c r="D44" s="7" t="s">
        <v>113</v>
      </c>
      <c r="E44" s="26">
        <v>200000</v>
      </c>
      <c r="F44" s="29">
        <v>44391</v>
      </c>
      <c r="G44" s="6">
        <v>200000</v>
      </c>
      <c r="H44" s="29">
        <v>44421</v>
      </c>
      <c r="I44" s="6">
        <v>200000</v>
      </c>
      <c r="J44" s="29">
        <v>44449</v>
      </c>
      <c r="K44" s="6">
        <v>200000</v>
      </c>
      <c r="L44" s="29">
        <v>44482</v>
      </c>
      <c r="M44" s="6">
        <v>200000</v>
      </c>
      <c r="N44" s="29">
        <v>44505</v>
      </c>
      <c r="O44" s="6">
        <v>200000</v>
      </c>
      <c r="P44" s="29">
        <v>44536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104">
        <v>181901006</v>
      </c>
      <c r="C45" s="102" t="s">
        <v>350</v>
      </c>
      <c r="D45" s="7" t="s">
        <v>26</v>
      </c>
      <c r="E45" s="26">
        <v>200000</v>
      </c>
      <c r="F45" s="29">
        <v>44389</v>
      </c>
      <c r="G45" s="6">
        <v>200000</v>
      </c>
      <c r="H45" s="29">
        <v>44413</v>
      </c>
      <c r="I45" s="6">
        <v>200000</v>
      </c>
      <c r="J45" s="29">
        <v>44440</v>
      </c>
      <c r="K45" s="6">
        <v>200000</v>
      </c>
      <c r="L45" s="29">
        <v>44476</v>
      </c>
      <c r="M45" s="6">
        <v>200000</v>
      </c>
      <c r="N45" s="29">
        <v>44505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1200000</v>
      </c>
    </row>
    <row r="46" spans="1:32" x14ac:dyDescent="0.25">
      <c r="A46" s="4" t="s">
        <v>34</v>
      </c>
      <c r="B46" s="104">
        <v>181901007</v>
      </c>
      <c r="C46" s="102" t="s">
        <v>351</v>
      </c>
      <c r="D46" s="7" t="s">
        <v>260</v>
      </c>
      <c r="E46" s="26">
        <v>200000</v>
      </c>
      <c r="F46" s="29">
        <v>44403</v>
      </c>
      <c r="G46" s="6">
        <v>200000</v>
      </c>
      <c r="H46" s="126">
        <v>44432</v>
      </c>
      <c r="I46" s="127">
        <v>400000</v>
      </c>
      <c r="J46" s="126"/>
      <c r="K46" s="127"/>
      <c r="L46" s="29">
        <v>44482</v>
      </c>
      <c r="M46" s="6">
        <v>200000</v>
      </c>
      <c r="N46" s="29">
        <v>44511</v>
      </c>
      <c r="O46" s="6">
        <v>200000</v>
      </c>
      <c r="P46" s="29">
        <v>44536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1200000</v>
      </c>
    </row>
    <row r="47" spans="1:32" x14ac:dyDescent="0.25">
      <c r="A47" s="4" t="s">
        <v>36</v>
      </c>
      <c r="B47" s="104">
        <v>181901009</v>
      </c>
      <c r="C47" s="102" t="s">
        <v>352</v>
      </c>
      <c r="D47" s="7" t="s">
        <v>113</v>
      </c>
      <c r="E47" s="26">
        <v>200000</v>
      </c>
      <c r="F47" s="29">
        <v>44399</v>
      </c>
      <c r="G47" s="6">
        <v>200000</v>
      </c>
      <c r="H47" s="29"/>
      <c r="I47" s="6"/>
      <c r="J47" s="29"/>
      <c r="K47" s="6"/>
      <c r="L47" s="29"/>
      <c r="M47" s="6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200000</v>
      </c>
    </row>
    <row r="48" spans="1:32" x14ac:dyDescent="0.25">
      <c r="A48" s="4" t="s">
        <v>38</v>
      </c>
      <c r="B48" s="104">
        <v>181901013</v>
      </c>
      <c r="C48" s="102" t="s">
        <v>353</v>
      </c>
      <c r="D48" s="7" t="s">
        <v>26</v>
      </c>
      <c r="E48" s="26">
        <v>200000</v>
      </c>
      <c r="F48" s="29">
        <v>44382</v>
      </c>
      <c r="G48" s="6">
        <v>200000</v>
      </c>
      <c r="H48" s="29">
        <v>44412</v>
      </c>
      <c r="I48" s="6">
        <v>200000</v>
      </c>
      <c r="J48" s="29"/>
      <c r="K48" s="6"/>
      <c r="L48" s="29"/>
      <c r="M48" s="6"/>
      <c r="N48" s="29">
        <v>44522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800000</v>
      </c>
    </row>
    <row r="49" spans="1:30" x14ac:dyDescent="0.25">
      <c r="A49" s="4" t="s">
        <v>40</v>
      </c>
      <c r="B49" s="104">
        <v>181901020</v>
      </c>
      <c r="C49" s="102" t="s">
        <v>354</v>
      </c>
      <c r="D49" s="7" t="s">
        <v>26</v>
      </c>
      <c r="E49" s="26">
        <v>200000</v>
      </c>
      <c r="F49" s="29">
        <v>44375</v>
      </c>
      <c r="G49" s="6">
        <v>200000</v>
      </c>
      <c r="H49" s="29">
        <v>44411</v>
      </c>
      <c r="I49" s="6">
        <v>200000</v>
      </c>
      <c r="J49" s="29">
        <v>44445</v>
      </c>
      <c r="K49" s="6">
        <v>200000</v>
      </c>
      <c r="L49" s="29">
        <v>44477</v>
      </c>
      <c r="M49" s="6">
        <v>200000</v>
      </c>
      <c r="N49" s="29">
        <v>44509</v>
      </c>
      <c r="O49" s="6">
        <v>200000</v>
      </c>
      <c r="P49" s="29">
        <v>44531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104">
        <v>181901028</v>
      </c>
      <c r="C50" s="103" t="s">
        <v>355</v>
      </c>
      <c r="D50" s="7" t="s">
        <v>260</v>
      </c>
      <c r="E50" s="26">
        <v>200000</v>
      </c>
      <c r="F50" s="29">
        <v>44378</v>
      </c>
      <c r="G50" s="6">
        <v>200000</v>
      </c>
      <c r="H50" s="29">
        <v>44410</v>
      </c>
      <c r="I50" s="6">
        <v>200000</v>
      </c>
      <c r="J50" s="29">
        <v>44474</v>
      </c>
      <c r="K50" s="6">
        <v>200000</v>
      </c>
      <c r="L50" s="29">
        <v>44474</v>
      </c>
      <c r="M50" s="6">
        <v>200000</v>
      </c>
      <c r="N50" s="29">
        <v>44509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104">
        <v>181901032</v>
      </c>
      <c r="C51" s="102" t="s">
        <v>356</v>
      </c>
      <c r="D51" s="7" t="s">
        <v>26</v>
      </c>
      <c r="E51" s="26">
        <v>200000</v>
      </c>
      <c r="F51" s="29">
        <v>44375</v>
      </c>
      <c r="G51" s="6">
        <v>200000</v>
      </c>
      <c r="H51" s="29">
        <v>44420</v>
      </c>
      <c r="I51" s="6">
        <v>200000</v>
      </c>
      <c r="J51" s="29"/>
      <c r="K51" s="6">
        <v>200000</v>
      </c>
      <c r="L51" s="29">
        <v>44480</v>
      </c>
      <c r="M51" s="6">
        <v>200000</v>
      </c>
      <c r="N51" s="29">
        <v>44509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1200000</v>
      </c>
    </row>
    <row r="52" spans="1:30" x14ac:dyDescent="0.25">
      <c r="A52" s="4" t="s">
        <v>46</v>
      </c>
      <c r="B52" s="104">
        <v>181901034</v>
      </c>
      <c r="C52" s="102" t="s">
        <v>357</v>
      </c>
      <c r="D52" s="7" t="s">
        <v>260</v>
      </c>
      <c r="E52" s="26">
        <v>200000</v>
      </c>
      <c r="F52" s="29">
        <v>44376</v>
      </c>
      <c r="G52" s="6">
        <v>200000</v>
      </c>
      <c r="H52" s="29">
        <v>44410</v>
      </c>
      <c r="I52" s="6">
        <v>200000</v>
      </c>
      <c r="J52" s="29">
        <v>44456</v>
      </c>
      <c r="K52" s="6">
        <v>200000</v>
      </c>
      <c r="L52" s="29">
        <v>44480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800000</v>
      </c>
    </row>
    <row r="53" spans="1:30" x14ac:dyDescent="0.25">
      <c r="A53" s="4" t="s">
        <v>48</v>
      </c>
      <c r="B53" s="104">
        <v>181901035</v>
      </c>
      <c r="C53" s="102" t="s">
        <v>358</v>
      </c>
      <c r="D53" s="7" t="s">
        <v>260</v>
      </c>
      <c r="E53" s="26">
        <v>200000</v>
      </c>
      <c r="F53" s="29">
        <v>44407</v>
      </c>
      <c r="G53" s="6">
        <v>200000</v>
      </c>
      <c r="H53" s="29"/>
      <c r="I53" s="6">
        <v>200000</v>
      </c>
      <c r="J53" s="29">
        <v>44476</v>
      </c>
      <c r="K53" s="6">
        <v>200000</v>
      </c>
      <c r="L53" s="29">
        <v>44494</v>
      </c>
      <c r="M53" s="6">
        <v>200000</v>
      </c>
      <c r="N53" s="29">
        <v>44531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1000000</v>
      </c>
    </row>
    <row r="54" spans="1:30" x14ac:dyDescent="0.25">
      <c r="A54" s="4" t="s">
        <v>50</v>
      </c>
      <c r="B54" s="104">
        <v>181901036</v>
      </c>
      <c r="C54" s="102" t="s">
        <v>359</v>
      </c>
      <c r="D54" s="7" t="s">
        <v>31</v>
      </c>
      <c r="E54" s="26">
        <v>200000</v>
      </c>
      <c r="F54" s="29">
        <v>44398</v>
      </c>
      <c r="G54" s="6">
        <v>200000</v>
      </c>
      <c r="H54" s="29">
        <v>44434</v>
      </c>
      <c r="I54" s="6">
        <v>200000</v>
      </c>
      <c r="J54" s="29">
        <v>44466</v>
      </c>
      <c r="K54" s="6">
        <v>200000</v>
      </c>
      <c r="L54" s="29">
        <v>44497</v>
      </c>
      <c r="M54" s="6">
        <v>200000</v>
      </c>
      <c r="N54" s="29">
        <v>44526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1000000</v>
      </c>
    </row>
    <row r="55" spans="1:30" x14ac:dyDescent="0.25">
      <c r="A55" s="11" t="s">
        <v>52</v>
      </c>
      <c r="B55" s="104">
        <v>181901041</v>
      </c>
      <c r="C55" s="102" t="s">
        <v>360</v>
      </c>
      <c r="D55" s="7" t="s">
        <v>260</v>
      </c>
      <c r="E55" s="26">
        <v>200000</v>
      </c>
      <c r="F55" s="29">
        <v>44411</v>
      </c>
      <c r="G55" s="6">
        <v>200000</v>
      </c>
      <c r="H55" s="29">
        <v>44440</v>
      </c>
      <c r="I55" s="6">
        <v>200000</v>
      </c>
      <c r="J55" s="29">
        <v>44456</v>
      </c>
      <c r="K55" s="6">
        <v>200000</v>
      </c>
      <c r="L55" s="29">
        <v>44502</v>
      </c>
      <c r="M55" s="6">
        <v>200000</v>
      </c>
      <c r="N55" s="126">
        <v>44532</v>
      </c>
      <c r="O55" s="127">
        <v>400000</v>
      </c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104">
        <v>181901047</v>
      </c>
      <c r="C56" s="102" t="s">
        <v>361</v>
      </c>
      <c r="D56" s="7" t="s">
        <v>260</v>
      </c>
      <c r="E56" s="26">
        <v>200000</v>
      </c>
      <c r="F56" s="29">
        <v>44377</v>
      </c>
      <c r="G56" s="6">
        <v>200000</v>
      </c>
      <c r="H56" s="29">
        <v>44412</v>
      </c>
      <c r="I56" s="6">
        <v>200000</v>
      </c>
      <c r="J56" s="29">
        <v>44441</v>
      </c>
      <c r="K56" s="6">
        <v>200000</v>
      </c>
      <c r="L56" s="29">
        <v>44476</v>
      </c>
      <c r="M56" s="6">
        <v>200000</v>
      </c>
      <c r="N56" s="29">
        <v>44512</v>
      </c>
      <c r="O56" s="6">
        <v>200000</v>
      </c>
      <c r="P56" s="29">
        <v>44539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104">
        <v>181901121</v>
      </c>
      <c r="C57" s="102" t="s">
        <v>362</v>
      </c>
      <c r="D57" s="7" t="s">
        <v>260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0</v>
      </c>
    </row>
    <row r="58" spans="1:30" x14ac:dyDescent="0.25">
      <c r="A58" s="4" t="s">
        <v>58</v>
      </c>
      <c r="B58" s="104">
        <v>181901051</v>
      </c>
      <c r="C58" s="102" t="s">
        <v>363</v>
      </c>
      <c r="D58" s="7" t="s">
        <v>260</v>
      </c>
      <c r="E58" s="26">
        <v>200000</v>
      </c>
      <c r="F58" s="126">
        <v>44431</v>
      </c>
      <c r="G58" s="127">
        <v>400000</v>
      </c>
      <c r="H58" s="126"/>
      <c r="I58" s="127"/>
      <c r="J58" s="29">
        <v>44466</v>
      </c>
      <c r="K58" s="6">
        <v>200000</v>
      </c>
      <c r="L58" s="126">
        <v>44529</v>
      </c>
      <c r="M58" s="127">
        <v>400000</v>
      </c>
      <c r="N58" s="126"/>
      <c r="O58" s="127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104">
        <v>181901065</v>
      </c>
      <c r="C59" s="102" t="s">
        <v>364</v>
      </c>
      <c r="D59" s="7" t="s">
        <v>26</v>
      </c>
      <c r="E59" s="26">
        <v>200000</v>
      </c>
      <c r="F59" s="29">
        <v>44375</v>
      </c>
      <c r="G59" s="6">
        <v>200000</v>
      </c>
      <c r="H59" s="29"/>
      <c r="I59" s="6"/>
      <c r="J59" s="29"/>
      <c r="K59" s="6"/>
      <c r="L59" s="29"/>
      <c r="M59" s="6"/>
      <c r="N59" s="29"/>
      <c r="O59" s="6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200000</v>
      </c>
    </row>
    <row r="60" spans="1:30" x14ac:dyDescent="0.25">
      <c r="A60" s="4" t="s">
        <v>62</v>
      </c>
      <c r="B60" s="104">
        <v>181901066</v>
      </c>
      <c r="C60" s="102" t="s">
        <v>365</v>
      </c>
      <c r="D60" s="7" t="s">
        <v>26</v>
      </c>
      <c r="E60" s="26">
        <v>200000</v>
      </c>
      <c r="F60" s="29">
        <v>44393</v>
      </c>
      <c r="G60" s="6">
        <v>200000</v>
      </c>
      <c r="H60" s="29">
        <v>44412</v>
      </c>
      <c r="I60" s="6">
        <v>200000</v>
      </c>
      <c r="J60" s="29"/>
      <c r="K60" s="6"/>
      <c r="L60" s="29"/>
      <c r="M60" s="6"/>
      <c r="N60" s="29">
        <v>44511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800000</v>
      </c>
    </row>
    <row r="61" spans="1:30" x14ac:dyDescent="0.25">
      <c r="A61" s="4" t="s">
        <v>64</v>
      </c>
      <c r="B61" s="104">
        <v>181901061</v>
      </c>
      <c r="C61" s="102" t="s">
        <v>366</v>
      </c>
      <c r="D61" s="7" t="s">
        <v>26</v>
      </c>
      <c r="E61" s="26">
        <v>200000</v>
      </c>
      <c r="F61" s="29">
        <v>44398</v>
      </c>
      <c r="G61" s="6">
        <v>200000</v>
      </c>
      <c r="H61" s="29">
        <v>44413</v>
      </c>
      <c r="I61" s="6">
        <v>200000</v>
      </c>
      <c r="J61" s="29">
        <v>44453</v>
      </c>
      <c r="K61" s="6">
        <v>200000</v>
      </c>
      <c r="L61" s="29">
        <v>44482</v>
      </c>
      <c r="M61" s="6">
        <v>200000</v>
      </c>
      <c r="N61" s="29">
        <v>44508</v>
      </c>
      <c r="O61" s="6">
        <v>200000</v>
      </c>
      <c r="P61" s="29">
        <v>44540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104">
        <v>181901076</v>
      </c>
      <c r="C62" s="102" t="s">
        <v>367</v>
      </c>
      <c r="D62" s="7" t="s">
        <v>260</v>
      </c>
      <c r="E62" s="26">
        <v>200000</v>
      </c>
      <c r="F62" s="29">
        <v>44389</v>
      </c>
      <c r="G62" s="6">
        <v>200000</v>
      </c>
      <c r="H62" s="29">
        <v>44411</v>
      </c>
      <c r="I62" s="6">
        <v>200000</v>
      </c>
      <c r="J62" s="29">
        <v>44452</v>
      </c>
      <c r="K62" s="6">
        <v>200000</v>
      </c>
      <c r="L62" s="29">
        <v>44482</v>
      </c>
      <c r="M62" s="6">
        <v>200000</v>
      </c>
      <c r="N62" s="29">
        <v>44505</v>
      </c>
      <c r="O62" s="6">
        <v>200000</v>
      </c>
      <c r="P62" s="29">
        <v>44532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1200000</v>
      </c>
    </row>
    <row r="63" spans="1:30" x14ac:dyDescent="0.25">
      <c r="A63" s="4" t="s">
        <v>68</v>
      </c>
      <c r="B63" s="104">
        <v>181901080</v>
      </c>
      <c r="C63" s="102" t="s">
        <v>368</v>
      </c>
      <c r="D63" s="7" t="s">
        <v>26</v>
      </c>
      <c r="E63" s="26">
        <v>200000</v>
      </c>
      <c r="F63" s="29">
        <v>44379</v>
      </c>
      <c r="G63" s="6">
        <v>200000</v>
      </c>
      <c r="H63" s="29">
        <v>44414</v>
      </c>
      <c r="I63" s="6">
        <v>200000</v>
      </c>
      <c r="J63" s="29"/>
      <c r="K63" s="6">
        <v>200000</v>
      </c>
      <c r="L63" s="29"/>
      <c r="M63" s="6">
        <v>200000</v>
      </c>
      <c r="N63" s="29">
        <v>44509</v>
      </c>
      <c r="O63" s="6">
        <v>200000</v>
      </c>
      <c r="P63" s="29">
        <v>44536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104">
        <v>181901084</v>
      </c>
      <c r="C64" s="102" t="s">
        <v>369</v>
      </c>
      <c r="D64" s="7" t="s">
        <v>113</v>
      </c>
      <c r="E64" s="26">
        <v>200000</v>
      </c>
      <c r="F64" s="29">
        <v>44378</v>
      </c>
      <c r="G64" s="6">
        <v>200000</v>
      </c>
      <c r="H64" s="29">
        <v>44438</v>
      </c>
      <c r="I64" s="6">
        <v>200000</v>
      </c>
      <c r="J64" s="285">
        <v>44459</v>
      </c>
      <c r="K64" s="6">
        <v>200000</v>
      </c>
      <c r="L64" s="29">
        <v>44481</v>
      </c>
      <c r="M64" s="6">
        <v>200000</v>
      </c>
      <c r="N64" s="29">
        <v>44523</v>
      </c>
      <c r="O64" s="6">
        <v>200000</v>
      </c>
      <c r="P64" s="29"/>
      <c r="Q64" s="6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1000000</v>
      </c>
    </row>
    <row r="65" spans="1:30" x14ac:dyDescent="0.25">
      <c r="A65" s="4" t="s">
        <v>73</v>
      </c>
      <c r="B65" s="84">
        <v>202103114</v>
      </c>
      <c r="C65" s="85" t="s">
        <v>370</v>
      </c>
      <c r="D65" s="7" t="s">
        <v>26</v>
      </c>
      <c r="E65" s="26">
        <v>200000</v>
      </c>
      <c r="F65" s="29">
        <v>44383</v>
      </c>
      <c r="G65" s="6">
        <v>200000</v>
      </c>
      <c r="H65" s="29">
        <v>44414</v>
      </c>
      <c r="I65" s="6">
        <v>200000</v>
      </c>
      <c r="J65" s="29">
        <v>44446</v>
      </c>
      <c r="K65" s="6">
        <v>200000</v>
      </c>
      <c r="L65" s="29">
        <v>44474</v>
      </c>
      <c r="M65" s="6">
        <v>200000</v>
      </c>
      <c r="N65" s="29">
        <v>44510</v>
      </c>
      <c r="O65" s="6">
        <v>200000</v>
      </c>
      <c r="P65" s="29">
        <v>44540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1200000</v>
      </c>
    </row>
    <row r="66" spans="1:30" x14ac:dyDescent="0.25">
      <c r="A66" s="4" t="s">
        <v>75</v>
      </c>
      <c r="B66" s="104">
        <v>181901096</v>
      </c>
      <c r="C66" s="102" t="s">
        <v>371</v>
      </c>
      <c r="D66" s="7" t="s">
        <v>26</v>
      </c>
      <c r="E66" s="26">
        <v>200000</v>
      </c>
      <c r="F66" s="29">
        <v>44375</v>
      </c>
      <c r="G66" s="6">
        <v>200000</v>
      </c>
      <c r="H66" s="29">
        <v>44421</v>
      </c>
      <c r="I66" s="6">
        <v>200000</v>
      </c>
      <c r="J66" s="29">
        <v>44441</v>
      </c>
      <c r="K66" s="6">
        <v>200000</v>
      </c>
      <c r="L66" s="29">
        <v>44476</v>
      </c>
      <c r="M66" s="6">
        <v>200000</v>
      </c>
      <c r="N66" s="29">
        <v>44516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1000000</v>
      </c>
    </row>
    <row r="67" spans="1:30" x14ac:dyDescent="0.25">
      <c r="A67" s="4" t="s">
        <v>77</v>
      </c>
      <c r="B67" s="104">
        <v>181901099</v>
      </c>
      <c r="C67" s="102" t="s">
        <v>372</v>
      </c>
      <c r="D67" s="7" t="s">
        <v>260</v>
      </c>
      <c r="E67" s="26">
        <v>200000</v>
      </c>
      <c r="F67" s="29">
        <v>44391</v>
      </c>
      <c r="G67" s="6">
        <v>200000</v>
      </c>
      <c r="H67" s="126">
        <v>44473</v>
      </c>
      <c r="I67" s="127">
        <v>600000</v>
      </c>
      <c r="J67" s="126"/>
      <c r="K67" s="127"/>
      <c r="L67" s="126"/>
      <c r="M67" s="127"/>
      <c r="N67" s="126">
        <v>44508</v>
      </c>
      <c r="O67" s="127">
        <v>400000</v>
      </c>
      <c r="P67" s="126"/>
      <c r="Q67" s="127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1200000</v>
      </c>
    </row>
    <row r="68" spans="1:30" x14ac:dyDescent="0.25">
      <c r="A68" s="4" t="s">
        <v>79</v>
      </c>
      <c r="B68" s="104">
        <v>181901103</v>
      </c>
      <c r="C68" s="102" t="s">
        <v>373</v>
      </c>
      <c r="D68" s="7" t="s">
        <v>260</v>
      </c>
      <c r="E68" s="26">
        <v>200000</v>
      </c>
      <c r="F68" s="126">
        <v>44375</v>
      </c>
      <c r="G68" s="127">
        <v>1200000</v>
      </c>
      <c r="H68" s="126"/>
      <c r="I68" s="127"/>
      <c r="J68" s="126"/>
      <c r="K68" s="127"/>
      <c r="L68" s="126"/>
      <c r="M68" s="127"/>
      <c r="N68" s="126"/>
      <c r="O68" s="127"/>
      <c r="P68" s="126"/>
      <c r="Q68" s="127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1200000</v>
      </c>
    </row>
    <row r="69" spans="1:30" x14ac:dyDescent="0.25">
      <c r="A69" s="4" t="s">
        <v>81</v>
      </c>
      <c r="B69" s="104">
        <v>181901109</v>
      </c>
      <c r="C69" s="102" t="s">
        <v>374</v>
      </c>
      <c r="D69" s="7" t="s">
        <v>70</v>
      </c>
      <c r="E69" s="26">
        <v>200000</v>
      </c>
      <c r="F69" s="29"/>
      <c r="G69" s="6"/>
      <c r="H69" s="29"/>
      <c r="I69" s="6"/>
      <c r="J69" s="29"/>
      <c r="K69" s="6"/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6400000</v>
      </c>
      <c r="H71" s="3"/>
      <c r="I71" s="27">
        <f>SUM(I42:I69)</f>
        <v>5000000</v>
      </c>
      <c r="J71" s="3"/>
      <c r="K71" s="27">
        <f>SUM(K42:K69)</f>
        <v>3800000</v>
      </c>
      <c r="L71" s="3"/>
      <c r="M71" s="27">
        <f>SUM(M42:M69)</f>
        <v>4200000</v>
      </c>
      <c r="N71" s="3"/>
      <c r="O71" s="27">
        <f>SUM(O42:O69)</f>
        <v>4600000</v>
      </c>
      <c r="P71" s="3"/>
      <c r="Q71" s="27">
        <f>SUM(Q42:Q69)</f>
        <v>3000000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27000000</v>
      </c>
    </row>
    <row r="72" spans="1:30" x14ac:dyDescent="0.25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 s="342"/>
      <c r="AD72" s="342"/>
    </row>
    <row r="73" spans="1:30" x14ac:dyDescent="0.25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 s="342"/>
      <c r="AD73" s="342"/>
    </row>
    <row r="74" spans="1:30" x14ac:dyDescent="0.25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</row>
    <row r="75" spans="1:30" ht="15" customHeight="1" x14ac:dyDescent="0.25">
      <c r="A75" s="340" t="s">
        <v>0</v>
      </c>
      <c r="B75" s="340"/>
      <c r="C75" s="340"/>
      <c r="D75" s="340" t="s">
        <v>346</v>
      </c>
      <c r="E75" s="340"/>
      <c r="F75" s="340" t="s">
        <v>86</v>
      </c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</row>
    <row r="76" spans="1:30" ht="15" customHeight="1" x14ac:dyDescent="0.25">
      <c r="A76" s="340"/>
      <c r="B76" s="340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40"/>
      <c r="AC76" s="340"/>
      <c r="AD76" s="340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104">
        <v>181901001</v>
      </c>
      <c r="C78" s="102" t="s">
        <v>347</v>
      </c>
      <c r="D78" s="7" t="s">
        <v>113</v>
      </c>
      <c r="E78" s="26"/>
      <c r="F78" s="29"/>
      <c r="G78" s="6"/>
      <c r="H78" s="126">
        <v>44440</v>
      </c>
      <c r="I78" s="127">
        <v>320000</v>
      </c>
      <c r="J78" s="126"/>
      <c r="K78" s="127"/>
      <c r="L78" s="29">
        <v>44470</v>
      </c>
      <c r="M78" s="6">
        <v>160000</v>
      </c>
      <c r="N78" s="29">
        <v>44536</v>
      </c>
      <c r="O78" s="6">
        <v>160000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640000</v>
      </c>
    </row>
    <row r="79" spans="1:30" x14ac:dyDescent="0.25">
      <c r="A79" s="4" t="s">
        <v>27</v>
      </c>
      <c r="B79" s="104">
        <v>181901002</v>
      </c>
      <c r="C79" s="102" t="s">
        <v>348</v>
      </c>
      <c r="D79" s="7" t="s">
        <v>26</v>
      </c>
      <c r="E79" s="26"/>
      <c r="F79" s="29"/>
      <c r="G79" s="6"/>
      <c r="H79" s="126">
        <v>44439</v>
      </c>
      <c r="I79" s="127">
        <v>300000</v>
      </c>
      <c r="J79" s="126"/>
      <c r="K79" s="127"/>
      <c r="L79" s="29">
        <v>44469</v>
      </c>
      <c r="M79" s="6">
        <v>150000</v>
      </c>
      <c r="N79" s="29">
        <v>44503</v>
      </c>
      <c r="O79" s="6">
        <v>150000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600000</v>
      </c>
    </row>
    <row r="80" spans="1:30" x14ac:dyDescent="0.25">
      <c r="A80" s="4" t="s">
        <v>29</v>
      </c>
      <c r="B80" s="104">
        <v>181901003</v>
      </c>
      <c r="C80" s="102" t="s">
        <v>349</v>
      </c>
      <c r="D80" s="7" t="s">
        <v>113</v>
      </c>
      <c r="E80" s="26"/>
      <c r="F80" s="29"/>
      <c r="G80" s="6"/>
      <c r="H80" s="126">
        <v>44449</v>
      </c>
      <c r="I80" s="127">
        <v>340000</v>
      </c>
      <c r="J80" s="126"/>
      <c r="K80" s="127"/>
      <c r="L80" s="29">
        <v>44482</v>
      </c>
      <c r="M80" s="6">
        <v>170000</v>
      </c>
      <c r="N80" s="29">
        <v>44505</v>
      </c>
      <c r="O80" s="6">
        <v>170000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680000</v>
      </c>
    </row>
    <row r="81" spans="1:30" x14ac:dyDescent="0.25">
      <c r="A81" s="4" t="s">
        <v>32</v>
      </c>
      <c r="B81" s="104">
        <v>181901006</v>
      </c>
      <c r="C81" s="102" t="s">
        <v>350</v>
      </c>
      <c r="D81" s="7" t="s">
        <v>26</v>
      </c>
      <c r="E81" s="26"/>
      <c r="F81" s="29"/>
      <c r="G81" s="6"/>
      <c r="H81" s="126">
        <v>44440</v>
      </c>
      <c r="I81" s="127">
        <v>220000</v>
      </c>
      <c r="J81" s="126"/>
      <c r="K81" s="127"/>
      <c r="L81" s="29">
        <v>44476</v>
      </c>
      <c r="M81" s="6">
        <v>110000</v>
      </c>
      <c r="N81" s="29">
        <v>44505</v>
      </c>
      <c r="O81" s="6">
        <v>110000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440000</v>
      </c>
    </row>
    <row r="82" spans="1:30" x14ac:dyDescent="0.25">
      <c r="A82" s="4" t="s">
        <v>34</v>
      </c>
      <c r="B82" s="104">
        <v>181901007</v>
      </c>
      <c r="C82" s="102" t="s">
        <v>351</v>
      </c>
      <c r="D82" s="7" t="s">
        <v>260</v>
      </c>
      <c r="E82" s="26"/>
      <c r="F82" s="29"/>
      <c r="G82" s="6"/>
      <c r="H82" s="126">
        <v>44482</v>
      </c>
      <c r="I82" s="127">
        <v>150000</v>
      </c>
      <c r="J82" s="126"/>
      <c r="K82" s="127"/>
      <c r="L82" s="126"/>
      <c r="M82" s="127"/>
      <c r="N82" s="29">
        <v>44511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104">
        <v>181901009</v>
      </c>
      <c r="C83" s="102" t="s">
        <v>352</v>
      </c>
      <c r="D83" s="7" t="s">
        <v>113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104">
        <v>181901013</v>
      </c>
      <c r="C84" s="102" t="s">
        <v>353</v>
      </c>
      <c r="D84" s="7" t="s">
        <v>26</v>
      </c>
      <c r="E84" s="26"/>
      <c r="F84" s="29"/>
      <c r="G84" s="6"/>
      <c r="H84" s="29"/>
      <c r="I84" s="6"/>
      <c r="J84" s="29"/>
      <c r="K84" s="6"/>
      <c r="L84" s="29"/>
      <c r="M84" s="6"/>
      <c r="N84" s="29">
        <v>44522</v>
      </c>
      <c r="O84" s="6">
        <v>100000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100000</v>
      </c>
    </row>
    <row r="85" spans="1:30" x14ac:dyDescent="0.25">
      <c r="A85" s="4" t="s">
        <v>40</v>
      </c>
      <c r="B85" s="104">
        <v>181901020</v>
      </c>
      <c r="C85" s="102" t="s">
        <v>354</v>
      </c>
      <c r="D85" s="7" t="s">
        <v>26</v>
      </c>
      <c r="E85" s="26"/>
      <c r="F85" s="29"/>
      <c r="G85" s="6"/>
      <c r="H85" s="126">
        <v>44445</v>
      </c>
      <c r="I85" s="127">
        <v>200000</v>
      </c>
      <c r="J85" s="126"/>
      <c r="K85" s="127"/>
      <c r="L85" s="29">
        <v>44477</v>
      </c>
      <c r="M85" s="6">
        <v>100000</v>
      </c>
      <c r="N85" s="29">
        <v>44509</v>
      </c>
      <c r="O85" s="6">
        <v>100000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400000</v>
      </c>
    </row>
    <row r="86" spans="1:30" x14ac:dyDescent="0.25">
      <c r="A86" s="4" t="s">
        <v>42</v>
      </c>
      <c r="B86" s="104">
        <v>181901028</v>
      </c>
      <c r="C86" s="103" t="s">
        <v>355</v>
      </c>
      <c r="D86" s="7" t="s">
        <v>260</v>
      </c>
      <c r="E86" s="26"/>
      <c r="F86" s="29"/>
      <c r="G86" s="6"/>
      <c r="H86" s="29">
        <v>44410</v>
      </c>
      <c r="I86" s="6">
        <v>50000</v>
      </c>
      <c r="J86" s="29">
        <v>44474</v>
      </c>
      <c r="K86" s="6">
        <v>50000</v>
      </c>
      <c r="L86" s="29">
        <v>44474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104">
        <v>181901032</v>
      </c>
      <c r="C87" s="102" t="s">
        <v>356</v>
      </c>
      <c r="D87" s="7" t="s">
        <v>26</v>
      </c>
      <c r="E87" s="26"/>
      <c r="F87" s="29"/>
      <c r="G87" s="6"/>
      <c r="H87" s="126"/>
      <c r="I87" s="127">
        <v>100000</v>
      </c>
      <c r="J87" s="126"/>
      <c r="K87" s="127"/>
      <c r="L87" s="29">
        <v>44480</v>
      </c>
      <c r="M87" s="6">
        <v>50000</v>
      </c>
      <c r="N87" s="29">
        <v>44509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104">
        <v>181901034</v>
      </c>
      <c r="C88" s="102" t="s">
        <v>357</v>
      </c>
      <c r="D88" s="7" t="s">
        <v>260</v>
      </c>
      <c r="E88" s="26"/>
      <c r="F88" s="29"/>
      <c r="G88" s="6"/>
      <c r="H88" s="126">
        <v>44456</v>
      </c>
      <c r="I88" s="127">
        <v>200000</v>
      </c>
      <c r="J88" s="126"/>
      <c r="K88" s="127"/>
      <c r="L88" s="29">
        <v>44470</v>
      </c>
      <c r="M88" s="6">
        <v>100000</v>
      </c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300000</v>
      </c>
    </row>
    <row r="89" spans="1:30" x14ac:dyDescent="0.25">
      <c r="A89" s="4" t="s">
        <v>48</v>
      </c>
      <c r="B89" s="104">
        <v>181901035</v>
      </c>
      <c r="C89" s="102" t="s">
        <v>358</v>
      </c>
      <c r="D89" s="7" t="s">
        <v>260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104">
        <v>181901036</v>
      </c>
      <c r="C90" s="102" t="s">
        <v>359</v>
      </c>
      <c r="D90" s="7" t="s">
        <v>31</v>
      </c>
      <c r="E90" s="26"/>
      <c r="F90" s="29"/>
      <c r="G90" s="6"/>
      <c r="H90" s="126">
        <v>44466</v>
      </c>
      <c r="I90" s="127">
        <v>100000</v>
      </c>
      <c r="J90" s="126"/>
      <c r="K90" s="127"/>
      <c r="L90" s="29">
        <v>44497</v>
      </c>
      <c r="M90" s="6">
        <v>50000</v>
      </c>
      <c r="N90" s="29">
        <v>44526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104">
        <v>181901041</v>
      </c>
      <c r="C91" s="102" t="s">
        <v>360</v>
      </c>
      <c r="D91" s="7" t="s">
        <v>260</v>
      </c>
      <c r="E91" s="26"/>
      <c r="F91" s="29"/>
      <c r="G91" s="6"/>
      <c r="H91" s="126">
        <v>44456</v>
      </c>
      <c r="I91" s="127">
        <v>100000</v>
      </c>
      <c r="J91" s="126"/>
      <c r="K91" s="127"/>
      <c r="L91" s="29">
        <v>44502</v>
      </c>
      <c r="M91" s="6">
        <v>50000</v>
      </c>
      <c r="N91" s="29">
        <v>44532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104">
        <v>181901047</v>
      </c>
      <c r="C92" s="102" t="s">
        <v>361</v>
      </c>
      <c r="D92" s="7" t="s">
        <v>260</v>
      </c>
      <c r="E92" s="26"/>
      <c r="F92" s="29"/>
      <c r="G92" s="6"/>
      <c r="H92" s="126">
        <v>44441</v>
      </c>
      <c r="I92" s="127">
        <v>100000</v>
      </c>
      <c r="J92" s="126"/>
      <c r="K92" s="127"/>
      <c r="L92" s="29">
        <v>44476</v>
      </c>
      <c r="M92" s="6">
        <v>50000</v>
      </c>
      <c r="N92" s="29">
        <v>44512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104">
        <v>181901121</v>
      </c>
      <c r="C93" s="102" t="s">
        <v>362</v>
      </c>
      <c r="D93" s="7" t="s">
        <v>260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104">
        <v>181901051</v>
      </c>
      <c r="C94" s="102" t="s">
        <v>363</v>
      </c>
      <c r="D94" s="7" t="s">
        <v>260</v>
      </c>
      <c r="E94" s="26"/>
      <c r="F94" s="29"/>
      <c r="G94" s="6"/>
      <c r="H94" s="126">
        <v>44466</v>
      </c>
      <c r="I94" s="127">
        <v>100000</v>
      </c>
      <c r="J94" s="126"/>
      <c r="K94" s="127"/>
      <c r="L94" s="126">
        <v>44529</v>
      </c>
      <c r="M94" s="127">
        <v>100000</v>
      </c>
      <c r="N94" s="126"/>
      <c r="O94" s="127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104">
        <v>181901065</v>
      </c>
      <c r="C95" s="102" t="s">
        <v>364</v>
      </c>
      <c r="D95" s="7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104">
        <v>181901066</v>
      </c>
      <c r="C96" s="102" t="s">
        <v>365</v>
      </c>
      <c r="D96" s="7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>
        <v>44511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50000</v>
      </c>
    </row>
    <row r="97" spans="1:30" x14ac:dyDescent="0.25">
      <c r="A97" s="4" t="s">
        <v>64</v>
      </c>
      <c r="B97" s="104">
        <v>181901061</v>
      </c>
      <c r="C97" s="102" t="s">
        <v>366</v>
      </c>
      <c r="D97" s="7" t="s">
        <v>26</v>
      </c>
      <c r="E97" s="26"/>
      <c r="F97" s="29"/>
      <c r="G97" s="6"/>
      <c r="H97" s="126">
        <v>44453</v>
      </c>
      <c r="I97" s="127">
        <v>120000</v>
      </c>
      <c r="J97" s="126"/>
      <c r="K97" s="127"/>
      <c r="L97" s="29">
        <v>44482</v>
      </c>
      <c r="M97" s="6">
        <v>60000</v>
      </c>
      <c r="N97" s="29">
        <v>44508</v>
      </c>
      <c r="O97" s="6">
        <v>60000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240000</v>
      </c>
    </row>
    <row r="98" spans="1:30" x14ac:dyDescent="0.25">
      <c r="A98" s="4" t="s">
        <v>66</v>
      </c>
      <c r="B98" s="104">
        <v>181901076</v>
      </c>
      <c r="C98" s="102" t="s">
        <v>367</v>
      </c>
      <c r="D98" s="7" t="s">
        <v>260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104">
        <v>181901080</v>
      </c>
      <c r="C99" s="102" t="s">
        <v>368</v>
      </c>
      <c r="D99" s="7" t="s">
        <v>26</v>
      </c>
      <c r="E99" s="26"/>
      <c r="F99" s="29"/>
      <c r="G99" s="6"/>
      <c r="H99" s="29"/>
      <c r="I99" s="6">
        <v>220000</v>
      </c>
      <c r="J99" s="29"/>
      <c r="K99" s="6"/>
      <c r="L99" s="29"/>
      <c r="M99" s="6">
        <v>110000</v>
      </c>
      <c r="N99" s="29">
        <v>44509</v>
      </c>
      <c r="O99" s="6">
        <v>11000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341000</v>
      </c>
    </row>
    <row r="100" spans="1:30" x14ac:dyDescent="0.25">
      <c r="A100" s="4" t="s">
        <v>71</v>
      </c>
      <c r="B100" s="104">
        <v>181901084</v>
      </c>
      <c r="C100" s="102" t="s">
        <v>369</v>
      </c>
      <c r="D100" s="7" t="s">
        <v>113</v>
      </c>
      <c r="E100" s="26"/>
      <c r="F100" s="29"/>
      <c r="G100" s="6"/>
      <c r="H100" s="286">
        <v>44459</v>
      </c>
      <c r="I100" s="127">
        <v>100000</v>
      </c>
      <c r="J100" s="126"/>
      <c r="K100" s="127"/>
      <c r="L100" s="29">
        <v>44481</v>
      </c>
      <c r="M100" s="6">
        <v>50000</v>
      </c>
      <c r="N100" s="29">
        <v>44523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4">
        <v>202103114</v>
      </c>
      <c r="C101" s="85" t="s">
        <v>370</v>
      </c>
      <c r="D101" s="7" t="s">
        <v>26</v>
      </c>
      <c r="E101" s="26"/>
      <c r="F101" s="29"/>
      <c r="G101" s="6"/>
      <c r="H101" s="126">
        <v>44446</v>
      </c>
      <c r="I101" s="127">
        <v>200000</v>
      </c>
      <c r="J101" s="126"/>
      <c r="K101" s="127"/>
      <c r="L101" s="29">
        <v>44474</v>
      </c>
      <c r="M101" s="6">
        <v>50000</v>
      </c>
      <c r="N101" s="29">
        <v>44510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300000</v>
      </c>
    </row>
    <row r="102" spans="1:30" x14ac:dyDescent="0.25">
      <c r="A102" s="4" t="s">
        <v>75</v>
      </c>
      <c r="B102" s="104">
        <v>181901096</v>
      </c>
      <c r="C102" s="102" t="s">
        <v>371</v>
      </c>
      <c r="D102" s="7" t="s">
        <v>26</v>
      </c>
      <c r="E102" s="26"/>
      <c r="F102" s="29"/>
      <c r="G102" s="6"/>
      <c r="H102" s="126">
        <v>44441</v>
      </c>
      <c r="I102" s="127">
        <v>200000</v>
      </c>
      <c r="J102" s="126"/>
      <c r="K102" s="127"/>
      <c r="L102" s="29">
        <v>44476</v>
      </c>
      <c r="M102" s="6">
        <v>100000</v>
      </c>
      <c r="N102" s="29">
        <v>44516</v>
      </c>
      <c r="O102" s="6">
        <v>100000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400000</v>
      </c>
    </row>
    <row r="103" spans="1:30" x14ac:dyDescent="0.25">
      <c r="A103" s="4" t="s">
        <v>77</v>
      </c>
      <c r="B103" s="104">
        <v>181901099</v>
      </c>
      <c r="C103" s="102" t="s">
        <v>372</v>
      </c>
      <c r="D103" s="7" t="s">
        <v>260</v>
      </c>
      <c r="E103" s="26"/>
      <c r="F103" s="29"/>
      <c r="G103" s="6"/>
      <c r="H103" s="126">
        <v>44473</v>
      </c>
      <c r="I103" s="127">
        <v>150000</v>
      </c>
      <c r="J103" s="126"/>
      <c r="K103" s="127"/>
      <c r="L103" s="126"/>
      <c r="M103" s="127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150000</v>
      </c>
    </row>
    <row r="104" spans="1:30" x14ac:dyDescent="0.25">
      <c r="A104" s="4" t="s">
        <v>79</v>
      </c>
      <c r="B104" s="104">
        <v>181901103</v>
      </c>
      <c r="C104" s="102" t="s">
        <v>373</v>
      </c>
      <c r="D104" s="7" t="s">
        <v>260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104">
        <v>181901109</v>
      </c>
      <c r="C105" s="102" t="s">
        <v>374</v>
      </c>
      <c r="D105" s="7" t="s">
        <v>70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3270000</v>
      </c>
      <c r="J107" s="3"/>
      <c r="K107" s="27">
        <f>SUM(K78:K105)</f>
        <v>50000</v>
      </c>
      <c r="L107" s="3"/>
      <c r="M107" s="27">
        <f>SUM(M78:M105)</f>
        <v>1510000</v>
      </c>
      <c r="N107" s="3"/>
      <c r="O107" s="27">
        <f>SUM(O78:O105)</f>
        <v>1411000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6241000</v>
      </c>
    </row>
    <row r="108" spans="1:30" x14ac:dyDescent="0.25">
      <c r="A108" s="342"/>
      <c r="B108" s="342"/>
      <c r="C108" s="342"/>
      <c r="D108" s="342"/>
      <c r="E108" s="342"/>
      <c r="F108" s="342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</row>
    <row r="109" spans="1:30" x14ac:dyDescent="0.25">
      <c r="A109" s="342"/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</row>
    <row r="110" spans="1:30" x14ac:dyDescent="0.25">
      <c r="A110" s="342"/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342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</row>
    <row r="111" spans="1:30" ht="15" customHeight="1" x14ac:dyDescent="0.25">
      <c r="A111" s="340" t="s">
        <v>0</v>
      </c>
      <c r="B111" s="340"/>
      <c r="C111" s="340"/>
      <c r="D111" s="340" t="s">
        <v>346</v>
      </c>
      <c r="E111" s="340"/>
      <c r="F111" s="340" t="s">
        <v>87</v>
      </c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</row>
    <row r="112" spans="1:30" ht="15" customHeight="1" x14ac:dyDescent="0.25">
      <c r="A112" s="340"/>
      <c r="B112" s="340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104">
        <v>181901001</v>
      </c>
      <c r="C114" s="102" t="s">
        <v>347</v>
      </c>
      <c r="D114" s="7" t="s">
        <v>113</v>
      </c>
      <c r="E114" s="26"/>
      <c r="F114" s="29">
        <v>44378</v>
      </c>
      <c r="G114" s="6">
        <v>100000</v>
      </c>
      <c r="H114" s="29">
        <v>44410</v>
      </c>
      <c r="I114" s="6">
        <v>100000</v>
      </c>
      <c r="J114" s="29">
        <v>44440</v>
      </c>
      <c r="K114" s="6">
        <v>100000</v>
      </c>
      <c r="L114" s="29">
        <v>44470</v>
      </c>
      <c r="M114" s="6">
        <v>100000</v>
      </c>
      <c r="N114" s="29">
        <v>44536</v>
      </c>
      <c r="O114" s="6">
        <v>100000</v>
      </c>
      <c r="P114" s="29">
        <v>44536</v>
      </c>
      <c r="Q114" s="6">
        <v>100000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600000</v>
      </c>
    </row>
    <row r="115" spans="1:30" x14ac:dyDescent="0.25">
      <c r="A115" s="4" t="s">
        <v>27</v>
      </c>
      <c r="B115" s="104">
        <v>181901002</v>
      </c>
      <c r="C115" s="102" t="s">
        <v>348</v>
      </c>
      <c r="D115" s="7" t="s">
        <v>26</v>
      </c>
      <c r="E115" s="26"/>
      <c r="F115" s="29">
        <v>44375</v>
      </c>
      <c r="G115" s="6">
        <v>25000</v>
      </c>
      <c r="H115" s="29">
        <v>44413</v>
      </c>
      <c r="I115" s="6">
        <v>25000</v>
      </c>
      <c r="J115" s="29">
        <v>44439</v>
      </c>
      <c r="K115" s="6">
        <v>25000</v>
      </c>
      <c r="L115" s="29">
        <v>44469</v>
      </c>
      <c r="M115" s="6">
        <v>25000</v>
      </c>
      <c r="N115" s="29">
        <v>44503</v>
      </c>
      <c r="O115" s="6">
        <v>25000</v>
      </c>
      <c r="P115" s="29">
        <v>44531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150000</v>
      </c>
    </row>
    <row r="116" spans="1:30" x14ac:dyDescent="0.25">
      <c r="A116" s="4" t="s">
        <v>29</v>
      </c>
      <c r="B116" s="104">
        <v>181901003</v>
      </c>
      <c r="C116" s="102" t="s">
        <v>349</v>
      </c>
      <c r="D116" s="7" t="s">
        <v>113</v>
      </c>
      <c r="E116" s="26"/>
      <c r="F116" s="29">
        <v>44391</v>
      </c>
      <c r="G116" s="6">
        <v>50000</v>
      </c>
      <c r="H116" s="29">
        <v>44421</v>
      </c>
      <c r="I116" s="6">
        <v>50000</v>
      </c>
      <c r="J116" s="29"/>
      <c r="K116" s="6"/>
      <c r="L116" s="29">
        <v>44482</v>
      </c>
      <c r="M116" s="6">
        <v>50000</v>
      </c>
      <c r="N116" s="29">
        <v>44505</v>
      </c>
      <c r="O116" s="6">
        <v>50000</v>
      </c>
      <c r="P116" s="29">
        <v>44536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250000</v>
      </c>
    </row>
    <row r="117" spans="1:30" x14ac:dyDescent="0.25">
      <c r="A117" s="4" t="s">
        <v>32</v>
      </c>
      <c r="B117" s="104">
        <v>181901006</v>
      </c>
      <c r="C117" s="102" t="s">
        <v>350</v>
      </c>
      <c r="D117" s="7" t="s">
        <v>26</v>
      </c>
      <c r="E117" s="26"/>
      <c r="F117" s="29">
        <v>44389</v>
      </c>
      <c r="G117" s="6">
        <v>100000</v>
      </c>
      <c r="H117" s="29">
        <v>44413</v>
      </c>
      <c r="I117" s="6">
        <v>100000</v>
      </c>
      <c r="J117" s="29">
        <v>44440</v>
      </c>
      <c r="K117" s="6">
        <v>100000</v>
      </c>
      <c r="L117" s="29">
        <v>44476</v>
      </c>
      <c r="M117" s="6">
        <v>100000</v>
      </c>
      <c r="N117" s="29">
        <v>44505</v>
      </c>
      <c r="O117" s="6">
        <v>100000</v>
      </c>
      <c r="P117" s="29">
        <v>44531</v>
      </c>
      <c r="Q117" s="6">
        <v>100000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600000</v>
      </c>
    </row>
    <row r="118" spans="1:30" x14ac:dyDescent="0.25">
      <c r="A118" s="4" t="s">
        <v>34</v>
      </c>
      <c r="B118" s="104">
        <v>181901007</v>
      </c>
      <c r="C118" s="102" t="s">
        <v>351</v>
      </c>
      <c r="D118" s="7" t="s">
        <v>260</v>
      </c>
      <c r="E118" s="26"/>
      <c r="F118" s="29"/>
      <c r="G118" s="6"/>
      <c r="H118" s="126">
        <v>44432</v>
      </c>
      <c r="I118" s="127">
        <v>100000</v>
      </c>
      <c r="J118" s="126"/>
      <c r="K118" s="127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104">
        <v>181901009</v>
      </c>
      <c r="C119" s="102" t="s">
        <v>352</v>
      </c>
      <c r="D119" s="7" t="s">
        <v>113</v>
      </c>
      <c r="E119" s="26"/>
      <c r="F119" s="29">
        <v>44399</v>
      </c>
      <c r="G119" s="6">
        <v>50000</v>
      </c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50000</v>
      </c>
    </row>
    <row r="120" spans="1:30" x14ac:dyDescent="0.25">
      <c r="A120" s="4" t="s">
        <v>38</v>
      </c>
      <c r="B120" s="104">
        <v>181901013</v>
      </c>
      <c r="C120" s="102" t="s">
        <v>353</v>
      </c>
      <c r="D120" s="7" t="s">
        <v>26</v>
      </c>
      <c r="E120" s="26"/>
      <c r="F120" s="29">
        <v>44382</v>
      </c>
      <c r="G120" s="6">
        <v>100000</v>
      </c>
      <c r="H120" s="29">
        <v>44412</v>
      </c>
      <c r="I120" s="6">
        <v>100000</v>
      </c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200000</v>
      </c>
    </row>
    <row r="121" spans="1:30" x14ac:dyDescent="0.25">
      <c r="A121" s="4" t="s">
        <v>40</v>
      </c>
      <c r="B121" s="104">
        <v>181901020</v>
      </c>
      <c r="C121" s="102" t="s">
        <v>354</v>
      </c>
      <c r="D121" s="7" t="s">
        <v>26</v>
      </c>
      <c r="E121" s="26"/>
      <c r="F121" s="29"/>
      <c r="G121" s="6"/>
      <c r="H121" s="29">
        <v>44411</v>
      </c>
      <c r="I121" s="6">
        <v>50000</v>
      </c>
      <c r="J121" s="29">
        <v>44445</v>
      </c>
      <c r="K121" s="6">
        <v>50000</v>
      </c>
      <c r="L121" s="29">
        <v>44477</v>
      </c>
      <c r="M121" s="6">
        <v>50000</v>
      </c>
      <c r="N121" s="29">
        <v>44509</v>
      </c>
      <c r="O121" s="6">
        <v>50000</v>
      </c>
      <c r="P121" s="29">
        <v>44531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250000</v>
      </c>
    </row>
    <row r="122" spans="1:30" x14ac:dyDescent="0.25">
      <c r="A122" s="4" t="s">
        <v>42</v>
      </c>
      <c r="B122" s="104">
        <v>181901028</v>
      </c>
      <c r="C122" s="103" t="s">
        <v>355</v>
      </c>
      <c r="D122" s="7" t="s">
        <v>260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104">
        <v>181901032</v>
      </c>
      <c r="C123" s="102" t="s">
        <v>356</v>
      </c>
      <c r="D123" s="7" t="s">
        <v>26</v>
      </c>
      <c r="E123" s="26"/>
      <c r="F123" s="29"/>
      <c r="G123" s="6"/>
      <c r="H123" s="29">
        <v>44420</v>
      </c>
      <c r="I123" s="6">
        <v>25000</v>
      </c>
      <c r="J123" s="29"/>
      <c r="K123" s="6"/>
      <c r="L123" s="29"/>
      <c r="M123" s="6"/>
      <c r="N123" s="29">
        <v>44509</v>
      </c>
      <c r="O123" s="6">
        <v>25000</v>
      </c>
      <c r="P123" s="29">
        <v>44536</v>
      </c>
      <c r="Q123" s="6">
        <v>25000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75000</v>
      </c>
    </row>
    <row r="124" spans="1:30" x14ac:dyDescent="0.25">
      <c r="A124" s="4" t="s">
        <v>46</v>
      </c>
      <c r="B124" s="104">
        <v>181901034</v>
      </c>
      <c r="C124" s="102" t="s">
        <v>357</v>
      </c>
      <c r="D124" s="7" t="s">
        <v>260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104">
        <v>181901035</v>
      </c>
      <c r="C125" s="102" t="s">
        <v>358</v>
      </c>
      <c r="D125" s="7" t="s">
        <v>260</v>
      </c>
      <c r="E125" s="26"/>
      <c r="F125" s="29">
        <v>44407</v>
      </c>
      <c r="G125" s="6">
        <v>25000</v>
      </c>
      <c r="H125" s="29"/>
      <c r="I125" s="6">
        <v>25000</v>
      </c>
      <c r="J125" s="29">
        <v>44476</v>
      </c>
      <c r="K125" s="6">
        <v>25000</v>
      </c>
      <c r="L125" s="29">
        <v>44494</v>
      </c>
      <c r="M125" s="6">
        <v>25000</v>
      </c>
      <c r="N125" s="29">
        <v>44531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125000</v>
      </c>
    </row>
    <row r="126" spans="1:30" x14ac:dyDescent="0.25">
      <c r="A126" s="4" t="s">
        <v>50</v>
      </c>
      <c r="B126" s="104">
        <v>181901036</v>
      </c>
      <c r="C126" s="102" t="s">
        <v>359</v>
      </c>
      <c r="D126" s="7" t="s">
        <v>31</v>
      </c>
      <c r="E126" s="26"/>
      <c r="F126" s="29">
        <v>44398</v>
      </c>
      <c r="G126" s="6">
        <v>50000</v>
      </c>
      <c r="H126" s="29">
        <v>44434</v>
      </c>
      <c r="I126" s="6">
        <v>25000</v>
      </c>
      <c r="J126" s="29">
        <v>44466</v>
      </c>
      <c r="K126" s="6">
        <v>25000</v>
      </c>
      <c r="L126" s="29">
        <v>44497</v>
      </c>
      <c r="M126" s="6">
        <v>25000</v>
      </c>
      <c r="N126" s="29">
        <v>44526</v>
      </c>
      <c r="O126" s="6">
        <v>25000</v>
      </c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150000</v>
      </c>
    </row>
    <row r="127" spans="1:30" x14ac:dyDescent="0.25">
      <c r="A127" s="11" t="s">
        <v>52</v>
      </c>
      <c r="B127" s="104">
        <v>181901041</v>
      </c>
      <c r="C127" s="102" t="s">
        <v>360</v>
      </c>
      <c r="D127" s="7" t="s">
        <v>260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0</v>
      </c>
    </row>
    <row r="128" spans="1:30" x14ac:dyDescent="0.25">
      <c r="A128" s="4" t="s">
        <v>54</v>
      </c>
      <c r="B128" s="104">
        <v>181901047</v>
      </c>
      <c r="C128" s="102" t="s">
        <v>361</v>
      </c>
      <c r="D128" s="7" t="s">
        <v>260</v>
      </c>
      <c r="E128" s="26"/>
      <c r="F128" s="29">
        <v>44377</v>
      </c>
      <c r="G128" s="6">
        <v>25000</v>
      </c>
      <c r="H128" s="29">
        <v>44412</v>
      </c>
      <c r="I128" s="6">
        <v>25000</v>
      </c>
      <c r="J128" s="29">
        <v>44441</v>
      </c>
      <c r="K128" s="6">
        <v>25000</v>
      </c>
      <c r="L128" s="29">
        <v>44476</v>
      </c>
      <c r="M128" s="6">
        <v>25000</v>
      </c>
      <c r="N128" s="29"/>
      <c r="O128" s="6"/>
      <c r="P128" s="29">
        <v>44539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125000</v>
      </c>
    </row>
    <row r="129" spans="1:30" x14ac:dyDescent="0.25">
      <c r="A129" s="4" t="s">
        <v>56</v>
      </c>
      <c r="B129" s="104">
        <v>181901121</v>
      </c>
      <c r="C129" s="102" t="s">
        <v>362</v>
      </c>
      <c r="D129" s="7" t="s">
        <v>260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0</v>
      </c>
    </row>
    <row r="130" spans="1:30" x14ac:dyDescent="0.25">
      <c r="A130" s="4" t="s">
        <v>58</v>
      </c>
      <c r="B130" s="104">
        <v>181901051</v>
      </c>
      <c r="C130" s="102" t="s">
        <v>363</v>
      </c>
      <c r="D130" s="7" t="s">
        <v>260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0</v>
      </c>
    </row>
    <row r="131" spans="1:30" x14ac:dyDescent="0.25">
      <c r="A131" s="4" t="s">
        <v>60</v>
      </c>
      <c r="B131" s="104">
        <v>181901065</v>
      </c>
      <c r="C131" s="102" t="s">
        <v>364</v>
      </c>
      <c r="D131" s="7" t="s">
        <v>26</v>
      </c>
      <c r="E131" s="26"/>
      <c r="F131" s="29">
        <v>44375</v>
      </c>
      <c r="G131" s="6">
        <v>25000</v>
      </c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25000</v>
      </c>
    </row>
    <row r="132" spans="1:30" x14ac:dyDescent="0.25">
      <c r="A132" s="4" t="s">
        <v>62</v>
      </c>
      <c r="B132" s="104">
        <v>181901066</v>
      </c>
      <c r="C132" s="102" t="s">
        <v>365</v>
      </c>
      <c r="D132" s="7" t="s">
        <v>26</v>
      </c>
      <c r="E132" s="26"/>
      <c r="F132" s="29">
        <v>44393</v>
      </c>
      <c r="G132" s="6">
        <v>50000</v>
      </c>
      <c r="H132" s="29">
        <v>44412</v>
      </c>
      <c r="I132" s="6">
        <v>50000</v>
      </c>
      <c r="J132" s="29"/>
      <c r="K132" s="6"/>
      <c r="L132" s="29"/>
      <c r="M132" s="6"/>
      <c r="N132" s="29">
        <v>44511</v>
      </c>
      <c r="O132" s="6">
        <v>50000</v>
      </c>
      <c r="P132" s="29">
        <v>44536</v>
      </c>
      <c r="Q132" s="6">
        <v>50000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200000</v>
      </c>
    </row>
    <row r="133" spans="1:30" x14ac:dyDescent="0.25">
      <c r="A133" s="4" t="s">
        <v>64</v>
      </c>
      <c r="B133" s="104">
        <v>181901061</v>
      </c>
      <c r="C133" s="102" t="s">
        <v>366</v>
      </c>
      <c r="D133" s="7" t="s">
        <v>26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0</v>
      </c>
    </row>
    <row r="134" spans="1:30" x14ac:dyDescent="0.25">
      <c r="A134" s="4" t="s">
        <v>66</v>
      </c>
      <c r="B134" s="104">
        <v>181901076</v>
      </c>
      <c r="C134" s="102" t="s">
        <v>367</v>
      </c>
      <c r="D134" s="7" t="s">
        <v>260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0</v>
      </c>
    </row>
    <row r="135" spans="1:30" x14ac:dyDescent="0.25">
      <c r="A135" s="4" t="s">
        <v>68</v>
      </c>
      <c r="B135" s="104">
        <v>181901080</v>
      </c>
      <c r="C135" s="102" t="s">
        <v>368</v>
      </c>
      <c r="D135" s="7" t="s">
        <v>26</v>
      </c>
      <c r="E135" s="26"/>
      <c r="F135" s="29">
        <v>44379</v>
      </c>
      <c r="G135" s="6">
        <v>100000</v>
      </c>
      <c r="H135" s="29">
        <v>44414</v>
      </c>
      <c r="I135" s="6">
        <v>100000</v>
      </c>
      <c r="J135" s="29"/>
      <c r="K135" s="6">
        <v>100000</v>
      </c>
      <c r="L135" s="29"/>
      <c r="M135" s="6">
        <v>100000</v>
      </c>
      <c r="N135" s="29">
        <v>44509</v>
      </c>
      <c r="O135" s="6">
        <v>100000</v>
      </c>
      <c r="P135" s="29">
        <v>44536</v>
      </c>
      <c r="Q135" s="6">
        <v>100000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600000</v>
      </c>
    </row>
    <row r="136" spans="1:30" x14ac:dyDescent="0.25">
      <c r="A136" s="4" t="s">
        <v>71</v>
      </c>
      <c r="B136" s="104">
        <v>181901084</v>
      </c>
      <c r="C136" s="102" t="s">
        <v>369</v>
      </c>
      <c r="D136" s="7" t="s">
        <v>113</v>
      </c>
      <c r="E136" s="26"/>
      <c r="F136" s="29">
        <v>44378</v>
      </c>
      <c r="G136" s="6">
        <v>50000</v>
      </c>
      <c r="H136" s="29">
        <v>44438</v>
      </c>
      <c r="I136" s="6">
        <v>50000</v>
      </c>
      <c r="J136" s="285">
        <v>44459</v>
      </c>
      <c r="K136" s="6">
        <v>50000</v>
      </c>
      <c r="L136" s="29">
        <v>44481</v>
      </c>
      <c r="M136" s="6">
        <v>50000</v>
      </c>
      <c r="N136" s="29">
        <v>44523</v>
      </c>
      <c r="O136" s="6">
        <v>50000</v>
      </c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250000</v>
      </c>
    </row>
    <row r="137" spans="1:30" x14ac:dyDescent="0.25">
      <c r="A137" s="4" t="s">
        <v>73</v>
      </c>
      <c r="B137" s="84">
        <v>202103114</v>
      </c>
      <c r="C137" s="85" t="s">
        <v>370</v>
      </c>
      <c r="D137" s="7" t="s">
        <v>26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104">
        <v>181901096</v>
      </c>
      <c r="C138" s="102" t="s">
        <v>371</v>
      </c>
      <c r="D138" s="7" t="s">
        <v>26</v>
      </c>
      <c r="E138" s="26"/>
      <c r="F138" s="29">
        <v>44375</v>
      </c>
      <c r="G138" s="6">
        <v>50000</v>
      </c>
      <c r="H138" s="29">
        <v>44421</v>
      </c>
      <c r="I138" s="6">
        <v>50000</v>
      </c>
      <c r="J138" s="29">
        <v>44441</v>
      </c>
      <c r="K138" s="6">
        <v>50000</v>
      </c>
      <c r="L138" s="29">
        <v>44476</v>
      </c>
      <c r="M138" s="6">
        <v>50000</v>
      </c>
      <c r="N138" s="29">
        <v>44516</v>
      </c>
      <c r="O138" s="6">
        <v>50000</v>
      </c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250000</v>
      </c>
    </row>
    <row r="139" spans="1:30" x14ac:dyDescent="0.25">
      <c r="A139" s="4" t="s">
        <v>77</v>
      </c>
      <c r="B139" s="104">
        <v>181901099</v>
      </c>
      <c r="C139" s="102" t="s">
        <v>372</v>
      </c>
      <c r="D139" s="7" t="s">
        <v>260</v>
      </c>
      <c r="E139" s="26"/>
      <c r="F139" s="29">
        <v>44391</v>
      </c>
      <c r="G139" s="6">
        <v>100000</v>
      </c>
      <c r="H139" s="126">
        <v>44473</v>
      </c>
      <c r="I139" s="127">
        <v>150000</v>
      </c>
      <c r="J139" s="126"/>
      <c r="K139" s="127"/>
      <c r="L139" s="126"/>
      <c r="M139" s="127"/>
      <c r="N139" s="126">
        <v>44508</v>
      </c>
      <c r="O139" s="127">
        <v>100000</v>
      </c>
      <c r="P139" s="126"/>
      <c r="Q139" s="127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350000</v>
      </c>
    </row>
    <row r="140" spans="1:30" x14ac:dyDescent="0.25">
      <c r="A140" s="4" t="s">
        <v>79</v>
      </c>
      <c r="B140" s="104">
        <v>181901103</v>
      </c>
      <c r="C140" s="102" t="s">
        <v>373</v>
      </c>
      <c r="D140" s="7" t="s">
        <v>260</v>
      </c>
      <c r="E140" s="26"/>
      <c r="F140" s="126">
        <v>44375</v>
      </c>
      <c r="G140" s="127">
        <v>150000</v>
      </c>
      <c r="H140" s="126"/>
      <c r="I140" s="127"/>
      <c r="J140" s="126"/>
      <c r="K140" s="127"/>
      <c r="L140" s="126"/>
      <c r="M140" s="127"/>
      <c r="N140" s="126"/>
      <c r="O140" s="127"/>
      <c r="P140" s="126"/>
      <c r="Q140" s="127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150000</v>
      </c>
    </row>
    <row r="141" spans="1:30" x14ac:dyDescent="0.25">
      <c r="A141" s="4" t="s">
        <v>81</v>
      </c>
      <c r="B141" s="104">
        <v>181901109</v>
      </c>
      <c r="C141" s="102" t="s">
        <v>374</v>
      </c>
      <c r="D141" s="7" t="s">
        <v>70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1050000</v>
      </c>
      <c r="H143" s="3"/>
      <c r="I143" s="27">
        <f>SUM(I114:I141)</f>
        <v>1025000</v>
      </c>
      <c r="J143" s="3"/>
      <c r="K143" s="27">
        <f>SUM(K114:K141)</f>
        <v>550000</v>
      </c>
      <c r="L143" s="3"/>
      <c r="M143" s="27">
        <f>SUM(M114:M141)</f>
        <v>600000</v>
      </c>
      <c r="N143" s="3"/>
      <c r="O143" s="27">
        <f>SUM(O114:O141)</f>
        <v>750000</v>
      </c>
      <c r="P143" s="3"/>
      <c r="Q143" s="27">
        <f>SUM(Q114:Q141)</f>
        <v>525000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4500000</v>
      </c>
    </row>
    <row r="144" spans="1:30" x14ac:dyDescent="0.25">
      <c r="A144" s="342"/>
      <c r="B144" s="342"/>
      <c r="C144" s="342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2"/>
      <c r="T144" s="342"/>
      <c r="U144" s="342"/>
      <c r="V144" s="342"/>
      <c r="W144" s="342"/>
      <c r="X144" s="342"/>
      <c r="Y144" s="342"/>
      <c r="Z144" s="342"/>
      <c r="AA144" s="342"/>
      <c r="AB144" s="342"/>
      <c r="AC144" s="342"/>
      <c r="AD144" s="342"/>
    </row>
    <row r="145" spans="1:30" x14ac:dyDescent="0.25">
      <c r="A145" s="342"/>
      <c r="B145" s="342"/>
      <c r="C145" s="342"/>
      <c r="D145" s="342"/>
      <c r="E145" s="342"/>
      <c r="F145" s="342"/>
      <c r="G145" s="342"/>
      <c r="H145" s="342"/>
      <c r="I145" s="342"/>
      <c r="J145" s="342"/>
      <c r="K145" s="342"/>
      <c r="L145" s="342"/>
      <c r="M145" s="342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  <c r="AB145" s="342"/>
      <c r="AC145" s="342"/>
      <c r="AD145" s="342"/>
    </row>
    <row r="146" spans="1:30" x14ac:dyDescent="0.25">
      <c r="A146" s="342"/>
      <c r="B146" s="342"/>
      <c r="C146" s="342"/>
      <c r="D146" s="342"/>
      <c r="E146" s="342"/>
      <c r="F146" s="342"/>
      <c r="G146" s="342"/>
      <c r="H146" s="342"/>
      <c r="I146" s="342"/>
      <c r="J146" s="342"/>
      <c r="K146" s="342"/>
      <c r="L146" s="342"/>
      <c r="M146" s="342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  <c r="AB146" s="342"/>
      <c r="AC146" s="342"/>
      <c r="AD146" s="342"/>
    </row>
    <row r="147" spans="1:30" ht="15" customHeight="1" x14ac:dyDescent="0.25">
      <c r="A147" s="340" t="s">
        <v>0</v>
      </c>
      <c r="B147" s="340"/>
      <c r="C147" s="340"/>
      <c r="D147" s="340" t="s">
        <v>346</v>
      </c>
      <c r="E147" s="340"/>
      <c r="F147" s="340" t="s">
        <v>88</v>
      </c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</row>
    <row r="148" spans="1:30" ht="15" customHeight="1" x14ac:dyDescent="0.25">
      <c r="A148" s="340"/>
      <c r="B148" s="340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209">
        <v>181901001</v>
      </c>
      <c r="C150" s="210" t="s">
        <v>347</v>
      </c>
      <c r="D150" s="200" t="s">
        <v>113</v>
      </c>
      <c r="E150" s="26"/>
      <c r="F150" s="29">
        <v>44378</v>
      </c>
      <c r="G150" s="6">
        <v>100000</v>
      </c>
      <c r="H150" s="29">
        <v>44410</v>
      </c>
      <c r="I150" s="6">
        <v>100000</v>
      </c>
      <c r="J150" s="29">
        <v>44440</v>
      </c>
      <c r="K150" s="6">
        <v>125000</v>
      </c>
      <c r="L150" s="29">
        <v>44470</v>
      </c>
      <c r="M150" s="6">
        <v>125000</v>
      </c>
      <c r="N150" s="29">
        <v>44536</v>
      </c>
      <c r="O150" s="6">
        <v>125000</v>
      </c>
      <c r="P150" s="29">
        <v>44536</v>
      </c>
      <c r="Q150" s="6">
        <v>125000</v>
      </c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700000</v>
      </c>
    </row>
    <row r="151" spans="1:30" x14ac:dyDescent="0.25">
      <c r="A151" s="4" t="s">
        <v>27</v>
      </c>
      <c r="B151" s="104">
        <v>181901002</v>
      </c>
      <c r="C151" s="102" t="s">
        <v>348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104">
        <v>181901003</v>
      </c>
      <c r="C152" s="102" t="s">
        <v>349</v>
      </c>
      <c r="D152" s="7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209">
        <v>181901006</v>
      </c>
      <c r="C153" s="210" t="s">
        <v>350</v>
      </c>
      <c r="D153" s="200" t="s">
        <v>26</v>
      </c>
      <c r="E153" s="26"/>
      <c r="F153" s="29">
        <v>44389</v>
      </c>
      <c r="G153" s="6">
        <v>100000</v>
      </c>
      <c r="H153" s="29">
        <v>44413</v>
      </c>
      <c r="I153" s="6">
        <v>100000</v>
      </c>
      <c r="J153" s="29">
        <v>44440</v>
      </c>
      <c r="K153" s="6">
        <v>125000</v>
      </c>
      <c r="L153" s="29">
        <v>44476</v>
      </c>
      <c r="M153" s="6">
        <v>125000</v>
      </c>
      <c r="N153" s="29">
        <v>44505</v>
      </c>
      <c r="O153" s="6">
        <v>125000</v>
      </c>
      <c r="P153" s="29">
        <v>44531</v>
      </c>
      <c r="Q153" s="6">
        <v>125000</v>
      </c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700000</v>
      </c>
    </row>
    <row r="154" spans="1:30" x14ac:dyDescent="0.25">
      <c r="A154" s="4" t="s">
        <v>34</v>
      </c>
      <c r="B154" s="104">
        <v>181901007</v>
      </c>
      <c r="C154" s="102" t="s">
        <v>351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104">
        <v>181901009</v>
      </c>
      <c r="C155" s="102" t="s">
        <v>352</v>
      </c>
      <c r="D155" s="7" t="s">
        <v>113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104">
        <v>181901013</v>
      </c>
      <c r="C156" s="102" t="s">
        <v>353</v>
      </c>
      <c r="D156" s="7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104">
        <v>181901020</v>
      </c>
      <c r="C157" s="102" t="s">
        <v>354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104">
        <v>181901028</v>
      </c>
      <c r="C158" s="103" t="s">
        <v>355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104">
        <v>181901032</v>
      </c>
      <c r="C159" s="102" t="s">
        <v>356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104">
        <v>181901034</v>
      </c>
      <c r="C160" s="102" t="s">
        <v>357</v>
      </c>
      <c r="D160" s="7" t="s">
        <v>260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104">
        <v>181901035</v>
      </c>
      <c r="C161" s="102" t="s">
        <v>358</v>
      </c>
      <c r="D161" s="7" t="s">
        <v>260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104">
        <v>181901036</v>
      </c>
      <c r="C162" s="102" t="s">
        <v>359</v>
      </c>
      <c r="D162" s="7" t="s">
        <v>31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104">
        <v>181901041</v>
      </c>
      <c r="C163" s="102" t="s">
        <v>360</v>
      </c>
      <c r="D163" s="7" t="s">
        <v>260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185" t="s">
        <v>54</v>
      </c>
      <c r="B164" s="209">
        <v>181901047</v>
      </c>
      <c r="C164" s="210" t="s">
        <v>361</v>
      </c>
      <c r="D164" s="200" t="s">
        <v>260</v>
      </c>
      <c r="E164" s="26"/>
      <c r="F164" s="29"/>
      <c r="G164" s="6"/>
      <c r="H164" s="126">
        <v>44441</v>
      </c>
      <c r="I164" s="127">
        <v>250000</v>
      </c>
      <c r="J164" s="126"/>
      <c r="K164" s="127"/>
      <c r="L164" s="29">
        <v>44476</v>
      </c>
      <c r="M164" s="6">
        <v>125000</v>
      </c>
      <c r="N164" s="29">
        <v>44512</v>
      </c>
      <c r="O164" s="6">
        <v>125000</v>
      </c>
      <c r="P164" s="29">
        <v>44539</v>
      </c>
      <c r="Q164" s="6">
        <v>125000</v>
      </c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625000</v>
      </c>
    </row>
    <row r="165" spans="1:30" x14ac:dyDescent="0.25">
      <c r="A165" s="4" t="s">
        <v>56</v>
      </c>
      <c r="B165" s="104">
        <v>181901121</v>
      </c>
      <c r="C165" s="102" t="s">
        <v>362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104">
        <v>181901051</v>
      </c>
      <c r="C166" s="102" t="s">
        <v>363</v>
      </c>
      <c r="D166" s="7" t="s">
        <v>260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104">
        <v>181901065</v>
      </c>
      <c r="C167" s="102" t="s">
        <v>364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104">
        <v>181901066</v>
      </c>
      <c r="C168" s="102" t="s">
        <v>365</v>
      </c>
      <c r="D168" s="7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104">
        <v>181901061</v>
      </c>
      <c r="C169" s="102" t="s">
        <v>366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104">
        <v>181901076</v>
      </c>
      <c r="C170" s="102" t="s">
        <v>367</v>
      </c>
      <c r="D170" s="7" t="s">
        <v>260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104">
        <v>181901080</v>
      </c>
      <c r="C171" s="102" t="s">
        <v>368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185" t="s">
        <v>71</v>
      </c>
      <c r="B172" s="209">
        <v>181901084</v>
      </c>
      <c r="C172" s="210" t="s">
        <v>369</v>
      </c>
      <c r="D172" s="200" t="s">
        <v>113</v>
      </c>
      <c r="E172" s="26"/>
      <c r="F172" s="29"/>
      <c r="G172" s="6"/>
      <c r="H172" s="286">
        <v>44459</v>
      </c>
      <c r="I172" s="127">
        <v>250000</v>
      </c>
      <c r="J172" s="126"/>
      <c r="K172" s="127"/>
      <c r="L172" s="29">
        <v>44481</v>
      </c>
      <c r="M172" s="6">
        <v>125000</v>
      </c>
      <c r="N172" s="29">
        <v>44523</v>
      </c>
      <c r="O172" s="6">
        <v>125000</v>
      </c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500000</v>
      </c>
    </row>
    <row r="173" spans="1:30" x14ac:dyDescent="0.25">
      <c r="A173" s="4" t="s">
        <v>73</v>
      </c>
      <c r="B173" s="84">
        <v>202103114</v>
      </c>
      <c r="C173" s="85" t="s">
        <v>370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185" t="s">
        <v>75</v>
      </c>
      <c r="B174" s="209">
        <v>181901096</v>
      </c>
      <c r="C174" s="210" t="s">
        <v>371</v>
      </c>
      <c r="D174" s="200" t="s">
        <v>26</v>
      </c>
      <c r="E174" s="26"/>
      <c r="F174" s="29"/>
      <c r="G174" s="6"/>
      <c r="H174" s="126">
        <v>44441</v>
      </c>
      <c r="I174" s="127">
        <v>250000</v>
      </c>
      <c r="J174" s="126"/>
      <c r="K174" s="127"/>
      <c r="L174" s="29">
        <v>44476</v>
      </c>
      <c r="M174" s="6">
        <v>125000</v>
      </c>
      <c r="N174" s="29">
        <v>44516</v>
      </c>
      <c r="O174" s="6">
        <v>125000</v>
      </c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500000</v>
      </c>
    </row>
    <row r="175" spans="1:30" x14ac:dyDescent="0.25">
      <c r="A175" s="4" t="s">
        <v>77</v>
      </c>
      <c r="B175" s="104">
        <v>181901099</v>
      </c>
      <c r="C175" s="102" t="s">
        <v>372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104">
        <v>181901103</v>
      </c>
      <c r="C176" s="102" t="s">
        <v>373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104">
        <v>181901109</v>
      </c>
      <c r="C177" s="102" t="s">
        <v>374</v>
      </c>
      <c r="D177" s="7" t="s">
        <v>70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200000</v>
      </c>
      <c r="H179" s="3"/>
      <c r="I179" s="27">
        <f>SUM(I150:I177)</f>
        <v>950000</v>
      </c>
      <c r="J179" s="3"/>
      <c r="K179" s="27">
        <f>SUM(K150:K177)</f>
        <v>250000</v>
      </c>
      <c r="L179" s="3"/>
      <c r="M179" s="27">
        <f>SUM(M150:M177)</f>
        <v>625000</v>
      </c>
      <c r="N179" s="3"/>
      <c r="O179" s="27">
        <f>SUM(O150:O177)</f>
        <v>625000</v>
      </c>
      <c r="P179" s="3"/>
      <c r="Q179" s="27">
        <f>SUM(Q150:Q177)</f>
        <v>375000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3025000</v>
      </c>
    </row>
    <row r="180" spans="1:30" x14ac:dyDescent="0.25">
      <c r="A180" s="342"/>
      <c r="B180" s="342"/>
      <c r="C180" s="342"/>
      <c r="D180" s="342"/>
      <c r="E180" s="342"/>
      <c r="F180" s="342"/>
      <c r="G180" s="342"/>
      <c r="H180" s="342"/>
      <c r="I180" s="342"/>
      <c r="J180" s="342"/>
      <c r="K180" s="342"/>
      <c r="L180" s="342"/>
      <c r="M180" s="342"/>
      <c r="N180" s="342"/>
      <c r="O180" s="342"/>
      <c r="P180" s="342"/>
      <c r="Q180" s="342"/>
      <c r="R180" s="342"/>
      <c r="S180" s="342"/>
      <c r="T180" s="342"/>
      <c r="U180" s="342"/>
      <c r="V180" s="342"/>
      <c r="W180" s="342"/>
      <c r="X180" s="342"/>
      <c r="Y180" s="342"/>
      <c r="Z180" s="342"/>
      <c r="AA180" s="342"/>
      <c r="AB180" s="342"/>
      <c r="AC180" s="342"/>
      <c r="AD180" s="342"/>
    </row>
    <row r="181" spans="1:30" x14ac:dyDescent="0.25">
      <c r="A181" s="342"/>
      <c r="B181" s="342"/>
      <c r="C181" s="342"/>
      <c r="D181" s="342"/>
      <c r="E181" s="342"/>
      <c r="F181" s="342"/>
      <c r="G181" s="342"/>
      <c r="H181" s="342"/>
      <c r="I181" s="342"/>
      <c r="J181" s="342"/>
      <c r="K181" s="342"/>
      <c r="L181" s="342"/>
      <c r="M181" s="342"/>
      <c r="N181" s="342"/>
      <c r="O181" s="342"/>
      <c r="P181" s="342"/>
      <c r="Q181" s="342"/>
      <c r="R181" s="342"/>
      <c r="S181" s="342"/>
      <c r="T181" s="342"/>
      <c r="U181" s="342"/>
      <c r="V181" s="342"/>
      <c r="W181" s="342"/>
      <c r="X181" s="342"/>
      <c r="Y181" s="342"/>
      <c r="Z181" s="342"/>
      <c r="AA181" s="342"/>
      <c r="AB181" s="342"/>
      <c r="AC181" s="342"/>
      <c r="AD181" s="342"/>
    </row>
    <row r="182" spans="1:30" x14ac:dyDescent="0.25">
      <c r="A182" s="342"/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342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</row>
    <row r="183" spans="1:30" ht="15" customHeight="1" x14ac:dyDescent="0.25">
      <c r="A183" s="340" t="s">
        <v>0</v>
      </c>
      <c r="B183" s="340"/>
      <c r="C183" s="340"/>
      <c r="D183" s="340" t="s">
        <v>346</v>
      </c>
      <c r="E183" s="340"/>
      <c r="F183" s="340" t="s">
        <v>89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</row>
    <row r="184" spans="1:30" ht="15" customHeight="1" x14ac:dyDescent="0.25">
      <c r="A184" s="340"/>
      <c r="B184" s="340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104">
        <v>181901001</v>
      </c>
      <c r="C186" s="102" t="s">
        <v>347</v>
      </c>
      <c r="D186" s="7" t="s">
        <v>113</v>
      </c>
      <c r="E186" s="26"/>
      <c r="F186" s="29"/>
      <c r="G186" s="6"/>
      <c r="H186" s="126">
        <v>44440</v>
      </c>
      <c r="I186" s="127">
        <v>360000</v>
      </c>
      <c r="J186" s="126"/>
      <c r="K186" s="127"/>
      <c r="L186" s="29">
        <v>44470</v>
      </c>
      <c r="M186" s="6">
        <v>180000</v>
      </c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540000</v>
      </c>
    </row>
    <row r="187" spans="1:30" x14ac:dyDescent="0.25">
      <c r="A187" s="4" t="s">
        <v>27</v>
      </c>
      <c r="B187" s="104">
        <v>181901002</v>
      </c>
      <c r="C187" s="102" t="s">
        <v>348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104">
        <v>181901003</v>
      </c>
      <c r="C188" s="102" t="s">
        <v>349</v>
      </c>
      <c r="D188" s="7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104">
        <v>181901006</v>
      </c>
      <c r="C189" s="102" t="s">
        <v>350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104">
        <v>181901007</v>
      </c>
      <c r="C190" s="102" t="s">
        <v>351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104">
        <v>181901009</v>
      </c>
      <c r="C191" s="102" t="s">
        <v>352</v>
      </c>
      <c r="D191" s="7" t="s">
        <v>113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104">
        <v>181901013</v>
      </c>
      <c r="C192" s="102" t="s">
        <v>353</v>
      </c>
      <c r="D192" s="7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>
        <v>44522</v>
      </c>
      <c r="O192" s="6">
        <v>90000</v>
      </c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90000</v>
      </c>
    </row>
    <row r="193" spans="1:30" x14ac:dyDescent="0.25">
      <c r="A193" s="4" t="s">
        <v>40</v>
      </c>
      <c r="B193" s="104">
        <v>181901020</v>
      </c>
      <c r="C193" s="102" t="s">
        <v>354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104">
        <v>181901028</v>
      </c>
      <c r="C194" s="103" t="s">
        <v>355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104">
        <v>181901032</v>
      </c>
      <c r="C195" s="102" t="s">
        <v>356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104">
        <v>181901034</v>
      </c>
      <c r="C196" s="102" t="s">
        <v>357</v>
      </c>
      <c r="D196" s="7" t="s">
        <v>260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104">
        <v>181901035</v>
      </c>
      <c r="C197" s="102" t="s">
        <v>358</v>
      </c>
      <c r="D197" s="7" t="s">
        <v>260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104">
        <v>181901036</v>
      </c>
      <c r="C198" s="102" t="s">
        <v>359</v>
      </c>
      <c r="D198" s="7" t="s">
        <v>31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104">
        <v>181901041</v>
      </c>
      <c r="C199" s="102" t="s">
        <v>360</v>
      </c>
      <c r="D199" s="7" t="s">
        <v>260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104">
        <v>181901047</v>
      </c>
      <c r="C200" s="102" t="s">
        <v>361</v>
      </c>
      <c r="D200" s="7" t="s">
        <v>260</v>
      </c>
      <c r="E200" s="26"/>
      <c r="F200" s="29"/>
      <c r="G200" s="6"/>
      <c r="H200" s="29"/>
      <c r="I200" s="6"/>
      <c r="J200" s="29">
        <v>44512</v>
      </c>
      <c r="K200" s="6">
        <v>90000</v>
      </c>
      <c r="L200" s="29">
        <v>44512</v>
      </c>
      <c r="M200" s="6">
        <v>90000</v>
      </c>
      <c r="N200" s="29">
        <v>44512</v>
      </c>
      <c r="O200" s="6">
        <v>90000</v>
      </c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270000</v>
      </c>
    </row>
    <row r="201" spans="1:30" x14ac:dyDescent="0.25">
      <c r="A201" s="4" t="s">
        <v>56</v>
      </c>
      <c r="B201" s="104">
        <v>181901121</v>
      </c>
      <c r="C201" s="102" t="s">
        <v>362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104">
        <v>181901051</v>
      </c>
      <c r="C202" s="102" t="s">
        <v>363</v>
      </c>
      <c r="D202" s="7" t="s">
        <v>260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104">
        <v>181901065</v>
      </c>
      <c r="C203" s="102" t="s">
        <v>364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104">
        <v>181901066</v>
      </c>
      <c r="C204" s="102" t="s">
        <v>365</v>
      </c>
      <c r="D204" s="7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>
        <v>44511</v>
      </c>
      <c r="O204" s="6">
        <v>50000</v>
      </c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50000</v>
      </c>
    </row>
    <row r="205" spans="1:30" x14ac:dyDescent="0.25">
      <c r="A205" s="4" t="s">
        <v>64</v>
      </c>
      <c r="B205" s="104">
        <v>181901061</v>
      </c>
      <c r="C205" s="102" t="s">
        <v>366</v>
      </c>
      <c r="D205" s="7" t="s">
        <v>26</v>
      </c>
      <c r="E205" s="26"/>
      <c r="F205" s="29"/>
      <c r="G205" s="6"/>
      <c r="H205" s="29"/>
      <c r="I205" s="6"/>
      <c r="J205" s="126">
        <v>44508</v>
      </c>
      <c r="K205" s="127">
        <v>270000</v>
      </c>
      <c r="L205" s="126"/>
      <c r="M205" s="127"/>
      <c r="N205" s="126"/>
      <c r="O205" s="127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270000</v>
      </c>
    </row>
    <row r="206" spans="1:30" x14ac:dyDescent="0.25">
      <c r="A206" s="4" t="s">
        <v>66</v>
      </c>
      <c r="B206" s="104">
        <v>181901076</v>
      </c>
      <c r="C206" s="102" t="s">
        <v>367</v>
      </c>
      <c r="D206" s="7" t="s">
        <v>260</v>
      </c>
      <c r="E206" s="26"/>
      <c r="F206" s="29"/>
      <c r="G206" s="6"/>
      <c r="H206" s="29"/>
      <c r="I206" s="6"/>
      <c r="J206" s="29"/>
      <c r="K206" s="6">
        <v>90000</v>
      </c>
      <c r="L206" s="29"/>
      <c r="M206" s="6">
        <v>900000</v>
      </c>
      <c r="N206" s="29">
        <v>44509</v>
      </c>
      <c r="O206" s="6">
        <v>90000</v>
      </c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1080000</v>
      </c>
    </row>
    <row r="207" spans="1:30" x14ac:dyDescent="0.25">
      <c r="A207" s="4" t="s">
        <v>68</v>
      </c>
      <c r="B207" s="104">
        <v>181901080</v>
      </c>
      <c r="C207" s="102" t="s">
        <v>368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104">
        <v>181901084</v>
      </c>
      <c r="C208" s="102" t="s">
        <v>369</v>
      </c>
      <c r="D208" s="7" t="s">
        <v>113</v>
      </c>
      <c r="E208" s="26"/>
      <c r="F208" s="29"/>
      <c r="G208" s="6"/>
      <c r="H208" s="286">
        <v>44459</v>
      </c>
      <c r="I208" s="127">
        <v>540000</v>
      </c>
      <c r="J208" s="126"/>
      <c r="K208" s="127"/>
      <c r="L208" s="29">
        <v>44481</v>
      </c>
      <c r="M208" s="6">
        <v>270000</v>
      </c>
      <c r="N208" s="29">
        <v>44523</v>
      </c>
      <c r="O208" s="6">
        <v>270000</v>
      </c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1080000</v>
      </c>
    </row>
    <row r="209" spans="1:30" x14ac:dyDescent="0.25">
      <c r="A209" s="4" t="s">
        <v>73</v>
      </c>
      <c r="B209" s="84">
        <v>202103114</v>
      </c>
      <c r="C209" s="85" t="s">
        <v>370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104">
        <v>181901096</v>
      </c>
      <c r="C210" s="102" t="s">
        <v>371</v>
      </c>
      <c r="D210" s="7" t="s">
        <v>26</v>
      </c>
      <c r="E210" s="26"/>
      <c r="F210" s="29"/>
      <c r="G210" s="6"/>
      <c r="H210" s="29"/>
      <c r="I210" s="6"/>
      <c r="J210" s="126">
        <v>44476</v>
      </c>
      <c r="K210" s="127">
        <v>180000</v>
      </c>
      <c r="L210" s="126"/>
      <c r="M210" s="127"/>
      <c r="N210" s="126">
        <v>44516</v>
      </c>
      <c r="O210" s="127">
        <v>360000</v>
      </c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540000</v>
      </c>
    </row>
    <row r="211" spans="1:30" x14ac:dyDescent="0.25">
      <c r="A211" s="4" t="s">
        <v>77</v>
      </c>
      <c r="B211" s="104">
        <v>181901099</v>
      </c>
      <c r="C211" s="102" t="s">
        <v>372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104">
        <v>181901103</v>
      </c>
      <c r="C212" s="102" t="s">
        <v>373</v>
      </c>
      <c r="D212" s="7" t="s">
        <v>260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104">
        <v>181901109</v>
      </c>
      <c r="C213" s="102" t="s">
        <v>374</v>
      </c>
      <c r="D213" s="7" t="s">
        <v>70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900000</v>
      </c>
      <c r="J215" s="3"/>
      <c r="K215" s="27">
        <f>SUM(K186:K213)</f>
        <v>630000</v>
      </c>
      <c r="L215" s="3"/>
      <c r="M215" s="27">
        <f>SUM(M186:M213)</f>
        <v>1440000</v>
      </c>
      <c r="N215" s="3"/>
      <c r="O215" s="27">
        <f>SUM(O186:O213)</f>
        <v>950000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3920000</v>
      </c>
    </row>
    <row r="216" spans="1:30" x14ac:dyDescent="0.25">
      <c r="A216" s="342"/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342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</row>
    <row r="217" spans="1:30" x14ac:dyDescent="0.25">
      <c r="A217" s="342"/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342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</row>
    <row r="218" spans="1:30" x14ac:dyDescent="0.25">
      <c r="A218" s="342"/>
      <c r="B218" s="342"/>
      <c r="C218" s="342"/>
      <c r="D218" s="342"/>
      <c r="E218" s="342"/>
      <c r="F218" s="342"/>
      <c r="G218" s="342"/>
      <c r="H218" s="342"/>
      <c r="I218" s="342"/>
      <c r="J218" s="342"/>
      <c r="K218" s="342"/>
      <c r="L218" s="342"/>
      <c r="M218" s="342"/>
      <c r="N218" s="342"/>
      <c r="O218" s="342"/>
      <c r="P218" s="342"/>
      <c r="Q218" s="342"/>
      <c r="R218" s="342"/>
      <c r="S218" s="342"/>
      <c r="T218" s="342"/>
      <c r="U218" s="342"/>
      <c r="V218" s="342"/>
      <c r="W218" s="342"/>
      <c r="X218" s="342"/>
      <c r="Y218" s="342"/>
      <c r="Z218" s="342"/>
      <c r="AA218" s="342"/>
      <c r="AB218" s="342"/>
      <c r="AC218" s="342"/>
      <c r="AD218" s="342"/>
    </row>
    <row r="219" spans="1:30" ht="15" customHeight="1" x14ac:dyDescent="0.25">
      <c r="A219" s="340" t="s">
        <v>0</v>
      </c>
      <c r="B219" s="340"/>
      <c r="C219" s="340"/>
      <c r="D219" s="340" t="s">
        <v>346</v>
      </c>
      <c r="E219" s="340"/>
      <c r="F219" s="340" t="s">
        <v>125</v>
      </c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</row>
    <row r="220" spans="1:30" ht="15" customHeight="1" x14ac:dyDescent="0.25">
      <c r="A220" s="340"/>
      <c r="B220" s="340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104">
        <v>181901001</v>
      </c>
      <c r="C222" s="102" t="s">
        <v>347</v>
      </c>
      <c r="D222" s="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104">
        <v>181901002</v>
      </c>
      <c r="C223" s="102" t="s">
        <v>348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104">
        <v>181901003</v>
      </c>
      <c r="C224" s="102" t="s">
        <v>349</v>
      </c>
      <c r="D224" s="7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104">
        <v>181901006</v>
      </c>
      <c r="C225" s="102" t="s">
        <v>350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104">
        <v>181901007</v>
      </c>
      <c r="C226" s="102" t="s">
        <v>351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104">
        <v>181901009</v>
      </c>
      <c r="C227" s="102" t="s">
        <v>352</v>
      </c>
      <c r="D227" s="7" t="s">
        <v>113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104">
        <v>181901013</v>
      </c>
      <c r="C228" s="102" t="s">
        <v>353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104">
        <v>181901020</v>
      </c>
      <c r="C229" s="102" t="s">
        <v>354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104">
        <v>181901028</v>
      </c>
      <c r="C230" s="103" t="s">
        <v>355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104">
        <v>181901032</v>
      </c>
      <c r="C231" s="102" t="s">
        <v>356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104">
        <v>181901034</v>
      </c>
      <c r="C232" s="102" t="s">
        <v>357</v>
      </c>
      <c r="D232" s="7" t="s">
        <v>260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104">
        <v>181901035</v>
      </c>
      <c r="C233" s="102" t="s">
        <v>358</v>
      </c>
      <c r="D233" s="7" t="s">
        <v>260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104">
        <v>181901036</v>
      </c>
      <c r="C234" s="102" t="s">
        <v>359</v>
      </c>
      <c r="D234" s="7" t="s">
        <v>31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104">
        <v>181901041</v>
      </c>
      <c r="C235" s="102" t="s">
        <v>360</v>
      </c>
      <c r="D235" s="7" t="s">
        <v>260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104">
        <v>181901047</v>
      </c>
      <c r="C236" s="102" t="s">
        <v>361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104">
        <v>181901121</v>
      </c>
      <c r="C237" s="102" t="s">
        <v>362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104">
        <v>181901051</v>
      </c>
      <c r="C238" s="102" t="s">
        <v>363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104">
        <v>181901065</v>
      </c>
      <c r="C239" s="102" t="s">
        <v>364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104">
        <v>181901066</v>
      </c>
      <c r="C240" s="102" t="s">
        <v>365</v>
      </c>
      <c r="D240" s="7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104">
        <v>181901061</v>
      </c>
      <c r="C241" s="102" t="s">
        <v>366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104">
        <v>181901076</v>
      </c>
      <c r="C242" s="102" t="s">
        <v>367</v>
      </c>
      <c r="D242" s="7" t="s">
        <v>260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104">
        <v>181901080</v>
      </c>
      <c r="C243" s="102" t="s">
        <v>368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104">
        <v>181901084</v>
      </c>
      <c r="C244" s="102" t="s">
        <v>369</v>
      </c>
      <c r="D244" s="7" t="s">
        <v>113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4">
        <v>202103114</v>
      </c>
      <c r="C245" s="85" t="s">
        <v>370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104">
        <v>181901096</v>
      </c>
      <c r="C246" s="102" t="s">
        <v>371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104">
        <v>181901099</v>
      </c>
      <c r="C247" s="102" t="s">
        <v>372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104">
        <v>181901103</v>
      </c>
      <c r="C248" s="102" t="s">
        <v>373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104">
        <v>181901109</v>
      </c>
      <c r="C249" s="102" t="s">
        <v>374</v>
      </c>
      <c r="D249" s="7" t="s">
        <v>70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2"/>
      <c r="B252" s="342"/>
      <c r="C252" s="342"/>
      <c r="D252" s="342"/>
      <c r="E252" s="342"/>
      <c r="F252" s="342"/>
      <c r="G252" s="342"/>
      <c r="H252" s="342"/>
      <c r="I252" s="342"/>
      <c r="J252" s="342"/>
      <c r="K252" s="342"/>
      <c r="L252" s="342"/>
      <c r="M252" s="342"/>
      <c r="N252" s="342"/>
      <c r="O252" s="342"/>
      <c r="P252" s="342"/>
      <c r="Q252" s="342"/>
      <c r="R252" s="342"/>
      <c r="S252" s="342"/>
      <c r="T252" s="342"/>
      <c r="U252" s="342"/>
      <c r="V252" s="342"/>
      <c r="W252" s="342"/>
      <c r="X252" s="342"/>
      <c r="Y252" s="342"/>
      <c r="Z252" s="342"/>
      <c r="AA252" s="342"/>
      <c r="AB252" s="342"/>
      <c r="AC252" s="342"/>
      <c r="AD252" s="342"/>
    </row>
    <row r="253" spans="1:30" x14ac:dyDescent="0.25">
      <c r="A253" s="342"/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342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</row>
    <row r="254" spans="1:30" x14ac:dyDescent="0.25">
      <c r="A254" s="342"/>
      <c r="B254" s="342"/>
      <c r="C254" s="342"/>
      <c r="D254" s="342"/>
      <c r="E254" s="342"/>
      <c r="F254" s="342"/>
      <c r="G254" s="342"/>
      <c r="H254" s="342"/>
      <c r="I254" s="342"/>
      <c r="J254" s="342"/>
      <c r="K254" s="342"/>
      <c r="L254" s="342"/>
      <c r="M254" s="342"/>
      <c r="N254" s="342"/>
      <c r="O254" s="342"/>
      <c r="P254" s="342"/>
      <c r="Q254" s="342"/>
      <c r="R254" s="342"/>
      <c r="S254" s="342"/>
      <c r="T254" s="342"/>
      <c r="U254" s="342"/>
      <c r="V254" s="342"/>
      <c r="W254" s="342"/>
      <c r="X254" s="342"/>
      <c r="Y254" s="342"/>
      <c r="Z254" s="342"/>
      <c r="AA254" s="342"/>
      <c r="AB254" s="342"/>
      <c r="AC254" s="342"/>
      <c r="AD254" s="342"/>
    </row>
    <row r="255" spans="1:30" ht="15" customHeight="1" x14ac:dyDescent="0.25">
      <c r="A255" s="340" t="s">
        <v>0</v>
      </c>
      <c r="B255" s="340"/>
      <c r="C255" s="340"/>
      <c r="D255" s="340" t="s">
        <v>346</v>
      </c>
      <c r="E255" s="340"/>
      <c r="F255" s="340" t="s">
        <v>90</v>
      </c>
      <c r="G255" s="340"/>
      <c r="H255" s="340"/>
      <c r="I255" s="340"/>
      <c r="J255" s="340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  <c r="AA255" s="340"/>
      <c r="AB255" s="340"/>
      <c r="AC255" s="340"/>
      <c r="AD255" s="340"/>
    </row>
    <row r="256" spans="1:30" ht="15" customHeight="1" x14ac:dyDescent="0.25">
      <c r="A256" s="340"/>
      <c r="B256" s="340"/>
      <c r="C256" s="340"/>
      <c r="D256" s="340"/>
      <c r="E256" s="340"/>
      <c r="F256" s="340"/>
      <c r="G256" s="340"/>
      <c r="H256" s="340"/>
      <c r="I256" s="340"/>
      <c r="J256" s="340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  <c r="AA256" s="340"/>
      <c r="AB256" s="340"/>
      <c r="AC256" s="340"/>
      <c r="AD256" s="340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104">
        <v>181901001</v>
      </c>
      <c r="C258" s="102" t="s">
        <v>347</v>
      </c>
      <c r="D258" s="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104">
        <v>181901002</v>
      </c>
      <c r="C259" s="102" t="s">
        <v>348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104">
        <v>181901003</v>
      </c>
      <c r="C260" s="102" t="s">
        <v>349</v>
      </c>
      <c r="D260" s="7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104">
        <v>181901006</v>
      </c>
      <c r="C261" s="102" t="s">
        <v>350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104">
        <v>181901007</v>
      </c>
      <c r="C262" s="102" t="s">
        <v>351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104">
        <v>181901009</v>
      </c>
      <c r="C263" s="102" t="s">
        <v>352</v>
      </c>
      <c r="D263" s="7" t="s">
        <v>113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104">
        <v>181901013</v>
      </c>
      <c r="C264" s="102" t="s">
        <v>353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104">
        <v>181901020</v>
      </c>
      <c r="C265" s="102" t="s">
        <v>354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104">
        <v>181901028</v>
      </c>
      <c r="C266" s="103" t="s">
        <v>355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104">
        <v>181901032</v>
      </c>
      <c r="C267" s="102" t="s">
        <v>356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104">
        <v>181901034</v>
      </c>
      <c r="C268" s="102" t="s">
        <v>357</v>
      </c>
      <c r="D268" s="7" t="s">
        <v>260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104">
        <v>181901035</v>
      </c>
      <c r="C269" s="102" t="s">
        <v>358</v>
      </c>
      <c r="D269" s="7" t="s">
        <v>260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104">
        <v>181901036</v>
      </c>
      <c r="C270" s="102" t="s">
        <v>359</v>
      </c>
      <c r="D270" s="7" t="s">
        <v>31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104">
        <v>181901041</v>
      </c>
      <c r="C271" s="102" t="s">
        <v>360</v>
      </c>
      <c r="D271" s="7" t="s">
        <v>260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104">
        <v>181901047</v>
      </c>
      <c r="C272" s="102" t="s">
        <v>361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104">
        <v>181901121</v>
      </c>
      <c r="C273" s="102" t="s">
        <v>362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104">
        <v>181901051</v>
      </c>
      <c r="C274" s="102" t="s">
        <v>363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104">
        <v>181901065</v>
      </c>
      <c r="C275" s="102" t="s">
        <v>364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104">
        <v>181901066</v>
      </c>
      <c r="C276" s="102" t="s">
        <v>365</v>
      </c>
      <c r="D276" s="7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104">
        <v>181901061</v>
      </c>
      <c r="C277" s="102" t="s">
        <v>366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104">
        <v>181901076</v>
      </c>
      <c r="C278" s="102" t="s">
        <v>367</v>
      </c>
      <c r="D278" s="7" t="s">
        <v>260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104">
        <v>181901080</v>
      </c>
      <c r="C279" s="102" t="s">
        <v>368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104">
        <v>181901084</v>
      </c>
      <c r="C280" s="102" t="s">
        <v>369</v>
      </c>
      <c r="D280" s="7" t="s">
        <v>113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4">
        <v>202103114</v>
      </c>
      <c r="C281" s="85" t="s">
        <v>370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104">
        <v>181901096</v>
      </c>
      <c r="C282" s="102" t="s">
        <v>371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104">
        <v>181901099</v>
      </c>
      <c r="C283" s="102" t="s">
        <v>372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104">
        <v>181901103</v>
      </c>
      <c r="C284" s="102" t="s">
        <v>373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104">
        <v>181901109</v>
      </c>
      <c r="C285" s="102" t="s">
        <v>374</v>
      </c>
      <c r="D285" s="7" t="s">
        <v>70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2"/>
      <c r="B289" s="342"/>
      <c r="C289" s="342"/>
      <c r="D289" s="342"/>
      <c r="E289" s="342"/>
      <c r="F289" s="342"/>
      <c r="G289" s="342"/>
      <c r="H289" s="342"/>
      <c r="I289" s="342"/>
      <c r="J289" s="342"/>
      <c r="K289" s="342"/>
      <c r="L289" s="342"/>
      <c r="M289" s="342"/>
      <c r="N289" s="342"/>
      <c r="O289" s="342"/>
      <c r="P289" s="342"/>
      <c r="Q289" s="342"/>
      <c r="R289" s="342"/>
      <c r="S289" s="342"/>
      <c r="T289" s="342"/>
      <c r="U289" s="342"/>
      <c r="V289" s="342"/>
      <c r="W289" s="342"/>
      <c r="X289" s="342"/>
      <c r="Y289" s="342"/>
      <c r="Z289" s="342"/>
      <c r="AA289" s="342"/>
      <c r="AB289" s="342"/>
      <c r="AC289" s="342"/>
      <c r="AD289" s="342"/>
    </row>
    <row r="290" spans="1:30" x14ac:dyDescent="0.25">
      <c r="A290" s="342"/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</row>
    <row r="291" spans="1:30" ht="15" customHeight="1" x14ac:dyDescent="0.25">
      <c r="A291" s="340" t="s">
        <v>0</v>
      </c>
      <c r="B291" s="340"/>
      <c r="C291" s="340"/>
      <c r="D291" s="340" t="s">
        <v>346</v>
      </c>
      <c r="E291" s="340"/>
      <c r="F291" s="340" t="s">
        <v>92</v>
      </c>
      <c r="G291" s="340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  <c r="AA291" s="340"/>
      <c r="AB291" s="340"/>
      <c r="AC291" s="340"/>
      <c r="AD291" s="340"/>
    </row>
    <row r="292" spans="1:30" ht="15" customHeight="1" x14ac:dyDescent="0.25">
      <c r="A292" s="340"/>
      <c r="B292" s="340"/>
      <c r="C292" s="340"/>
      <c r="D292" s="340"/>
      <c r="E292" s="340"/>
      <c r="F292" s="340"/>
      <c r="G292" s="340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  <c r="AA292" s="340"/>
      <c r="AB292" s="340"/>
      <c r="AC292" s="340"/>
      <c r="AD292" s="340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104">
        <v>181901001</v>
      </c>
      <c r="C294" s="102" t="s">
        <v>347</v>
      </c>
      <c r="D294" s="7" t="s">
        <v>113</v>
      </c>
      <c r="E294" s="26"/>
      <c r="F294" s="126">
        <v>44378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104">
        <v>181901002</v>
      </c>
      <c r="C295" s="102" t="s">
        <v>348</v>
      </c>
      <c r="D295" s="7" t="s">
        <v>26</v>
      </c>
      <c r="E295" s="26"/>
      <c r="F295" s="126">
        <v>44375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104">
        <v>181901003</v>
      </c>
      <c r="C296" s="102" t="s">
        <v>349</v>
      </c>
      <c r="D296" s="7" t="s">
        <v>113</v>
      </c>
      <c r="E296" s="26"/>
      <c r="F296" s="126">
        <v>44391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104">
        <v>181901006</v>
      </c>
      <c r="C297" s="102" t="s">
        <v>350</v>
      </c>
      <c r="D297" s="7" t="s">
        <v>26</v>
      </c>
      <c r="E297" s="26"/>
      <c r="F297" s="126">
        <v>44389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104">
        <v>181901007</v>
      </c>
      <c r="C298" s="102" t="s">
        <v>351</v>
      </c>
      <c r="D298" s="7" t="s">
        <v>260</v>
      </c>
      <c r="E298" s="26"/>
      <c r="F298" s="126">
        <v>44403</v>
      </c>
      <c r="G298" s="127">
        <v>180000</v>
      </c>
      <c r="H298" s="126">
        <v>44432</v>
      </c>
      <c r="I298" s="127">
        <v>130000</v>
      </c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104">
        <v>181901009</v>
      </c>
      <c r="C299" s="102" t="s">
        <v>352</v>
      </c>
      <c r="D299" s="7" t="s">
        <v>113</v>
      </c>
      <c r="E299" s="26"/>
      <c r="F299" s="126">
        <v>44399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104">
        <v>181901013</v>
      </c>
      <c r="C300" s="102" t="s">
        <v>353</v>
      </c>
      <c r="D300" s="7" t="s">
        <v>26</v>
      </c>
      <c r="E300" s="26"/>
      <c r="F300" s="126">
        <v>44382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104">
        <v>181901020</v>
      </c>
      <c r="C301" s="102" t="s">
        <v>354</v>
      </c>
      <c r="D301" s="7" t="s">
        <v>26</v>
      </c>
      <c r="E301" s="26"/>
      <c r="F301" s="126">
        <v>44375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104">
        <v>181901028</v>
      </c>
      <c r="C302" s="103" t="s">
        <v>355</v>
      </c>
      <c r="D302" s="7" t="s">
        <v>260</v>
      </c>
      <c r="E302" s="26"/>
      <c r="F302" s="126">
        <v>44378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104">
        <v>181901032</v>
      </c>
      <c r="C303" s="102" t="s">
        <v>356</v>
      </c>
      <c r="D303" s="7" t="s">
        <v>26</v>
      </c>
      <c r="E303" s="26"/>
      <c r="F303" s="126">
        <v>44375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104">
        <v>181901034</v>
      </c>
      <c r="C304" s="102" t="s">
        <v>357</v>
      </c>
      <c r="D304" s="7" t="s">
        <v>260</v>
      </c>
      <c r="E304" s="26"/>
      <c r="F304" s="126">
        <v>44376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104">
        <v>181901035</v>
      </c>
      <c r="C305" s="102" t="s">
        <v>358</v>
      </c>
      <c r="D305" s="7" t="s">
        <v>260</v>
      </c>
      <c r="E305" s="26"/>
      <c r="F305" s="126">
        <v>44407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104">
        <v>181901036</v>
      </c>
      <c r="C306" s="102" t="s">
        <v>359</v>
      </c>
      <c r="D306" s="7" t="s">
        <v>31</v>
      </c>
      <c r="E306" s="26"/>
      <c r="F306" s="126">
        <v>44398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104">
        <v>181901041</v>
      </c>
      <c r="C307" s="102" t="s">
        <v>360</v>
      </c>
      <c r="D307" s="7" t="s">
        <v>260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0</v>
      </c>
    </row>
    <row r="308" spans="1:30" x14ac:dyDescent="0.25">
      <c r="A308" s="4" t="s">
        <v>54</v>
      </c>
      <c r="B308" s="104">
        <v>181901047</v>
      </c>
      <c r="C308" s="102" t="s">
        <v>361</v>
      </c>
      <c r="D308" s="7" t="s">
        <v>260</v>
      </c>
      <c r="E308" s="26"/>
      <c r="F308" s="126">
        <v>44377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104">
        <v>181901121</v>
      </c>
      <c r="C309" s="102" t="s">
        <v>362</v>
      </c>
      <c r="D309" s="7" t="s">
        <v>260</v>
      </c>
      <c r="E309" s="26"/>
      <c r="F309" s="29"/>
      <c r="G309" s="6"/>
      <c r="H309" s="29"/>
      <c r="I309" s="6"/>
      <c r="J309" s="29"/>
      <c r="K309" s="6"/>
      <c r="L309" s="29"/>
      <c r="M309" s="6"/>
      <c r="N309" s="29"/>
      <c r="O309" s="6"/>
      <c r="P309" s="29"/>
      <c r="Q309" s="6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0</v>
      </c>
    </row>
    <row r="310" spans="1:30" x14ac:dyDescent="0.25">
      <c r="A310" s="4" t="s">
        <v>58</v>
      </c>
      <c r="B310" s="104">
        <v>181901051</v>
      </c>
      <c r="C310" s="102" t="s">
        <v>363</v>
      </c>
      <c r="D310" s="7" t="s">
        <v>260</v>
      </c>
      <c r="E310" s="26"/>
      <c r="F310" s="126">
        <v>44377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104">
        <v>181901065</v>
      </c>
      <c r="C311" s="102" t="s">
        <v>364</v>
      </c>
      <c r="D311" s="7" t="s">
        <v>26</v>
      </c>
      <c r="E311" s="26"/>
      <c r="F311" s="126">
        <v>44375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104">
        <v>181901066</v>
      </c>
      <c r="C312" s="102" t="s">
        <v>365</v>
      </c>
      <c r="D312" s="7" t="s">
        <v>26</v>
      </c>
      <c r="E312" s="26"/>
      <c r="F312" s="126">
        <v>44393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104">
        <v>181901061</v>
      </c>
      <c r="C313" s="102" t="s">
        <v>366</v>
      </c>
      <c r="D313" s="7" t="s">
        <v>26</v>
      </c>
      <c r="E313" s="26"/>
      <c r="F313" s="126">
        <v>44398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104">
        <v>181901076</v>
      </c>
      <c r="C314" s="102" t="s">
        <v>367</v>
      </c>
      <c r="D314" s="7" t="s">
        <v>260</v>
      </c>
      <c r="E314" s="26"/>
      <c r="F314" s="126">
        <v>44389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104">
        <v>181901080</v>
      </c>
      <c r="C315" s="102" t="s">
        <v>368</v>
      </c>
      <c r="D315" s="7" t="s">
        <v>26</v>
      </c>
      <c r="E315" s="26"/>
      <c r="F315" s="126">
        <v>44379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104">
        <v>181901084</v>
      </c>
      <c r="C316" s="102" t="s">
        <v>369</v>
      </c>
      <c r="D316" s="7" t="s">
        <v>113</v>
      </c>
      <c r="E316" s="26"/>
      <c r="F316" s="126">
        <v>44378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4">
        <v>202103114</v>
      </c>
      <c r="C317" s="85" t="s">
        <v>370</v>
      </c>
      <c r="D317" s="7" t="s">
        <v>26</v>
      </c>
      <c r="E317" s="26"/>
      <c r="F317" s="126">
        <v>44383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104">
        <v>181901096</v>
      </c>
      <c r="C318" s="102" t="s">
        <v>371</v>
      </c>
      <c r="D318" s="7" t="s">
        <v>26</v>
      </c>
      <c r="E318" s="26"/>
      <c r="F318" s="126">
        <v>44375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104">
        <v>181901099</v>
      </c>
      <c r="C319" s="102" t="s">
        <v>372</v>
      </c>
      <c r="D319" s="7" t="s">
        <v>260</v>
      </c>
      <c r="E319" s="26"/>
      <c r="F319" s="126">
        <v>44391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104">
        <v>181901103</v>
      </c>
      <c r="C320" s="102" t="s">
        <v>373</v>
      </c>
      <c r="D320" s="7" t="s">
        <v>260</v>
      </c>
      <c r="E320" s="26"/>
      <c r="F320" s="126">
        <v>44375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104">
        <v>181901109</v>
      </c>
      <c r="C321" s="102" t="s">
        <v>374</v>
      </c>
      <c r="D321" s="7" t="s">
        <v>70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7620000</v>
      </c>
      <c r="H323" s="3"/>
      <c r="I323" s="27">
        <f>SUM(I294:I321)</f>
        <v>130000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7750000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2"/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342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</row>
    <row r="326" spans="1:30" x14ac:dyDescent="0.25">
      <c r="A326" s="342"/>
      <c r="B326" s="342"/>
      <c r="C326" s="342"/>
      <c r="D326" s="342"/>
      <c r="E326" s="342"/>
      <c r="F326" s="342"/>
      <c r="G326" s="342"/>
      <c r="H326" s="342"/>
      <c r="I326" s="342"/>
      <c r="J326" s="342"/>
      <c r="K326" s="342"/>
      <c r="L326" s="342"/>
      <c r="M326" s="342"/>
      <c r="N326" s="342"/>
      <c r="O326" s="342"/>
      <c r="P326" s="342"/>
      <c r="Q326" s="342"/>
      <c r="R326" s="342"/>
      <c r="S326" s="342"/>
      <c r="T326" s="342"/>
      <c r="U326" s="342"/>
      <c r="V326" s="342"/>
      <c r="W326" s="342"/>
      <c r="X326" s="342"/>
      <c r="Y326" s="342"/>
      <c r="Z326" s="342"/>
      <c r="AA326" s="342"/>
      <c r="AB326" s="342"/>
      <c r="AC326" s="342"/>
      <c r="AD326" s="342"/>
    </row>
    <row r="327" spans="1:30" x14ac:dyDescent="0.25">
      <c r="A327" s="340" t="s">
        <v>0</v>
      </c>
      <c r="B327" s="340"/>
      <c r="C327" s="340"/>
      <c r="D327" s="340" t="s">
        <v>346</v>
      </c>
      <c r="E327" s="340"/>
      <c r="F327" s="340" t="s">
        <v>93</v>
      </c>
      <c r="G327" s="340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  <c r="AA327" s="340"/>
      <c r="AB327" s="340"/>
      <c r="AC327" s="340"/>
      <c r="AD327" s="340"/>
    </row>
    <row r="328" spans="1:30" x14ac:dyDescent="0.25">
      <c r="A328" s="340"/>
      <c r="B328" s="340"/>
      <c r="C328" s="340"/>
      <c r="D328" s="340"/>
      <c r="E328" s="340"/>
      <c r="F328" s="340"/>
      <c r="G328" s="340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  <c r="AA328" s="340"/>
      <c r="AB328" s="340"/>
      <c r="AC328" s="340"/>
      <c r="AD328" s="340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104">
        <v>181901001</v>
      </c>
      <c r="C330" s="102" t="s">
        <v>347</v>
      </c>
      <c r="D330" s="7" t="s">
        <v>113</v>
      </c>
      <c r="E330" s="26"/>
      <c r="F330" s="126">
        <v>44378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104">
        <v>181901002</v>
      </c>
      <c r="C331" s="102" t="s">
        <v>348</v>
      </c>
      <c r="D331" s="7" t="s">
        <v>26</v>
      </c>
      <c r="E331" s="26"/>
      <c r="F331" s="126">
        <v>44375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104">
        <v>181901003</v>
      </c>
      <c r="C332" s="102" t="s">
        <v>349</v>
      </c>
      <c r="D332" s="7" t="s">
        <v>113</v>
      </c>
      <c r="E332" s="26"/>
      <c r="F332" s="126">
        <v>44391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104">
        <v>181901006</v>
      </c>
      <c r="C333" s="102" t="s">
        <v>350</v>
      </c>
      <c r="D333" s="7" t="s">
        <v>26</v>
      </c>
      <c r="E333" s="26"/>
      <c r="F333" s="126">
        <v>44389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104">
        <v>181901007</v>
      </c>
      <c r="C334" s="102" t="s">
        <v>351</v>
      </c>
      <c r="D334" s="7" t="s">
        <v>260</v>
      </c>
      <c r="E334" s="26"/>
      <c r="F334" s="126">
        <v>44403</v>
      </c>
      <c r="G334" s="127">
        <v>120000</v>
      </c>
      <c r="H334" s="126">
        <v>44432</v>
      </c>
      <c r="I334" s="127">
        <v>120000</v>
      </c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104">
        <v>181901009</v>
      </c>
      <c r="C335" s="102" t="s">
        <v>352</v>
      </c>
      <c r="D335" s="7" t="s">
        <v>113</v>
      </c>
      <c r="E335" s="26"/>
      <c r="F335" s="126">
        <v>44399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104">
        <v>181901013</v>
      </c>
      <c r="C336" s="102" t="s">
        <v>353</v>
      </c>
      <c r="D336" s="7" t="s">
        <v>26</v>
      </c>
      <c r="E336" s="26"/>
      <c r="F336" s="126">
        <v>44382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104">
        <v>181901020</v>
      </c>
      <c r="C337" s="102" t="s">
        <v>354</v>
      </c>
      <c r="D337" s="7" t="s">
        <v>26</v>
      </c>
      <c r="E337" s="26"/>
      <c r="F337" s="126">
        <v>44375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104">
        <v>181901028</v>
      </c>
      <c r="C338" s="103" t="s">
        <v>355</v>
      </c>
      <c r="D338" s="7" t="s">
        <v>260</v>
      </c>
      <c r="E338" s="26"/>
      <c r="F338" s="126">
        <v>44378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104">
        <v>181901032</v>
      </c>
      <c r="C339" s="102" t="s">
        <v>356</v>
      </c>
      <c r="D339" s="7" t="s">
        <v>26</v>
      </c>
      <c r="E339" s="26"/>
      <c r="F339" s="126">
        <v>44375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104">
        <v>181901034</v>
      </c>
      <c r="C340" s="102" t="s">
        <v>357</v>
      </c>
      <c r="D340" s="7" t="s">
        <v>260</v>
      </c>
      <c r="E340" s="26"/>
      <c r="F340" s="126">
        <v>44376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104">
        <v>181901035</v>
      </c>
      <c r="C341" s="102" t="s">
        <v>358</v>
      </c>
      <c r="D341" s="7" t="s">
        <v>260</v>
      </c>
      <c r="E341" s="26"/>
      <c r="F341" s="126">
        <v>44407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104">
        <v>181901036</v>
      </c>
      <c r="C342" s="102" t="s">
        <v>359</v>
      </c>
      <c r="D342" s="7" t="s">
        <v>31</v>
      </c>
      <c r="E342" s="26"/>
      <c r="F342" s="126">
        <v>44398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104">
        <v>181901041</v>
      </c>
      <c r="C343" s="102" t="s">
        <v>360</v>
      </c>
      <c r="D343" s="7" t="s">
        <v>260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0"/>
        <v>0</v>
      </c>
    </row>
    <row r="344" spans="1:30" x14ac:dyDescent="0.25">
      <c r="A344" s="4" t="s">
        <v>54</v>
      </c>
      <c r="B344" s="104">
        <v>181901047</v>
      </c>
      <c r="C344" s="102" t="s">
        <v>361</v>
      </c>
      <c r="D344" s="7" t="s">
        <v>260</v>
      </c>
      <c r="E344" s="26"/>
      <c r="F344" s="126">
        <v>44377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104">
        <v>181901121</v>
      </c>
      <c r="C345" s="102" t="s">
        <v>362</v>
      </c>
      <c r="D345" s="7" t="s">
        <v>260</v>
      </c>
      <c r="E345" s="26"/>
      <c r="F345" s="29"/>
      <c r="G345" s="6"/>
      <c r="H345" s="29"/>
      <c r="I345" s="6"/>
      <c r="J345" s="29"/>
      <c r="K345" s="6"/>
      <c r="L345" s="29"/>
      <c r="M345" s="6"/>
      <c r="N345" s="29"/>
      <c r="O345" s="6"/>
      <c r="P345" s="29"/>
      <c r="Q345" s="6"/>
      <c r="R345" s="29"/>
      <c r="S345" s="5"/>
      <c r="T345" s="29"/>
      <c r="U345" s="5"/>
      <c r="V345" s="29"/>
      <c r="W345" s="5"/>
      <c r="X345" s="29"/>
      <c r="Y345" s="5"/>
      <c r="Z345" s="29"/>
      <c r="AA345" s="5"/>
      <c r="AB345" s="29"/>
      <c r="AC345" s="5"/>
      <c r="AD345" s="128">
        <f t="shared" si="10"/>
        <v>0</v>
      </c>
    </row>
    <row r="346" spans="1:30" x14ac:dyDescent="0.25">
      <c r="A346" s="4" t="s">
        <v>58</v>
      </c>
      <c r="B346" s="104">
        <v>181901051</v>
      </c>
      <c r="C346" s="102" t="s">
        <v>363</v>
      </c>
      <c r="D346" s="7" t="s">
        <v>260</v>
      </c>
      <c r="E346" s="26"/>
      <c r="F346" s="126">
        <v>44377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104">
        <v>181901065</v>
      </c>
      <c r="C347" s="102" t="s">
        <v>364</v>
      </c>
      <c r="D347" s="7" t="s">
        <v>26</v>
      </c>
      <c r="E347" s="26"/>
      <c r="F347" s="126">
        <v>44375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104">
        <v>181901066</v>
      </c>
      <c r="C348" s="102" t="s">
        <v>365</v>
      </c>
      <c r="D348" s="7" t="s">
        <v>26</v>
      </c>
      <c r="E348" s="26"/>
      <c r="F348" s="126">
        <v>44393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104">
        <v>181901061</v>
      </c>
      <c r="C349" s="102" t="s">
        <v>366</v>
      </c>
      <c r="D349" s="7" t="s">
        <v>26</v>
      </c>
      <c r="E349" s="26"/>
      <c r="F349" s="126">
        <v>44398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104">
        <v>181901076</v>
      </c>
      <c r="C350" s="102" t="s">
        <v>367</v>
      </c>
      <c r="D350" s="7" t="s">
        <v>260</v>
      </c>
      <c r="E350" s="26"/>
      <c r="F350" s="126">
        <v>44389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104">
        <v>181901080</v>
      </c>
      <c r="C351" s="102" t="s">
        <v>368</v>
      </c>
      <c r="D351" s="7" t="s">
        <v>26</v>
      </c>
      <c r="E351" s="26"/>
      <c r="F351" s="126">
        <v>44379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104">
        <v>181901084</v>
      </c>
      <c r="C352" s="102" t="s">
        <v>369</v>
      </c>
      <c r="D352" s="7" t="s">
        <v>113</v>
      </c>
      <c r="E352" s="26"/>
      <c r="F352" s="126">
        <v>44378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4">
        <v>202103114</v>
      </c>
      <c r="C353" s="85" t="s">
        <v>370</v>
      </c>
      <c r="D353" s="7" t="s">
        <v>26</v>
      </c>
      <c r="E353" s="26"/>
      <c r="F353" s="126">
        <v>44383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104">
        <v>181901096</v>
      </c>
      <c r="C354" s="102" t="s">
        <v>371</v>
      </c>
      <c r="D354" s="7" t="s">
        <v>26</v>
      </c>
      <c r="E354" s="26"/>
      <c r="F354" s="126">
        <v>44375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104">
        <v>181901099</v>
      </c>
      <c r="C355" s="102" t="s">
        <v>372</v>
      </c>
      <c r="D355" s="7" t="s">
        <v>260</v>
      </c>
      <c r="E355" s="26"/>
      <c r="F355" s="126">
        <v>44391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104">
        <v>181901103</v>
      </c>
      <c r="C356" s="102" t="s">
        <v>373</v>
      </c>
      <c r="D356" s="7" t="s">
        <v>260</v>
      </c>
      <c r="E356" s="26"/>
      <c r="F356" s="126">
        <v>44375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104">
        <v>181901109</v>
      </c>
      <c r="C357" s="102" t="s">
        <v>374</v>
      </c>
      <c r="D357" s="7" t="s">
        <v>70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128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5880000</v>
      </c>
      <c r="H359" s="3"/>
      <c r="I359" s="27">
        <f>SUM(I330:I357)</f>
        <v>120000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6000000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77208-21D7-4842-AD5B-66689EB864CB}">
  <sheetPr>
    <tabColor rgb="FF00B0F0"/>
  </sheetPr>
  <dimension ref="A3:AF359"/>
  <sheetViews>
    <sheetView zoomScale="70" zoomScaleNormal="70" workbookViewId="0">
      <selection activeCell="V20" sqref="V2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0" t="s">
        <v>0</v>
      </c>
      <c r="B3" s="340"/>
      <c r="C3" s="340"/>
      <c r="D3" s="341" t="s">
        <v>375</v>
      </c>
      <c r="E3" s="340"/>
      <c r="F3" s="340" t="s">
        <v>2</v>
      </c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</row>
    <row r="4" spans="1:32" ht="15" customHeight="1" x14ac:dyDescent="0.25">
      <c r="A4" s="340"/>
      <c r="B4" s="340"/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192001006</v>
      </c>
      <c r="C6" s="23" t="s">
        <v>376</v>
      </c>
      <c r="D6" s="40" t="s">
        <v>26</v>
      </c>
      <c r="E6" s="26">
        <v>700000</v>
      </c>
      <c r="F6" s="29">
        <v>44445</v>
      </c>
      <c r="G6" s="6">
        <v>750000</v>
      </c>
      <c r="H6" s="126">
        <v>44445</v>
      </c>
      <c r="I6" s="127">
        <v>1500000</v>
      </c>
      <c r="J6" s="126"/>
      <c r="K6" s="127"/>
      <c r="L6" s="29">
        <v>44490</v>
      </c>
      <c r="M6" s="6">
        <v>750000</v>
      </c>
      <c r="N6" s="29">
        <v>44509</v>
      </c>
      <c r="O6" s="6">
        <v>750000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3750000</v>
      </c>
      <c r="AF6" s="128">
        <f>(AD6+AD42+AD78+AD114+AD150+AD186+AD222+AD258+AD294+AD330)</f>
        <v>5560000</v>
      </c>
    </row>
    <row r="7" spans="1:32" x14ac:dyDescent="0.25">
      <c r="A7" s="4" t="s">
        <v>27</v>
      </c>
      <c r="B7" s="65">
        <v>192001013</v>
      </c>
      <c r="C7" s="40" t="s">
        <v>377</v>
      </c>
      <c r="D7" s="40" t="s">
        <v>26</v>
      </c>
      <c r="E7" s="26">
        <v>750000</v>
      </c>
      <c r="F7" s="29">
        <v>44373</v>
      </c>
      <c r="G7" s="6">
        <v>750000</v>
      </c>
      <c r="H7" s="29">
        <v>44428</v>
      </c>
      <c r="I7" s="6">
        <v>750000</v>
      </c>
      <c r="J7" s="29">
        <v>44453</v>
      </c>
      <c r="K7" s="6">
        <v>750000</v>
      </c>
      <c r="L7" s="29">
        <v>44474</v>
      </c>
      <c r="M7" s="6">
        <v>750000</v>
      </c>
      <c r="N7" s="29">
        <v>44515</v>
      </c>
      <c r="O7" s="6">
        <v>750000</v>
      </c>
      <c r="P7" s="29">
        <v>44540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6850000</v>
      </c>
    </row>
    <row r="8" spans="1:32" x14ac:dyDescent="0.25">
      <c r="A8" s="4" t="s">
        <v>29</v>
      </c>
      <c r="B8" s="65">
        <v>192001015</v>
      </c>
      <c r="C8" s="40" t="s">
        <v>378</v>
      </c>
      <c r="D8" s="40" t="s">
        <v>113</v>
      </c>
      <c r="E8" s="26">
        <v>700000</v>
      </c>
      <c r="F8" s="29">
        <v>44435</v>
      </c>
      <c r="G8" s="6">
        <v>675000</v>
      </c>
      <c r="H8" s="126">
        <v>44543</v>
      </c>
      <c r="I8" s="127">
        <v>1400000</v>
      </c>
      <c r="J8" s="126"/>
      <c r="K8" s="127"/>
      <c r="L8" s="29"/>
      <c r="M8" s="6"/>
      <c r="N8" s="29"/>
      <c r="O8" s="6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2075000</v>
      </c>
      <c r="AF8" s="128">
        <f t="shared" si="1"/>
        <v>2625000</v>
      </c>
    </row>
    <row r="9" spans="1:32" x14ac:dyDescent="0.25">
      <c r="A9" s="4" t="s">
        <v>32</v>
      </c>
      <c r="B9" s="65">
        <v>192001023</v>
      </c>
      <c r="C9" s="23" t="s">
        <v>379</v>
      </c>
      <c r="D9" s="40" t="s">
        <v>26</v>
      </c>
      <c r="E9" s="26">
        <v>750000</v>
      </c>
      <c r="F9" s="126">
        <v>44420</v>
      </c>
      <c r="G9" s="127">
        <v>1500000</v>
      </c>
      <c r="H9" s="126"/>
      <c r="I9" s="127"/>
      <c r="J9" s="29"/>
      <c r="K9" s="6"/>
      <c r="L9" s="29"/>
      <c r="M9" s="6"/>
      <c r="N9" s="29"/>
      <c r="O9" s="6"/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1500000</v>
      </c>
      <c r="AF9" s="128">
        <f t="shared" si="1"/>
        <v>2050000</v>
      </c>
    </row>
    <row r="10" spans="1:32" x14ac:dyDescent="0.25">
      <c r="A10" s="4" t="s">
        <v>34</v>
      </c>
      <c r="B10" s="64">
        <v>192001034</v>
      </c>
      <c r="C10" s="23" t="s">
        <v>380</v>
      </c>
      <c r="D10" s="40" t="s">
        <v>26</v>
      </c>
      <c r="E10" s="26">
        <v>750000</v>
      </c>
      <c r="F10" s="29">
        <v>44382</v>
      </c>
      <c r="G10" s="6">
        <v>750000</v>
      </c>
      <c r="H10" s="29">
        <v>44412</v>
      </c>
      <c r="I10" s="6">
        <v>750000</v>
      </c>
      <c r="J10" s="29">
        <v>44441</v>
      </c>
      <c r="K10" s="6">
        <v>750000</v>
      </c>
      <c r="L10" s="29">
        <v>44473</v>
      </c>
      <c r="M10" s="6">
        <v>750000</v>
      </c>
      <c r="N10" s="285">
        <v>44505</v>
      </c>
      <c r="O10" s="6">
        <v>750000</v>
      </c>
      <c r="P10" s="29">
        <v>44533</v>
      </c>
      <c r="Q10" s="6">
        <v>750000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4500000</v>
      </c>
      <c r="AF10" s="128">
        <f t="shared" si="1"/>
        <v>7530000</v>
      </c>
    </row>
    <row r="11" spans="1:32" x14ac:dyDescent="0.25">
      <c r="A11" s="4" t="s">
        <v>36</v>
      </c>
      <c r="B11" s="64">
        <v>192001038</v>
      </c>
      <c r="C11" s="23" t="s">
        <v>381</v>
      </c>
      <c r="D11" s="40" t="s">
        <v>26</v>
      </c>
      <c r="E11" s="26">
        <v>750000</v>
      </c>
      <c r="F11" s="29">
        <v>44378</v>
      </c>
      <c r="G11" s="6">
        <v>750000</v>
      </c>
      <c r="H11" s="29">
        <v>44410</v>
      </c>
      <c r="I11" s="6">
        <v>750000</v>
      </c>
      <c r="J11" s="29">
        <v>44440</v>
      </c>
      <c r="K11" s="6">
        <v>750000</v>
      </c>
      <c r="L11" s="29">
        <v>44470</v>
      </c>
      <c r="M11" s="6">
        <v>750000</v>
      </c>
      <c r="N11" s="29">
        <v>44503</v>
      </c>
      <c r="O11" s="6">
        <v>750000</v>
      </c>
      <c r="P11" s="29">
        <v>44531</v>
      </c>
      <c r="Q11" s="6">
        <v>750000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7620000</v>
      </c>
    </row>
    <row r="12" spans="1:32" x14ac:dyDescent="0.25">
      <c r="A12" s="4" t="s">
        <v>38</v>
      </c>
      <c r="B12" s="64">
        <v>192001040</v>
      </c>
      <c r="C12" s="40" t="s">
        <v>382</v>
      </c>
      <c r="D12" s="40" t="s">
        <v>26</v>
      </c>
      <c r="E12" s="26">
        <v>750000</v>
      </c>
      <c r="F12" s="29">
        <v>44385</v>
      </c>
      <c r="G12" s="6">
        <v>750000</v>
      </c>
      <c r="H12" s="29">
        <v>44412</v>
      </c>
      <c r="I12" s="6">
        <v>750000</v>
      </c>
      <c r="J12" s="29">
        <v>44446</v>
      </c>
      <c r="K12" s="6">
        <v>750000</v>
      </c>
      <c r="L12" s="29">
        <v>44473</v>
      </c>
      <c r="M12" s="6">
        <v>750000</v>
      </c>
      <c r="N12" s="29">
        <v>44503</v>
      </c>
      <c r="O12" s="6">
        <v>750000</v>
      </c>
      <c r="P12" s="29">
        <v>44536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4500000</v>
      </c>
      <c r="AF12" s="128">
        <f t="shared" si="1"/>
        <v>6520000</v>
      </c>
    </row>
    <row r="13" spans="1:32" x14ac:dyDescent="0.25">
      <c r="A13" s="4" t="s">
        <v>40</v>
      </c>
      <c r="B13" s="65">
        <v>192001041</v>
      </c>
      <c r="C13" s="40" t="s">
        <v>383</v>
      </c>
      <c r="D13" s="40" t="s">
        <v>26</v>
      </c>
      <c r="E13" s="26">
        <v>750000</v>
      </c>
      <c r="F13" s="29">
        <v>44414</v>
      </c>
      <c r="G13" s="6">
        <v>750000</v>
      </c>
      <c r="H13" s="29">
        <v>44445</v>
      </c>
      <c r="I13" s="6">
        <v>750000</v>
      </c>
      <c r="J13" s="29">
        <v>44445</v>
      </c>
      <c r="K13" s="6">
        <v>750000</v>
      </c>
      <c r="L13" s="29">
        <v>44474</v>
      </c>
      <c r="M13" s="6">
        <v>750000</v>
      </c>
      <c r="N13" s="29"/>
      <c r="O13" s="6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3000000</v>
      </c>
      <c r="AF13" s="128">
        <f t="shared" si="1"/>
        <v>5190000</v>
      </c>
    </row>
    <row r="14" spans="1:32" x14ac:dyDescent="0.25">
      <c r="A14" s="4" t="s">
        <v>42</v>
      </c>
      <c r="B14" s="64">
        <v>192001042</v>
      </c>
      <c r="C14" s="23" t="s">
        <v>384</v>
      </c>
      <c r="D14" s="40" t="s">
        <v>26</v>
      </c>
      <c r="E14" s="26">
        <v>750000</v>
      </c>
      <c r="F14" s="29">
        <v>44392</v>
      </c>
      <c r="G14" s="6">
        <v>750000</v>
      </c>
      <c r="H14" s="29">
        <v>44431</v>
      </c>
      <c r="I14" s="6">
        <v>750000</v>
      </c>
      <c r="J14" s="29">
        <v>44460</v>
      </c>
      <c r="K14" s="6">
        <v>750000</v>
      </c>
      <c r="L14" s="29">
        <v>44480</v>
      </c>
      <c r="M14" s="6">
        <v>750000</v>
      </c>
      <c r="N14" s="29">
        <v>44509</v>
      </c>
      <c r="O14" s="6">
        <v>750000</v>
      </c>
      <c r="P14" s="29">
        <v>44540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6750000</v>
      </c>
    </row>
    <row r="15" spans="1:32" x14ac:dyDescent="0.25">
      <c r="A15" s="4" t="s">
        <v>44</v>
      </c>
      <c r="B15" s="65">
        <v>192001043</v>
      </c>
      <c r="C15" s="23" t="s">
        <v>385</v>
      </c>
      <c r="D15" s="40" t="s">
        <v>31</v>
      </c>
      <c r="E15" s="26">
        <v>700000</v>
      </c>
      <c r="F15" s="29">
        <v>44375</v>
      </c>
      <c r="G15" s="6">
        <v>700000</v>
      </c>
      <c r="H15" s="29">
        <v>44434</v>
      </c>
      <c r="I15" s="6">
        <v>700000</v>
      </c>
      <c r="J15" s="29">
        <v>44470</v>
      </c>
      <c r="K15" s="6">
        <v>700000</v>
      </c>
      <c r="L15" s="29"/>
      <c r="M15" s="6"/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2100000</v>
      </c>
      <c r="AF15" s="128">
        <f t="shared" si="1"/>
        <v>3010000</v>
      </c>
    </row>
    <row r="16" spans="1:32" x14ac:dyDescent="0.25">
      <c r="A16" s="4" t="s">
        <v>46</v>
      </c>
      <c r="B16" s="64">
        <v>192001049</v>
      </c>
      <c r="C16" s="40" t="s">
        <v>386</v>
      </c>
      <c r="D16" s="40" t="s">
        <v>31</v>
      </c>
      <c r="E16" s="26">
        <v>700000</v>
      </c>
      <c r="F16" s="29">
        <v>44389</v>
      </c>
      <c r="G16" s="6">
        <v>700000</v>
      </c>
      <c r="H16" s="29">
        <v>44414</v>
      </c>
      <c r="I16" s="6">
        <v>700000</v>
      </c>
      <c r="J16" s="29">
        <v>44453</v>
      </c>
      <c r="K16" s="6">
        <v>700000</v>
      </c>
      <c r="L16" s="29">
        <v>44477</v>
      </c>
      <c r="M16" s="6">
        <v>700000</v>
      </c>
      <c r="N16" s="29">
        <v>44504</v>
      </c>
      <c r="O16" s="6">
        <v>700000</v>
      </c>
      <c r="P16" s="29">
        <v>44536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4200000</v>
      </c>
      <c r="AF16" s="128">
        <f t="shared" si="1"/>
        <v>8375000</v>
      </c>
    </row>
    <row r="17" spans="1:32" x14ac:dyDescent="0.25">
      <c r="A17" s="4" t="s">
        <v>48</v>
      </c>
      <c r="B17" s="64">
        <v>192001056</v>
      </c>
      <c r="C17" s="23" t="s">
        <v>387</v>
      </c>
      <c r="D17" s="40" t="s">
        <v>31</v>
      </c>
      <c r="E17" s="26">
        <v>700000</v>
      </c>
      <c r="F17" s="29">
        <v>44382</v>
      </c>
      <c r="G17" s="6">
        <v>700000</v>
      </c>
      <c r="H17" s="29">
        <v>44413</v>
      </c>
      <c r="I17" s="6">
        <v>700000</v>
      </c>
      <c r="J17" s="29">
        <v>44452</v>
      </c>
      <c r="K17" s="6">
        <v>700000</v>
      </c>
      <c r="L17" s="29">
        <v>44475</v>
      </c>
      <c r="M17" s="6">
        <v>700000</v>
      </c>
      <c r="N17" s="29">
        <v>44509</v>
      </c>
      <c r="O17" s="6">
        <v>700000</v>
      </c>
      <c r="P17" s="29">
        <v>44540</v>
      </c>
      <c r="Q17" s="6">
        <v>700000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4200000</v>
      </c>
      <c r="AF17" s="128">
        <f t="shared" si="1"/>
        <v>6450000</v>
      </c>
    </row>
    <row r="18" spans="1:32" x14ac:dyDescent="0.25">
      <c r="A18" s="4" t="s">
        <v>50</v>
      </c>
      <c r="B18" s="64">
        <v>192001060</v>
      </c>
      <c r="C18" s="23" t="s">
        <v>388</v>
      </c>
      <c r="D18" s="40" t="s">
        <v>26</v>
      </c>
      <c r="E18" s="26">
        <v>750000</v>
      </c>
      <c r="F18" s="29">
        <v>44383</v>
      </c>
      <c r="G18" s="6">
        <v>750000</v>
      </c>
      <c r="H18" s="29">
        <v>44412</v>
      </c>
      <c r="I18" s="6">
        <v>750000</v>
      </c>
      <c r="J18" s="29">
        <v>44445</v>
      </c>
      <c r="K18" s="6">
        <v>750000</v>
      </c>
      <c r="L18" s="29"/>
      <c r="M18" s="6">
        <v>750000</v>
      </c>
      <c r="N18" s="29">
        <v>44511</v>
      </c>
      <c r="O18" s="6">
        <v>750000</v>
      </c>
      <c r="P18" s="29">
        <v>44536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7750000</v>
      </c>
    </row>
    <row r="19" spans="1:32" x14ac:dyDescent="0.25">
      <c r="A19" s="11" t="s">
        <v>52</v>
      </c>
      <c r="B19" s="64">
        <v>192001063</v>
      </c>
      <c r="C19" s="40" t="s">
        <v>389</v>
      </c>
      <c r="D19" s="40" t="s">
        <v>26</v>
      </c>
      <c r="E19" s="26">
        <v>750000</v>
      </c>
      <c r="F19" s="126">
        <v>44399</v>
      </c>
      <c r="G19" s="127">
        <v>2250000</v>
      </c>
      <c r="H19" s="126"/>
      <c r="I19" s="127"/>
      <c r="J19" s="126"/>
      <c r="K19" s="127"/>
      <c r="L19" s="126">
        <v>44483</v>
      </c>
      <c r="M19" s="127">
        <v>2250000</v>
      </c>
      <c r="N19" s="126"/>
      <c r="O19" s="127"/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4500000</v>
      </c>
      <c r="AF19" s="128">
        <f t="shared" si="1"/>
        <v>7175000</v>
      </c>
    </row>
    <row r="20" spans="1:32" x14ac:dyDescent="0.25">
      <c r="A20" s="4" t="s">
        <v>54</v>
      </c>
      <c r="B20" s="64">
        <v>192001075</v>
      </c>
      <c r="C20" s="40" t="s">
        <v>390</v>
      </c>
      <c r="D20" s="40" t="s">
        <v>31</v>
      </c>
      <c r="E20" s="26">
        <v>700000</v>
      </c>
      <c r="F20" s="29">
        <v>44398</v>
      </c>
      <c r="G20" s="6">
        <v>700000</v>
      </c>
      <c r="H20" s="29">
        <v>44424</v>
      </c>
      <c r="I20" s="6">
        <v>700000</v>
      </c>
      <c r="J20" s="29">
        <v>44449</v>
      </c>
      <c r="K20" s="6">
        <v>700000</v>
      </c>
      <c r="L20" s="29">
        <v>44483</v>
      </c>
      <c r="M20" s="6">
        <v>700000</v>
      </c>
      <c r="N20" s="29">
        <v>44523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3500000</v>
      </c>
      <c r="AF20" s="128">
        <f t="shared" si="1"/>
        <v>5750000</v>
      </c>
    </row>
    <row r="21" spans="1:32" x14ac:dyDescent="0.25">
      <c r="A21" s="4" t="s">
        <v>56</v>
      </c>
      <c r="B21" s="64">
        <v>192001077</v>
      </c>
      <c r="C21" s="40" t="s">
        <v>391</v>
      </c>
      <c r="D21" s="40" t="s">
        <v>70</v>
      </c>
      <c r="E21" s="26">
        <v>0</v>
      </c>
      <c r="F21" s="29"/>
      <c r="G21" s="6"/>
      <c r="H21" s="29"/>
      <c r="I21" s="6"/>
      <c r="J21" s="29"/>
      <c r="K21" s="6"/>
      <c r="L21" s="29"/>
      <c r="M21" s="6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0</v>
      </c>
      <c r="AF21" s="128">
        <f t="shared" si="1"/>
        <v>0</v>
      </c>
    </row>
    <row r="22" spans="1:32" x14ac:dyDescent="0.25">
      <c r="A22" s="4" t="s">
        <v>58</v>
      </c>
      <c r="B22" s="64">
        <v>192001079</v>
      </c>
      <c r="C22" s="40" t="s">
        <v>392</v>
      </c>
      <c r="D22" s="40" t="s">
        <v>26</v>
      </c>
      <c r="E22" s="26">
        <v>700000</v>
      </c>
      <c r="F22" s="29">
        <v>44383</v>
      </c>
      <c r="G22" s="6">
        <v>700000</v>
      </c>
      <c r="H22" s="29">
        <v>44420</v>
      </c>
      <c r="I22" s="6">
        <v>700000</v>
      </c>
      <c r="J22" s="29">
        <v>44448</v>
      </c>
      <c r="K22" s="6">
        <v>700000</v>
      </c>
      <c r="L22" s="29">
        <v>44481</v>
      </c>
      <c r="M22" s="6">
        <v>700000</v>
      </c>
      <c r="N22" s="29">
        <v>44509</v>
      </c>
      <c r="O22" s="6">
        <v>700000</v>
      </c>
      <c r="P22" s="29">
        <v>44543</v>
      </c>
      <c r="Q22" s="6">
        <v>700000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4200000</v>
      </c>
      <c r="AF22" s="128">
        <f t="shared" si="1"/>
        <v>5290000</v>
      </c>
    </row>
    <row r="23" spans="1:32" x14ac:dyDescent="0.25">
      <c r="A23" s="4" t="s">
        <v>60</v>
      </c>
      <c r="B23" s="64">
        <v>192001082</v>
      </c>
      <c r="C23" s="40" t="s">
        <v>393</v>
      </c>
      <c r="D23" s="40" t="s">
        <v>31</v>
      </c>
      <c r="E23" s="26">
        <v>700000</v>
      </c>
      <c r="F23" s="29">
        <v>44382</v>
      </c>
      <c r="G23" s="6">
        <v>700000</v>
      </c>
      <c r="H23" s="29">
        <v>44414</v>
      </c>
      <c r="I23" s="6">
        <v>700000</v>
      </c>
      <c r="J23" s="29">
        <v>44441</v>
      </c>
      <c r="K23" s="6">
        <v>700000</v>
      </c>
      <c r="L23" s="29">
        <v>44482</v>
      </c>
      <c r="M23" s="6">
        <v>700000</v>
      </c>
      <c r="N23" s="29">
        <v>44525</v>
      </c>
      <c r="O23" s="6">
        <v>700000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3500000</v>
      </c>
      <c r="AF23" s="128">
        <f t="shared" si="1"/>
        <v>5450000</v>
      </c>
    </row>
    <row r="24" spans="1:32" x14ac:dyDescent="0.25">
      <c r="A24" s="4" t="s">
        <v>62</v>
      </c>
      <c r="B24" s="64">
        <v>192001084</v>
      </c>
      <c r="C24" s="40" t="s">
        <v>394</v>
      </c>
      <c r="D24" s="40" t="s">
        <v>31</v>
      </c>
      <c r="E24" s="26">
        <v>700000</v>
      </c>
      <c r="F24" s="29">
        <v>44400</v>
      </c>
      <c r="G24" s="6">
        <v>700000</v>
      </c>
      <c r="H24" s="29">
        <v>44426</v>
      </c>
      <c r="I24" s="6">
        <v>700000</v>
      </c>
      <c r="J24" s="29">
        <v>44466</v>
      </c>
      <c r="K24" s="6">
        <v>700000</v>
      </c>
      <c r="L24" s="29">
        <v>44488</v>
      </c>
      <c r="M24" s="6">
        <v>700000</v>
      </c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2800000</v>
      </c>
      <c r="AF24" s="128">
        <f t="shared" si="1"/>
        <v>4335000</v>
      </c>
    </row>
    <row r="25" spans="1:32" x14ac:dyDescent="0.25">
      <c r="A25" s="4" t="s">
        <v>64</v>
      </c>
      <c r="B25" s="64">
        <v>192001087</v>
      </c>
      <c r="C25" s="40" t="s">
        <v>395</v>
      </c>
      <c r="D25" s="40" t="s">
        <v>26</v>
      </c>
      <c r="E25" s="26">
        <v>750000</v>
      </c>
      <c r="F25" s="29">
        <v>44389</v>
      </c>
      <c r="G25" s="6">
        <v>750000</v>
      </c>
      <c r="H25" s="29">
        <v>44432</v>
      </c>
      <c r="I25" s="6">
        <v>750000</v>
      </c>
      <c r="J25" s="29">
        <v>44454</v>
      </c>
      <c r="K25" s="6">
        <v>750000</v>
      </c>
      <c r="L25" s="29">
        <v>44475</v>
      </c>
      <c r="M25" s="6">
        <v>750000</v>
      </c>
      <c r="N25" s="29">
        <v>44525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7425000</v>
      </c>
    </row>
    <row r="26" spans="1:32" x14ac:dyDescent="0.25">
      <c r="A26" s="4" t="s">
        <v>66</v>
      </c>
      <c r="B26" s="64">
        <v>192001089</v>
      </c>
      <c r="C26" s="23" t="s">
        <v>396</v>
      </c>
      <c r="D26" s="40" t="s">
        <v>26</v>
      </c>
      <c r="E26" s="26">
        <v>750000</v>
      </c>
      <c r="F26" s="29">
        <v>44384</v>
      </c>
      <c r="G26" s="6">
        <v>750000</v>
      </c>
      <c r="H26" s="29">
        <v>44414</v>
      </c>
      <c r="I26" s="6">
        <v>750000</v>
      </c>
      <c r="J26" s="29">
        <v>44446</v>
      </c>
      <c r="K26" s="6">
        <v>750000</v>
      </c>
      <c r="L26" s="29">
        <v>44495</v>
      </c>
      <c r="M26" s="6">
        <v>750000</v>
      </c>
      <c r="N26" s="29">
        <v>44529</v>
      </c>
      <c r="O26" s="6">
        <v>750000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3750000</v>
      </c>
      <c r="AF26" s="128">
        <f t="shared" si="1"/>
        <v>5650000</v>
      </c>
    </row>
    <row r="27" spans="1:32" x14ac:dyDescent="0.25">
      <c r="A27" s="4" t="s">
        <v>68</v>
      </c>
      <c r="B27" s="64">
        <v>192001091</v>
      </c>
      <c r="C27" s="40" t="s">
        <v>397</v>
      </c>
      <c r="D27" s="40" t="s">
        <v>26</v>
      </c>
      <c r="E27" s="26">
        <v>750000</v>
      </c>
      <c r="F27" s="29">
        <v>44420</v>
      </c>
      <c r="G27" s="6">
        <v>750000</v>
      </c>
      <c r="H27" s="29">
        <v>44420</v>
      </c>
      <c r="I27" s="6">
        <v>750000</v>
      </c>
      <c r="J27" s="285">
        <v>44459</v>
      </c>
      <c r="K27" s="6">
        <v>750000</v>
      </c>
      <c r="L27" s="29">
        <v>44470</v>
      </c>
      <c r="M27" s="6">
        <v>750000</v>
      </c>
      <c r="N27" s="29">
        <v>44508</v>
      </c>
      <c r="O27" s="6">
        <v>750000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3750000</v>
      </c>
      <c r="AF27" s="128">
        <f t="shared" si="1"/>
        <v>6200000</v>
      </c>
    </row>
    <row r="28" spans="1:32" x14ac:dyDescent="0.25">
      <c r="A28" s="4" t="s">
        <v>71</v>
      </c>
      <c r="B28" s="64">
        <v>192001098</v>
      </c>
      <c r="C28" s="23" t="s">
        <v>398</v>
      </c>
      <c r="D28" s="40" t="s">
        <v>26</v>
      </c>
      <c r="E28" s="26">
        <v>700000</v>
      </c>
      <c r="F28" s="126">
        <v>44421</v>
      </c>
      <c r="G28" s="127">
        <v>1500000</v>
      </c>
      <c r="H28" s="126"/>
      <c r="I28" s="127"/>
      <c r="J28" s="126">
        <v>44483</v>
      </c>
      <c r="K28" s="127">
        <v>1500000</v>
      </c>
      <c r="L28" s="126"/>
      <c r="M28" s="127"/>
      <c r="N28" s="126">
        <v>44536</v>
      </c>
      <c r="O28" s="127">
        <v>1500000</v>
      </c>
      <c r="P28" s="126"/>
      <c r="Q28" s="127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4500000</v>
      </c>
      <c r="AF28" s="128">
        <f t="shared" si="1"/>
        <v>6550000</v>
      </c>
    </row>
    <row r="29" spans="1:32" x14ac:dyDescent="0.25">
      <c r="A29" s="4" t="s">
        <v>73</v>
      </c>
      <c r="B29" s="64">
        <v>192001099</v>
      </c>
      <c r="C29" s="23" t="s">
        <v>399</v>
      </c>
      <c r="D29" s="40" t="s">
        <v>31</v>
      </c>
      <c r="E29" s="26">
        <v>700000</v>
      </c>
      <c r="F29" s="126">
        <v>44460</v>
      </c>
      <c r="G29" s="127">
        <v>2100000</v>
      </c>
      <c r="H29" s="126"/>
      <c r="I29" s="127"/>
      <c r="J29" s="126"/>
      <c r="K29" s="127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2100000</v>
      </c>
      <c r="AF29" s="128">
        <f t="shared" si="1"/>
        <v>2850000</v>
      </c>
    </row>
    <row r="30" spans="1:32" x14ac:dyDescent="0.25">
      <c r="A30" s="4" t="s">
        <v>75</v>
      </c>
      <c r="B30" s="64">
        <v>192001100</v>
      </c>
      <c r="C30" s="40" t="s">
        <v>400</v>
      </c>
      <c r="D30" s="40" t="s">
        <v>113</v>
      </c>
      <c r="E30" s="26">
        <v>700000</v>
      </c>
      <c r="F30" s="29">
        <v>44382</v>
      </c>
      <c r="G30" s="6">
        <v>700000</v>
      </c>
      <c r="H30" s="29">
        <v>44414</v>
      </c>
      <c r="I30" s="6">
        <v>700000</v>
      </c>
      <c r="J30" s="29">
        <v>44441</v>
      </c>
      <c r="K30" s="6">
        <v>700000</v>
      </c>
      <c r="L30" s="29">
        <v>44473</v>
      </c>
      <c r="M30" s="6">
        <v>700000</v>
      </c>
      <c r="N30" s="29">
        <v>44503</v>
      </c>
      <c r="O30" s="6">
        <v>700000</v>
      </c>
      <c r="P30" s="29">
        <v>44531</v>
      </c>
      <c r="Q30" s="6">
        <v>700000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4200000</v>
      </c>
      <c r="AF30" s="128">
        <f t="shared" si="1"/>
        <v>7960000</v>
      </c>
    </row>
    <row r="31" spans="1:32" x14ac:dyDescent="0.25">
      <c r="A31" s="4" t="s">
        <v>77</v>
      </c>
      <c r="B31" s="65">
        <v>192001105</v>
      </c>
      <c r="C31" s="40" t="s">
        <v>401</v>
      </c>
      <c r="D31" s="40" t="s">
        <v>26</v>
      </c>
      <c r="E31" s="26">
        <v>700000</v>
      </c>
      <c r="F31" s="126">
        <v>44477</v>
      </c>
      <c r="G31" s="127">
        <v>3000000</v>
      </c>
      <c r="H31" s="126"/>
      <c r="I31" s="127"/>
      <c r="J31" s="126"/>
      <c r="K31" s="127"/>
      <c r="L31" s="126"/>
      <c r="M31" s="127"/>
      <c r="N31" s="29">
        <v>44522</v>
      </c>
      <c r="O31" s="6">
        <v>750000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3750000</v>
      </c>
      <c r="AF31" s="128">
        <f t="shared" si="1"/>
        <v>6000000</v>
      </c>
    </row>
    <row r="32" spans="1:32" x14ac:dyDescent="0.25">
      <c r="A32" s="4" t="s">
        <v>79</v>
      </c>
      <c r="B32" s="64">
        <v>192001106</v>
      </c>
      <c r="C32" s="23" t="s">
        <v>402</v>
      </c>
      <c r="D32" s="40" t="s">
        <v>26</v>
      </c>
      <c r="E32" s="26">
        <v>750000</v>
      </c>
      <c r="F32" s="29">
        <v>44383</v>
      </c>
      <c r="G32" s="6">
        <v>750000</v>
      </c>
      <c r="H32" s="29">
        <v>44411</v>
      </c>
      <c r="I32" s="6">
        <v>750000</v>
      </c>
      <c r="J32" s="29">
        <v>44441</v>
      </c>
      <c r="K32" s="6">
        <v>750000</v>
      </c>
      <c r="L32" s="29">
        <v>44474</v>
      </c>
      <c r="M32" s="6">
        <v>750000</v>
      </c>
      <c r="N32" s="29">
        <v>44503</v>
      </c>
      <c r="O32" s="6">
        <v>750000</v>
      </c>
      <c r="P32" s="29">
        <v>44533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6950000</v>
      </c>
    </row>
    <row r="33" spans="1:32" x14ac:dyDescent="0.25">
      <c r="A33" s="4" t="s">
        <v>81</v>
      </c>
      <c r="B33" s="65">
        <v>192001111</v>
      </c>
      <c r="C33" s="40" t="s">
        <v>403</v>
      </c>
      <c r="D33" s="40" t="s">
        <v>70</v>
      </c>
      <c r="E33" s="26">
        <v>700000</v>
      </c>
      <c r="F33" s="29"/>
      <c r="G33" s="6"/>
      <c r="H33" s="29"/>
      <c r="I33" s="6"/>
      <c r="J33" s="29"/>
      <c r="K33" s="6"/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0</v>
      </c>
      <c r="AF33" s="128">
        <f t="shared" si="1"/>
        <v>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25625000</v>
      </c>
      <c r="H35" s="3"/>
      <c r="I35" s="27">
        <f>SUM(I6:I33)</f>
        <v>16750000</v>
      </c>
      <c r="J35" s="3"/>
      <c r="K35" s="27">
        <f>SUM(K6:K33)</f>
        <v>15350000</v>
      </c>
      <c r="L35" s="3"/>
      <c r="M35" s="27">
        <f>SUM(M6:M33)</f>
        <v>16150000</v>
      </c>
      <c r="N35" s="3"/>
      <c r="O35" s="27">
        <f>SUM(O6:O33)</f>
        <v>14700000</v>
      </c>
      <c r="P35" s="3"/>
      <c r="Q35" s="27">
        <f>SUM(Q6:Q33)</f>
        <v>8800000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97375000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</row>
    <row r="38" spans="1:32" x14ac:dyDescent="0.25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42"/>
      <c r="AD38" s="342"/>
    </row>
    <row r="39" spans="1:32" ht="15" customHeight="1" x14ac:dyDescent="0.25">
      <c r="A39" s="340" t="s">
        <v>0</v>
      </c>
      <c r="B39" s="340"/>
      <c r="C39" s="340"/>
      <c r="D39" s="341" t="s">
        <v>375</v>
      </c>
      <c r="E39" s="340"/>
      <c r="F39" s="340" t="s">
        <v>85</v>
      </c>
      <c r="G39" s="340"/>
      <c r="H39" s="340"/>
      <c r="I39" s="340"/>
      <c r="J39" s="340"/>
      <c r="K39" s="340"/>
      <c r="L39" s="340"/>
      <c r="M39" s="340"/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</row>
    <row r="40" spans="1:32" ht="15" customHeight="1" x14ac:dyDescent="0.25">
      <c r="A40" s="340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192001006</v>
      </c>
      <c r="C42" s="23" t="s">
        <v>376</v>
      </c>
      <c r="D42" s="40" t="s">
        <v>26</v>
      </c>
      <c r="E42" s="26">
        <v>200000</v>
      </c>
      <c r="F42" s="29">
        <v>44445</v>
      </c>
      <c r="G42" s="6">
        <v>200000</v>
      </c>
      <c r="H42" s="126">
        <v>44445</v>
      </c>
      <c r="I42" s="127">
        <v>400000</v>
      </c>
      <c r="J42" s="126"/>
      <c r="K42" s="127"/>
      <c r="L42" s="29">
        <v>44490</v>
      </c>
      <c r="M42" s="6">
        <v>200000</v>
      </c>
      <c r="N42" s="29">
        <v>44509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65">
        <v>192001013</v>
      </c>
      <c r="C43" s="40" t="s">
        <v>377</v>
      </c>
      <c r="D43" s="40" t="s">
        <v>26</v>
      </c>
      <c r="E43" s="26">
        <v>200000</v>
      </c>
      <c r="F43" s="29">
        <v>44373</v>
      </c>
      <c r="G43" s="6">
        <v>200000</v>
      </c>
      <c r="H43" s="29">
        <v>44428</v>
      </c>
      <c r="I43" s="6">
        <v>200000</v>
      </c>
      <c r="J43" s="29">
        <v>44453</v>
      </c>
      <c r="K43" s="6">
        <v>200000</v>
      </c>
      <c r="L43" s="29">
        <v>44474</v>
      </c>
      <c r="M43" s="6">
        <v>200000</v>
      </c>
      <c r="N43" s="29">
        <v>44515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65">
        <v>192001015</v>
      </c>
      <c r="C44" s="40" t="s">
        <v>378</v>
      </c>
      <c r="D44" s="40" t="s">
        <v>113</v>
      </c>
      <c r="E44" s="26">
        <v>200000</v>
      </c>
      <c r="F44" s="29"/>
      <c r="G44" s="6"/>
      <c r="H44" s="29"/>
      <c r="I44" s="6"/>
      <c r="J44" s="29"/>
      <c r="K44" s="6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0</v>
      </c>
    </row>
    <row r="45" spans="1:32" x14ac:dyDescent="0.25">
      <c r="A45" s="4" t="s">
        <v>32</v>
      </c>
      <c r="B45" s="65">
        <v>192001023</v>
      </c>
      <c r="C45" s="23" t="s">
        <v>379</v>
      </c>
      <c r="D45" s="40" t="s">
        <v>26</v>
      </c>
      <c r="E45" s="26">
        <v>200000</v>
      </c>
      <c r="F45" s="29"/>
      <c r="G45" s="6"/>
      <c r="H45" s="29"/>
      <c r="I45" s="6"/>
      <c r="J45" s="29"/>
      <c r="K45" s="6"/>
      <c r="L45" s="29"/>
      <c r="M45" s="6"/>
      <c r="N45" s="29"/>
      <c r="O45" s="6"/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0</v>
      </c>
    </row>
    <row r="46" spans="1:32" x14ac:dyDescent="0.25">
      <c r="A46" s="4" t="s">
        <v>34</v>
      </c>
      <c r="B46" s="64">
        <v>192001034</v>
      </c>
      <c r="C46" s="23" t="s">
        <v>380</v>
      </c>
      <c r="D46" s="40" t="s">
        <v>26</v>
      </c>
      <c r="E46" s="26">
        <v>200000</v>
      </c>
      <c r="F46" s="29">
        <v>44382</v>
      </c>
      <c r="G46" s="6">
        <v>200000</v>
      </c>
      <c r="H46" s="29">
        <v>44412</v>
      </c>
      <c r="I46" s="6">
        <v>200000</v>
      </c>
      <c r="J46" s="29">
        <v>44441</v>
      </c>
      <c r="K46" s="6">
        <v>200000</v>
      </c>
      <c r="L46" s="29">
        <v>44473</v>
      </c>
      <c r="M46" s="6">
        <v>200000</v>
      </c>
      <c r="N46" s="285">
        <v>44505</v>
      </c>
      <c r="O46" s="6">
        <v>200000</v>
      </c>
      <c r="P46" s="29">
        <v>44533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1200000</v>
      </c>
    </row>
    <row r="47" spans="1:32" x14ac:dyDescent="0.25">
      <c r="A47" s="4" t="s">
        <v>36</v>
      </c>
      <c r="B47" s="64">
        <v>192001038</v>
      </c>
      <c r="C47" s="23" t="s">
        <v>381</v>
      </c>
      <c r="D47" s="40" t="s">
        <v>26</v>
      </c>
      <c r="E47" s="26">
        <v>200000</v>
      </c>
      <c r="F47" s="29">
        <v>44378</v>
      </c>
      <c r="G47" s="6">
        <v>200000</v>
      </c>
      <c r="H47" s="29">
        <v>44410</v>
      </c>
      <c r="I47" s="6">
        <v>200000</v>
      </c>
      <c r="J47" s="29">
        <v>44440</v>
      </c>
      <c r="K47" s="6">
        <v>200000</v>
      </c>
      <c r="L47" s="29">
        <v>44470</v>
      </c>
      <c r="M47" s="6">
        <v>200000</v>
      </c>
      <c r="N47" s="29">
        <v>44503</v>
      </c>
      <c r="O47" s="6">
        <v>200000</v>
      </c>
      <c r="P47" s="29">
        <v>44531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1200000</v>
      </c>
    </row>
    <row r="48" spans="1:32" x14ac:dyDescent="0.25">
      <c r="A48" s="4" t="s">
        <v>38</v>
      </c>
      <c r="B48" s="64">
        <v>192001040</v>
      </c>
      <c r="C48" s="40" t="s">
        <v>382</v>
      </c>
      <c r="D48" s="40" t="s">
        <v>26</v>
      </c>
      <c r="E48" s="26">
        <v>200000</v>
      </c>
      <c r="F48" s="29">
        <v>44385</v>
      </c>
      <c r="G48" s="6">
        <v>200000</v>
      </c>
      <c r="H48" s="29">
        <v>44412</v>
      </c>
      <c r="I48" s="6">
        <v>200000</v>
      </c>
      <c r="J48" s="29">
        <v>44446</v>
      </c>
      <c r="K48" s="6">
        <v>220000</v>
      </c>
      <c r="L48" s="29">
        <v>44473</v>
      </c>
      <c r="M48" s="6">
        <v>200000</v>
      </c>
      <c r="N48" s="29">
        <v>44503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1220000</v>
      </c>
    </row>
    <row r="49" spans="1:30" x14ac:dyDescent="0.25">
      <c r="A49" s="4" t="s">
        <v>40</v>
      </c>
      <c r="B49" s="65">
        <v>192001041</v>
      </c>
      <c r="C49" s="40" t="s">
        <v>383</v>
      </c>
      <c r="D49" s="40" t="s">
        <v>26</v>
      </c>
      <c r="E49" s="26">
        <v>200000</v>
      </c>
      <c r="F49" s="29">
        <v>44414</v>
      </c>
      <c r="G49" s="6">
        <v>200000</v>
      </c>
      <c r="H49" s="126">
        <v>44445</v>
      </c>
      <c r="I49" s="127">
        <v>400000</v>
      </c>
      <c r="J49" s="126"/>
      <c r="K49" s="127"/>
      <c r="L49" s="29">
        <v>44474</v>
      </c>
      <c r="M49" s="6">
        <v>200000</v>
      </c>
      <c r="N49" s="29"/>
      <c r="O49" s="6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800000</v>
      </c>
    </row>
    <row r="50" spans="1:30" x14ac:dyDescent="0.25">
      <c r="A50" s="4" t="s">
        <v>42</v>
      </c>
      <c r="B50" s="64">
        <v>192001042</v>
      </c>
      <c r="C50" s="23" t="s">
        <v>384</v>
      </c>
      <c r="D50" s="40" t="s">
        <v>26</v>
      </c>
      <c r="E50" s="26">
        <v>200000</v>
      </c>
      <c r="F50" s="29">
        <v>44392</v>
      </c>
      <c r="G50" s="6">
        <v>200000</v>
      </c>
      <c r="H50" s="29">
        <v>44431</v>
      </c>
      <c r="I50" s="6">
        <v>200000</v>
      </c>
      <c r="J50" s="29">
        <v>44460</v>
      </c>
      <c r="K50" s="6">
        <v>200000</v>
      </c>
      <c r="L50" s="29">
        <v>44480</v>
      </c>
      <c r="M50" s="6">
        <v>200000</v>
      </c>
      <c r="N50" s="29">
        <v>44509</v>
      </c>
      <c r="O50" s="6">
        <v>200000</v>
      </c>
      <c r="P50" s="29">
        <v>44540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65">
        <v>192001043</v>
      </c>
      <c r="C51" s="23" t="s">
        <v>385</v>
      </c>
      <c r="D51" s="40" t="s">
        <v>31</v>
      </c>
      <c r="E51" s="26">
        <v>200000</v>
      </c>
      <c r="F51" s="29">
        <v>44375</v>
      </c>
      <c r="G51" s="6">
        <v>200000</v>
      </c>
      <c r="H51" s="29">
        <v>44434</v>
      </c>
      <c r="I51" s="6">
        <v>200000</v>
      </c>
      <c r="J51" s="29">
        <v>44470</v>
      </c>
      <c r="K51" s="6">
        <v>200000</v>
      </c>
      <c r="L51" s="29"/>
      <c r="M51" s="6"/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600000</v>
      </c>
    </row>
    <row r="52" spans="1:30" x14ac:dyDescent="0.25">
      <c r="A52" s="4" t="s">
        <v>46</v>
      </c>
      <c r="B52" s="64">
        <v>192001049</v>
      </c>
      <c r="C52" s="40" t="s">
        <v>386</v>
      </c>
      <c r="D52" s="40" t="s">
        <v>31</v>
      </c>
      <c r="E52" s="26">
        <v>200000</v>
      </c>
      <c r="F52" s="29">
        <v>44389</v>
      </c>
      <c r="G52" s="6">
        <v>200000</v>
      </c>
      <c r="H52" s="29">
        <v>44414</v>
      </c>
      <c r="I52" s="6">
        <v>200000</v>
      </c>
      <c r="J52" s="29">
        <v>44453</v>
      </c>
      <c r="K52" s="6">
        <v>200000</v>
      </c>
      <c r="L52" s="29">
        <v>44477</v>
      </c>
      <c r="M52" s="6">
        <v>200000</v>
      </c>
      <c r="N52" s="29">
        <v>44504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1200000</v>
      </c>
    </row>
    <row r="53" spans="1:30" x14ac:dyDescent="0.25">
      <c r="A53" s="4" t="s">
        <v>48</v>
      </c>
      <c r="B53" s="64">
        <v>192001056</v>
      </c>
      <c r="C53" s="23" t="s">
        <v>387</v>
      </c>
      <c r="D53" s="40" t="s">
        <v>31</v>
      </c>
      <c r="E53" s="26">
        <v>200000</v>
      </c>
      <c r="F53" s="29">
        <v>44382</v>
      </c>
      <c r="G53" s="6">
        <v>200000</v>
      </c>
      <c r="H53" s="29">
        <v>44413</v>
      </c>
      <c r="I53" s="6">
        <v>200000</v>
      </c>
      <c r="J53" s="29">
        <v>44452</v>
      </c>
      <c r="K53" s="6">
        <v>200000</v>
      </c>
      <c r="L53" s="29">
        <v>44475</v>
      </c>
      <c r="M53" s="6">
        <v>200000</v>
      </c>
      <c r="N53" s="29">
        <v>44509</v>
      </c>
      <c r="O53" s="6">
        <v>200000</v>
      </c>
      <c r="P53" s="29">
        <v>44540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1200000</v>
      </c>
    </row>
    <row r="54" spans="1:30" x14ac:dyDescent="0.25">
      <c r="A54" s="4" t="s">
        <v>50</v>
      </c>
      <c r="B54" s="64">
        <v>192001060</v>
      </c>
      <c r="C54" s="23" t="s">
        <v>388</v>
      </c>
      <c r="D54" s="40" t="s">
        <v>26</v>
      </c>
      <c r="E54" s="26">
        <v>200000</v>
      </c>
      <c r="F54" s="29">
        <v>44383</v>
      </c>
      <c r="G54" s="6">
        <v>200000</v>
      </c>
      <c r="H54" s="29">
        <v>44412</v>
      </c>
      <c r="I54" s="6">
        <v>200000</v>
      </c>
      <c r="J54" s="29">
        <v>44445</v>
      </c>
      <c r="K54" s="6">
        <v>200000</v>
      </c>
      <c r="L54" s="29"/>
      <c r="M54" s="6">
        <v>200000</v>
      </c>
      <c r="N54" s="29">
        <v>44511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64">
        <v>192001063</v>
      </c>
      <c r="C55" s="40" t="s">
        <v>389</v>
      </c>
      <c r="D55" s="40" t="s">
        <v>26</v>
      </c>
      <c r="E55" s="26">
        <v>200000</v>
      </c>
      <c r="F55" s="126">
        <v>44399</v>
      </c>
      <c r="G55" s="127">
        <v>600000</v>
      </c>
      <c r="H55" s="126"/>
      <c r="I55" s="127"/>
      <c r="J55" s="126"/>
      <c r="K55" s="127"/>
      <c r="L55" s="126">
        <v>44483</v>
      </c>
      <c r="M55" s="127">
        <v>600000</v>
      </c>
      <c r="N55" s="126"/>
      <c r="O55" s="127"/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64">
        <v>192001075</v>
      </c>
      <c r="C56" s="40" t="s">
        <v>390</v>
      </c>
      <c r="D56" s="40" t="s">
        <v>31</v>
      </c>
      <c r="E56" s="26">
        <v>200000</v>
      </c>
      <c r="F56" s="29">
        <v>44398</v>
      </c>
      <c r="G56" s="6">
        <v>200000</v>
      </c>
      <c r="H56" s="29">
        <v>44424</v>
      </c>
      <c r="I56" s="6">
        <v>200000</v>
      </c>
      <c r="J56" s="29">
        <v>44449</v>
      </c>
      <c r="K56" s="6">
        <v>200000</v>
      </c>
      <c r="L56" s="29">
        <v>44483</v>
      </c>
      <c r="M56" s="6">
        <v>200000</v>
      </c>
      <c r="N56" s="29">
        <v>44523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1000000</v>
      </c>
    </row>
    <row r="57" spans="1:30" x14ac:dyDescent="0.25">
      <c r="A57" s="4" t="s">
        <v>56</v>
      </c>
      <c r="B57" s="64">
        <v>192001077</v>
      </c>
      <c r="C57" s="40" t="s">
        <v>391</v>
      </c>
      <c r="D57" s="40" t="s">
        <v>70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0</v>
      </c>
    </row>
    <row r="58" spans="1:30" x14ac:dyDescent="0.25">
      <c r="A58" s="4" t="s">
        <v>58</v>
      </c>
      <c r="B58" s="64">
        <v>192001079</v>
      </c>
      <c r="C58" s="40" t="s">
        <v>392</v>
      </c>
      <c r="D58" s="40" t="s">
        <v>26</v>
      </c>
      <c r="E58" s="26">
        <v>200000</v>
      </c>
      <c r="F58" s="29"/>
      <c r="G58" s="6"/>
      <c r="H58" s="29"/>
      <c r="I58" s="6"/>
      <c r="J58" s="29"/>
      <c r="K58" s="6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0</v>
      </c>
    </row>
    <row r="59" spans="1:30" x14ac:dyDescent="0.25">
      <c r="A59" s="4" t="s">
        <v>60</v>
      </c>
      <c r="B59" s="64">
        <v>192001082</v>
      </c>
      <c r="C59" s="40" t="s">
        <v>393</v>
      </c>
      <c r="D59" s="40" t="s">
        <v>31</v>
      </c>
      <c r="E59" s="26">
        <v>200000</v>
      </c>
      <c r="F59" s="29">
        <v>44382</v>
      </c>
      <c r="G59" s="6">
        <v>200000</v>
      </c>
      <c r="H59" s="29">
        <v>44414</v>
      </c>
      <c r="I59" s="6">
        <v>200000</v>
      </c>
      <c r="J59" s="29">
        <v>44441</v>
      </c>
      <c r="K59" s="6">
        <v>200000</v>
      </c>
      <c r="L59" s="29">
        <v>44482</v>
      </c>
      <c r="M59" s="6">
        <v>200000</v>
      </c>
      <c r="N59" s="29">
        <v>44525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1000000</v>
      </c>
    </row>
    <row r="60" spans="1:30" x14ac:dyDescent="0.25">
      <c r="A60" s="4" t="s">
        <v>62</v>
      </c>
      <c r="B60" s="64">
        <v>192001084</v>
      </c>
      <c r="C60" s="40" t="s">
        <v>394</v>
      </c>
      <c r="D60" s="40" t="s">
        <v>31</v>
      </c>
      <c r="E60" s="26">
        <v>200000</v>
      </c>
      <c r="F60" s="29">
        <v>44400</v>
      </c>
      <c r="G60" s="6">
        <v>200000</v>
      </c>
      <c r="H60" s="29">
        <v>44426</v>
      </c>
      <c r="I60" s="6">
        <v>200000</v>
      </c>
      <c r="J60" s="29">
        <v>44466</v>
      </c>
      <c r="K60" s="6">
        <v>200000</v>
      </c>
      <c r="L60" s="29">
        <v>44488</v>
      </c>
      <c r="M60" s="6">
        <v>200000</v>
      </c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800000</v>
      </c>
    </row>
    <row r="61" spans="1:30" x14ac:dyDescent="0.25">
      <c r="A61" s="4" t="s">
        <v>64</v>
      </c>
      <c r="B61" s="64">
        <v>192001087</v>
      </c>
      <c r="C61" s="40" t="s">
        <v>395</v>
      </c>
      <c r="D61" s="40" t="s">
        <v>26</v>
      </c>
      <c r="E61" s="26">
        <v>200000</v>
      </c>
      <c r="F61" s="29">
        <v>44389</v>
      </c>
      <c r="G61" s="6">
        <v>200000</v>
      </c>
      <c r="H61" s="29">
        <v>44432</v>
      </c>
      <c r="I61" s="6">
        <v>200000</v>
      </c>
      <c r="J61" s="29">
        <v>44454</v>
      </c>
      <c r="K61" s="6">
        <v>200000</v>
      </c>
      <c r="L61" s="29">
        <v>44475</v>
      </c>
      <c r="M61" s="6">
        <v>200000</v>
      </c>
      <c r="N61" s="29">
        <v>44525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64">
        <v>192001089</v>
      </c>
      <c r="C62" s="23" t="s">
        <v>396</v>
      </c>
      <c r="D62" s="40" t="s">
        <v>26</v>
      </c>
      <c r="E62" s="26">
        <v>200000</v>
      </c>
      <c r="F62" s="29">
        <v>44384</v>
      </c>
      <c r="G62" s="6">
        <v>200000</v>
      </c>
      <c r="H62" s="29">
        <v>44414</v>
      </c>
      <c r="I62" s="6">
        <v>200000</v>
      </c>
      <c r="J62" s="29">
        <v>44446</v>
      </c>
      <c r="K62" s="6">
        <v>200000</v>
      </c>
      <c r="L62" s="29">
        <v>44495</v>
      </c>
      <c r="M62" s="6">
        <v>200000</v>
      </c>
      <c r="N62" s="29">
        <v>44529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1000000</v>
      </c>
    </row>
    <row r="63" spans="1:30" x14ac:dyDescent="0.25">
      <c r="A63" s="4" t="s">
        <v>68</v>
      </c>
      <c r="B63" s="64">
        <v>192001091</v>
      </c>
      <c r="C63" s="40" t="s">
        <v>397</v>
      </c>
      <c r="D63" s="40" t="s">
        <v>26</v>
      </c>
      <c r="E63" s="26">
        <v>200000</v>
      </c>
      <c r="F63" s="29">
        <v>44420</v>
      </c>
      <c r="G63" s="6">
        <v>200000</v>
      </c>
      <c r="H63" s="29">
        <v>44420</v>
      </c>
      <c r="I63" s="6">
        <v>200000</v>
      </c>
      <c r="J63" s="285">
        <v>44459</v>
      </c>
      <c r="K63" s="6">
        <v>200000</v>
      </c>
      <c r="L63" s="29">
        <v>44470</v>
      </c>
      <c r="M63" s="6">
        <v>200000</v>
      </c>
      <c r="N63" s="29">
        <v>44508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1000000</v>
      </c>
    </row>
    <row r="64" spans="1:30" x14ac:dyDescent="0.25">
      <c r="A64" s="4" t="s">
        <v>71</v>
      </c>
      <c r="B64" s="64">
        <v>192001098</v>
      </c>
      <c r="C64" s="23" t="s">
        <v>398</v>
      </c>
      <c r="D64" s="40" t="s">
        <v>26</v>
      </c>
      <c r="E64" s="26">
        <v>200000</v>
      </c>
      <c r="F64" s="126">
        <v>44421</v>
      </c>
      <c r="G64" s="127">
        <v>400000</v>
      </c>
      <c r="H64" s="126"/>
      <c r="I64" s="127"/>
      <c r="J64" s="126">
        <v>44483</v>
      </c>
      <c r="K64" s="127">
        <v>400000</v>
      </c>
      <c r="L64" s="126"/>
      <c r="M64" s="127"/>
      <c r="N64" s="126">
        <v>44536</v>
      </c>
      <c r="O64" s="127">
        <v>400000</v>
      </c>
      <c r="P64" s="126"/>
      <c r="Q64" s="127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1200000</v>
      </c>
    </row>
    <row r="65" spans="1:30" x14ac:dyDescent="0.25">
      <c r="A65" s="4" t="s">
        <v>73</v>
      </c>
      <c r="B65" s="64">
        <v>192001099</v>
      </c>
      <c r="C65" s="23" t="s">
        <v>399</v>
      </c>
      <c r="D65" s="40" t="s">
        <v>31</v>
      </c>
      <c r="E65" s="26">
        <v>200000</v>
      </c>
      <c r="F65" s="126">
        <v>44460</v>
      </c>
      <c r="G65" s="127">
        <v>600000</v>
      </c>
      <c r="H65" s="126"/>
      <c r="I65" s="127"/>
      <c r="J65" s="126"/>
      <c r="K65" s="127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600000</v>
      </c>
    </row>
    <row r="66" spans="1:30" x14ac:dyDescent="0.25">
      <c r="A66" s="4" t="s">
        <v>75</v>
      </c>
      <c r="B66" s="64">
        <v>192001100</v>
      </c>
      <c r="C66" s="40" t="s">
        <v>400</v>
      </c>
      <c r="D66" s="40" t="s">
        <v>113</v>
      </c>
      <c r="E66" s="26">
        <v>200000</v>
      </c>
      <c r="F66" s="29">
        <v>44382</v>
      </c>
      <c r="G66" s="6">
        <v>200000</v>
      </c>
      <c r="H66" s="29">
        <v>44414</v>
      </c>
      <c r="I66" s="6">
        <v>200000</v>
      </c>
      <c r="J66" s="29">
        <v>44441</v>
      </c>
      <c r="K66" s="6">
        <v>200000</v>
      </c>
      <c r="L66" s="29">
        <v>44473</v>
      </c>
      <c r="M66" s="6">
        <v>200000</v>
      </c>
      <c r="N66" s="29">
        <v>44503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1200000</v>
      </c>
    </row>
    <row r="67" spans="1:30" x14ac:dyDescent="0.25">
      <c r="A67" s="4" t="s">
        <v>77</v>
      </c>
      <c r="B67" s="65">
        <v>192001105</v>
      </c>
      <c r="C67" s="40" t="s">
        <v>401</v>
      </c>
      <c r="D67" s="40" t="s">
        <v>26</v>
      </c>
      <c r="E67" s="26">
        <v>200000</v>
      </c>
      <c r="F67" s="126">
        <v>44477</v>
      </c>
      <c r="G67" s="127">
        <v>800000</v>
      </c>
      <c r="H67" s="126"/>
      <c r="I67" s="127"/>
      <c r="J67" s="126"/>
      <c r="K67" s="127"/>
      <c r="L67" s="126"/>
      <c r="M67" s="127"/>
      <c r="N67" s="29">
        <v>44522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64">
        <v>192001106</v>
      </c>
      <c r="C68" s="23" t="s">
        <v>402</v>
      </c>
      <c r="D68" s="40" t="s">
        <v>26</v>
      </c>
      <c r="E68" s="26">
        <v>200000</v>
      </c>
      <c r="F68" s="29">
        <v>44383</v>
      </c>
      <c r="G68" s="6">
        <v>200000</v>
      </c>
      <c r="H68" s="29">
        <v>44411</v>
      </c>
      <c r="I68" s="6">
        <v>200000</v>
      </c>
      <c r="J68" s="29">
        <v>44441</v>
      </c>
      <c r="K68" s="6">
        <v>200000</v>
      </c>
      <c r="L68" s="29">
        <v>44474</v>
      </c>
      <c r="M68" s="6">
        <v>200000</v>
      </c>
      <c r="N68" s="29">
        <v>44503</v>
      </c>
      <c r="O68" s="6">
        <v>200000</v>
      </c>
      <c r="P68" s="29">
        <v>44533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1200000</v>
      </c>
    </row>
    <row r="69" spans="1:30" x14ac:dyDescent="0.25">
      <c r="A69" s="4" t="s">
        <v>81</v>
      </c>
      <c r="B69" s="65">
        <v>192001111</v>
      </c>
      <c r="C69" s="40" t="s">
        <v>403</v>
      </c>
      <c r="D69" s="40" t="s">
        <v>70</v>
      </c>
      <c r="E69" s="26">
        <v>200000</v>
      </c>
      <c r="F69" s="29"/>
      <c r="G69" s="6"/>
      <c r="H69" s="29"/>
      <c r="I69" s="6"/>
      <c r="J69" s="29"/>
      <c r="K69" s="6"/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6200000</v>
      </c>
      <c r="H71" s="3"/>
      <c r="I71" s="27">
        <f>SUM(I42:I69)</f>
        <v>4200000</v>
      </c>
      <c r="J71" s="3"/>
      <c r="K71" s="27">
        <f>SUM(K42:K69)</f>
        <v>3820000</v>
      </c>
      <c r="L71" s="3"/>
      <c r="M71" s="27">
        <f>SUM(M42:M69)</f>
        <v>4200000</v>
      </c>
      <c r="N71" s="3"/>
      <c r="O71" s="27">
        <f>SUM(O42:O69)</f>
        <v>3800000</v>
      </c>
      <c r="P71" s="3"/>
      <c r="Q71" s="27">
        <f>SUM(Q42:Q69)</f>
        <v>2200000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24420000</v>
      </c>
    </row>
    <row r="72" spans="1:30" x14ac:dyDescent="0.25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 s="342"/>
      <c r="AD72" s="342"/>
    </row>
    <row r="73" spans="1:30" x14ac:dyDescent="0.25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 s="342"/>
      <c r="AD73" s="342"/>
    </row>
    <row r="74" spans="1:30" x14ac:dyDescent="0.25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</row>
    <row r="75" spans="1:30" ht="15" customHeight="1" x14ac:dyDescent="0.25">
      <c r="A75" s="340" t="s">
        <v>0</v>
      </c>
      <c r="B75" s="340"/>
      <c r="C75" s="340"/>
      <c r="D75" s="341" t="s">
        <v>375</v>
      </c>
      <c r="E75" s="340"/>
      <c r="F75" s="340" t="s">
        <v>86</v>
      </c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</row>
    <row r="76" spans="1:30" ht="15" customHeight="1" x14ac:dyDescent="0.25">
      <c r="A76" s="340"/>
      <c r="B76" s="340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40"/>
      <c r="AC76" s="340"/>
      <c r="AD76" s="340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192001006</v>
      </c>
      <c r="C78" s="23" t="s">
        <v>376</v>
      </c>
      <c r="D78" s="40" t="s">
        <v>26</v>
      </c>
      <c r="E78" s="26"/>
      <c r="F78" s="29"/>
      <c r="G78" s="6"/>
      <c r="H78" s="126">
        <v>44445</v>
      </c>
      <c r="I78" s="127">
        <v>100000</v>
      </c>
      <c r="J78" s="126"/>
      <c r="K78" s="127"/>
      <c r="L78" s="29">
        <v>44490</v>
      </c>
      <c r="M78" s="6">
        <v>50000</v>
      </c>
      <c r="N78" s="29">
        <v>44509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65">
        <v>192001013</v>
      </c>
      <c r="C79" s="40" t="s">
        <v>377</v>
      </c>
      <c r="D79" s="40" t="s">
        <v>26</v>
      </c>
      <c r="E79" s="26"/>
      <c r="F79" s="29"/>
      <c r="G79" s="6"/>
      <c r="H79" s="126">
        <v>44453</v>
      </c>
      <c r="I79" s="127">
        <v>100000</v>
      </c>
      <c r="J79" s="126"/>
      <c r="K79" s="127"/>
      <c r="L79" s="29">
        <v>44474</v>
      </c>
      <c r="M79" s="6">
        <v>100000</v>
      </c>
      <c r="N79" s="29">
        <v>44515</v>
      </c>
      <c r="O79" s="6">
        <v>100000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300000</v>
      </c>
    </row>
    <row r="80" spans="1:30" x14ac:dyDescent="0.25">
      <c r="A80" s="4" t="s">
        <v>29</v>
      </c>
      <c r="B80" s="65">
        <v>192001015</v>
      </c>
      <c r="C80" s="40" t="s">
        <v>378</v>
      </c>
      <c r="D80" s="40" t="s">
        <v>113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65">
        <v>192001023</v>
      </c>
      <c r="C81" s="23" t="s">
        <v>379</v>
      </c>
      <c r="D81" s="40" t="s">
        <v>26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64">
        <v>192001034</v>
      </c>
      <c r="C82" s="23" t="s">
        <v>380</v>
      </c>
      <c r="D82" s="40" t="s">
        <v>26</v>
      </c>
      <c r="E82" s="26"/>
      <c r="F82" s="29"/>
      <c r="G82" s="6"/>
      <c r="H82" s="126">
        <v>44441</v>
      </c>
      <c r="I82" s="127">
        <v>320000</v>
      </c>
      <c r="J82" s="126"/>
      <c r="K82" s="127"/>
      <c r="L82" s="29">
        <v>44473</v>
      </c>
      <c r="M82" s="6">
        <v>160000</v>
      </c>
      <c r="N82" s="285">
        <v>44505</v>
      </c>
      <c r="O82" s="6">
        <v>160000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640000</v>
      </c>
    </row>
    <row r="83" spans="1:30" x14ac:dyDescent="0.25">
      <c r="A83" s="4" t="s">
        <v>36</v>
      </c>
      <c r="B83" s="64">
        <v>192001038</v>
      </c>
      <c r="C83" s="23" t="s">
        <v>381</v>
      </c>
      <c r="D83" s="40" t="s">
        <v>26</v>
      </c>
      <c r="E83" s="26"/>
      <c r="F83" s="29"/>
      <c r="G83" s="6"/>
      <c r="H83" s="126">
        <v>44440</v>
      </c>
      <c r="I83" s="127">
        <v>340000</v>
      </c>
      <c r="J83" s="126"/>
      <c r="K83" s="127"/>
      <c r="L83" s="29">
        <v>44470</v>
      </c>
      <c r="M83" s="6">
        <v>170000</v>
      </c>
      <c r="N83" s="29">
        <v>44503</v>
      </c>
      <c r="O83" s="6">
        <v>170000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680000</v>
      </c>
    </row>
    <row r="84" spans="1:30" x14ac:dyDescent="0.25">
      <c r="A84" s="4" t="s">
        <v>38</v>
      </c>
      <c r="B84" s="64">
        <v>192001040</v>
      </c>
      <c r="C84" s="40" t="s">
        <v>382</v>
      </c>
      <c r="D84" s="40" t="s">
        <v>26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65">
        <v>192001041</v>
      </c>
      <c r="C85" s="40" t="s">
        <v>383</v>
      </c>
      <c r="D85" s="40" t="s">
        <v>26</v>
      </c>
      <c r="E85" s="26"/>
      <c r="F85" s="29"/>
      <c r="G85" s="6"/>
      <c r="H85" s="126">
        <v>44445</v>
      </c>
      <c r="I85" s="127">
        <v>360000</v>
      </c>
      <c r="J85" s="126"/>
      <c r="K85" s="127"/>
      <c r="L85" s="29">
        <v>44474</v>
      </c>
      <c r="M85" s="6">
        <v>180000</v>
      </c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540000</v>
      </c>
    </row>
    <row r="86" spans="1:30" x14ac:dyDescent="0.25">
      <c r="A86" s="4" t="s">
        <v>42</v>
      </c>
      <c r="B86" s="64">
        <v>192001042</v>
      </c>
      <c r="C86" s="23" t="s">
        <v>384</v>
      </c>
      <c r="D86" s="40" t="s">
        <v>26</v>
      </c>
      <c r="E86" s="26"/>
      <c r="F86" s="29"/>
      <c r="G86" s="6"/>
      <c r="H86" s="126">
        <v>44460</v>
      </c>
      <c r="I86" s="127">
        <v>100000</v>
      </c>
      <c r="J86" s="126"/>
      <c r="K86" s="127"/>
      <c r="L86" s="29">
        <v>44470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65">
        <v>192001043</v>
      </c>
      <c r="C87" s="23" t="s">
        <v>385</v>
      </c>
      <c r="D87" s="40" t="s">
        <v>31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64">
        <v>192001049</v>
      </c>
      <c r="C88" s="40" t="s">
        <v>386</v>
      </c>
      <c r="D88" s="40" t="s">
        <v>31</v>
      </c>
      <c r="E88" s="26"/>
      <c r="F88" s="29"/>
      <c r="G88" s="6"/>
      <c r="H88" s="126">
        <v>44453</v>
      </c>
      <c r="I88" s="127">
        <v>200000</v>
      </c>
      <c r="J88" s="126"/>
      <c r="K88" s="127"/>
      <c r="L88" s="29">
        <v>44477</v>
      </c>
      <c r="M88" s="6">
        <v>100000</v>
      </c>
      <c r="N88" s="29">
        <v>44504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400000</v>
      </c>
    </row>
    <row r="89" spans="1:30" x14ac:dyDescent="0.25">
      <c r="A89" s="4" t="s">
        <v>48</v>
      </c>
      <c r="B89" s="64">
        <v>192001056</v>
      </c>
      <c r="C89" s="23" t="s">
        <v>387</v>
      </c>
      <c r="D89" s="40" t="s">
        <v>31</v>
      </c>
      <c r="E89" s="26"/>
      <c r="F89" s="29"/>
      <c r="G89" s="6"/>
      <c r="H89" s="126">
        <v>44452</v>
      </c>
      <c r="I89" s="127">
        <v>100000</v>
      </c>
      <c r="J89" s="126"/>
      <c r="K89" s="127"/>
      <c r="L89" s="29">
        <v>44475</v>
      </c>
      <c r="M89" s="6">
        <v>50000</v>
      </c>
      <c r="N89" s="29">
        <v>44509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64">
        <v>192001060</v>
      </c>
      <c r="C90" s="23" t="s">
        <v>388</v>
      </c>
      <c r="D90" s="40" t="s">
        <v>26</v>
      </c>
      <c r="E90" s="26"/>
      <c r="F90" s="29"/>
      <c r="G90" s="6"/>
      <c r="H90" s="126">
        <v>44445</v>
      </c>
      <c r="I90" s="127">
        <v>200000</v>
      </c>
      <c r="J90" s="126"/>
      <c r="K90" s="127"/>
      <c r="L90" s="126">
        <v>44483</v>
      </c>
      <c r="M90" s="127">
        <v>200000</v>
      </c>
      <c r="N90" s="126"/>
      <c r="O90" s="127"/>
      <c r="P90" s="29"/>
      <c r="Q90" s="6">
        <v>100000</v>
      </c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500000</v>
      </c>
    </row>
    <row r="91" spans="1:30" x14ac:dyDescent="0.25">
      <c r="A91" s="11" t="s">
        <v>52</v>
      </c>
      <c r="B91" s="64">
        <v>192001063</v>
      </c>
      <c r="C91" s="40" t="s">
        <v>389</v>
      </c>
      <c r="D91" s="40" t="s">
        <v>26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64">
        <v>192001075</v>
      </c>
      <c r="C92" s="40" t="s">
        <v>390</v>
      </c>
      <c r="D92" s="40" t="s">
        <v>31</v>
      </c>
      <c r="E92" s="26"/>
      <c r="F92" s="29"/>
      <c r="G92" s="6"/>
      <c r="H92" s="126">
        <v>44449</v>
      </c>
      <c r="I92" s="127">
        <v>100000</v>
      </c>
      <c r="J92" s="126"/>
      <c r="K92" s="127"/>
      <c r="L92" s="29">
        <v>44483</v>
      </c>
      <c r="M92" s="6">
        <v>50000</v>
      </c>
      <c r="N92" s="29">
        <v>44523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64">
        <v>192001077</v>
      </c>
      <c r="C93" s="40" t="s">
        <v>391</v>
      </c>
      <c r="D93" s="40" t="s">
        <v>70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64">
        <v>192001079</v>
      </c>
      <c r="C94" s="40" t="s">
        <v>392</v>
      </c>
      <c r="D94" s="40" t="s">
        <v>26</v>
      </c>
      <c r="E94" s="26"/>
      <c r="F94" s="29"/>
      <c r="G94" s="6"/>
      <c r="H94" s="126">
        <v>44448</v>
      </c>
      <c r="I94" s="127">
        <v>220000</v>
      </c>
      <c r="J94" s="126"/>
      <c r="K94" s="127"/>
      <c r="L94" s="29">
        <v>44481</v>
      </c>
      <c r="M94" s="6">
        <v>110000</v>
      </c>
      <c r="N94" s="29">
        <v>44509</v>
      </c>
      <c r="O94" s="6">
        <v>110000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440000</v>
      </c>
    </row>
    <row r="95" spans="1:30" x14ac:dyDescent="0.25">
      <c r="A95" s="4" t="s">
        <v>60</v>
      </c>
      <c r="B95" s="64">
        <v>192001082</v>
      </c>
      <c r="C95" s="40" t="s">
        <v>393</v>
      </c>
      <c r="D95" s="40" t="s">
        <v>31</v>
      </c>
      <c r="E95" s="26"/>
      <c r="F95" s="29"/>
      <c r="G95" s="6"/>
      <c r="H95" s="126">
        <v>44441</v>
      </c>
      <c r="I95" s="127">
        <v>200000</v>
      </c>
      <c r="J95" s="126"/>
      <c r="K95" s="127"/>
      <c r="L95" s="29">
        <v>44482</v>
      </c>
      <c r="M95" s="6">
        <v>100000</v>
      </c>
      <c r="N95" s="29">
        <v>44525</v>
      </c>
      <c r="O95" s="6">
        <v>100000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400000</v>
      </c>
    </row>
    <row r="96" spans="1:30" x14ac:dyDescent="0.25">
      <c r="A96" s="4" t="s">
        <v>62</v>
      </c>
      <c r="B96" s="64">
        <v>192001084</v>
      </c>
      <c r="C96" s="40" t="s">
        <v>394</v>
      </c>
      <c r="D96" s="40" t="s">
        <v>31</v>
      </c>
      <c r="E96" s="26"/>
      <c r="F96" s="29"/>
      <c r="G96" s="6"/>
      <c r="H96" s="126">
        <v>44466</v>
      </c>
      <c r="I96" s="127">
        <v>200000</v>
      </c>
      <c r="J96" s="126"/>
      <c r="K96" s="127"/>
      <c r="L96" s="29">
        <v>44488</v>
      </c>
      <c r="M96" s="6">
        <v>100000</v>
      </c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300000</v>
      </c>
    </row>
    <row r="97" spans="1:30" x14ac:dyDescent="0.25">
      <c r="A97" s="4" t="s">
        <v>64</v>
      </c>
      <c r="B97" s="64">
        <v>192001087</v>
      </c>
      <c r="C97" s="40" t="s">
        <v>395</v>
      </c>
      <c r="D97" s="40" t="s">
        <v>26</v>
      </c>
      <c r="E97" s="26"/>
      <c r="F97" s="29"/>
      <c r="G97" s="6"/>
      <c r="H97" s="126">
        <v>44454</v>
      </c>
      <c r="I97" s="127">
        <v>200000</v>
      </c>
      <c r="J97" s="126"/>
      <c r="K97" s="127"/>
      <c r="L97" s="29">
        <v>44475</v>
      </c>
      <c r="M97" s="6">
        <v>100000</v>
      </c>
      <c r="N97" s="29">
        <v>44525</v>
      </c>
      <c r="O97" s="6">
        <v>100000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400000</v>
      </c>
    </row>
    <row r="98" spans="1:30" x14ac:dyDescent="0.25">
      <c r="A98" s="4" t="s">
        <v>66</v>
      </c>
      <c r="B98" s="64">
        <v>192001089</v>
      </c>
      <c r="C98" s="23" t="s">
        <v>396</v>
      </c>
      <c r="D98" s="40" t="s">
        <v>26</v>
      </c>
      <c r="E98" s="26"/>
      <c r="F98" s="29"/>
      <c r="G98" s="6"/>
      <c r="H98" s="126">
        <v>44446</v>
      </c>
      <c r="I98" s="127">
        <v>100000</v>
      </c>
      <c r="J98" s="126"/>
      <c r="K98" s="127"/>
      <c r="L98" s="29">
        <v>44495</v>
      </c>
      <c r="M98" s="6">
        <v>50000</v>
      </c>
      <c r="N98" s="29">
        <v>44529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200000</v>
      </c>
    </row>
    <row r="99" spans="1:30" x14ac:dyDescent="0.25">
      <c r="A99" s="4" t="s">
        <v>68</v>
      </c>
      <c r="B99" s="64">
        <v>192001091</v>
      </c>
      <c r="C99" s="40" t="s">
        <v>397</v>
      </c>
      <c r="D99" s="40" t="s">
        <v>26</v>
      </c>
      <c r="E99" s="26"/>
      <c r="F99" s="29"/>
      <c r="G99" s="6"/>
      <c r="H99" s="286">
        <v>44459</v>
      </c>
      <c r="I99" s="127">
        <v>200000</v>
      </c>
      <c r="J99" s="126"/>
      <c r="K99" s="127"/>
      <c r="L99" s="29">
        <v>44470</v>
      </c>
      <c r="M99" s="6">
        <v>100000</v>
      </c>
      <c r="N99" s="29">
        <v>44508</v>
      </c>
      <c r="O99" s="6">
        <v>100000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400000</v>
      </c>
    </row>
    <row r="100" spans="1:30" x14ac:dyDescent="0.25">
      <c r="A100" s="4" t="s">
        <v>71</v>
      </c>
      <c r="B100" s="64">
        <v>192001098</v>
      </c>
      <c r="C100" s="23" t="s">
        <v>398</v>
      </c>
      <c r="D100" s="40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64">
        <v>192001099</v>
      </c>
      <c r="C101" s="23" t="s">
        <v>399</v>
      </c>
      <c r="D101" s="40" t="s">
        <v>31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64">
        <v>192001100</v>
      </c>
      <c r="C102" s="40" t="s">
        <v>400</v>
      </c>
      <c r="D102" s="40" t="s">
        <v>113</v>
      </c>
      <c r="E102" s="26"/>
      <c r="F102" s="29"/>
      <c r="G102" s="6"/>
      <c r="H102" s="126">
        <v>44441</v>
      </c>
      <c r="I102" s="127">
        <v>220000</v>
      </c>
      <c r="J102" s="126"/>
      <c r="K102" s="127"/>
      <c r="L102" s="29">
        <v>44473</v>
      </c>
      <c r="M102" s="6">
        <v>110000</v>
      </c>
      <c r="N102" s="29">
        <v>44503</v>
      </c>
      <c r="O102" s="6">
        <v>110000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440000</v>
      </c>
    </row>
    <row r="103" spans="1:30" x14ac:dyDescent="0.25">
      <c r="A103" s="4" t="s">
        <v>77</v>
      </c>
      <c r="B103" s="65">
        <v>192001105</v>
      </c>
      <c r="C103" s="40" t="s">
        <v>401</v>
      </c>
      <c r="D103" s="40" t="s">
        <v>26</v>
      </c>
      <c r="E103" s="26"/>
      <c r="F103" s="29"/>
      <c r="G103" s="6"/>
      <c r="H103" s="126">
        <v>44477</v>
      </c>
      <c r="I103" s="127">
        <v>150000</v>
      </c>
      <c r="J103" s="126"/>
      <c r="K103" s="127"/>
      <c r="L103" s="126"/>
      <c r="M103" s="127"/>
      <c r="N103" s="29">
        <v>44522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64">
        <v>192001106</v>
      </c>
      <c r="C104" s="23" t="s">
        <v>402</v>
      </c>
      <c r="D104" s="40" t="s">
        <v>26</v>
      </c>
      <c r="E104" s="26"/>
      <c r="F104" s="29"/>
      <c r="G104" s="6"/>
      <c r="H104" s="126">
        <v>44441</v>
      </c>
      <c r="I104" s="127">
        <v>200000</v>
      </c>
      <c r="J104" s="126"/>
      <c r="K104" s="127"/>
      <c r="L104" s="29">
        <v>44474</v>
      </c>
      <c r="M104" s="6">
        <v>100000</v>
      </c>
      <c r="N104" s="29">
        <v>44503</v>
      </c>
      <c r="O104" s="6">
        <v>100000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400000</v>
      </c>
    </row>
    <row r="105" spans="1:30" x14ac:dyDescent="0.25">
      <c r="A105" s="4" t="s">
        <v>81</v>
      </c>
      <c r="B105" s="65">
        <v>192001111</v>
      </c>
      <c r="C105" s="40" t="s">
        <v>403</v>
      </c>
      <c r="D105" s="40" t="s">
        <v>70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3610000</v>
      </c>
      <c r="J107" s="3"/>
      <c r="K107" s="27">
        <f>SUM(K78:K105)</f>
        <v>0</v>
      </c>
      <c r="L107" s="3"/>
      <c r="M107" s="27">
        <f>SUM(M78:M105)</f>
        <v>1880000</v>
      </c>
      <c r="N107" s="3"/>
      <c r="O107" s="27">
        <f>SUM(O78:O105)</f>
        <v>1450000</v>
      </c>
      <c r="P107" s="3"/>
      <c r="Q107" s="27">
        <f>SUM(Q78:Q105)</f>
        <v>100000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7040000</v>
      </c>
    </row>
    <row r="108" spans="1:30" x14ac:dyDescent="0.25">
      <c r="A108" s="342"/>
      <c r="B108" s="342"/>
      <c r="C108" s="342"/>
      <c r="D108" s="342"/>
      <c r="E108" s="342"/>
      <c r="F108" s="342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</row>
    <row r="109" spans="1:30" x14ac:dyDescent="0.25">
      <c r="A109" s="342"/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</row>
    <row r="110" spans="1:30" x14ac:dyDescent="0.25">
      <c r="A110" s="342"/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342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</row>
    <row r="111" spans="1:30" ht="15" customHeight="1" x14ac:dyDescent="0.25">
      <c r="A111" s="340" t="s">
        <v>0</v>
      </c>
      <c r="B111" s="340"/>
      <c r="C111" s="340"/>
      <c r="D111" s="341" t="s">
        <v>375</v>
      </c>
      <c r="E111" s="340"/>
      <c r="F111" s="340" t="s">
        <v>87</v>
      </c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</row>
    <row r="112" spans="1:30" ht="15" customHeight="1" x14ac:dyDescent="0.25">
      <c r="A112" s="340"/>
      <c r="B112" s="340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192001006</v>
      </c>
      <c r="C114" s="23" t="s">
        <v>376</v>
      </c>
      <c r="D114" s="40" t="s">
        <v>26</v>
      </c>
      <c r="E114" s="70">
        <v>50000</v>
      </c>
      <c r="F114" s="29">
        <v>44445</v>
      </c>
      <c r="G114" s="6">
        <v>100000</v>
      </c>
      <c r="H114" s="126">
        <v>44445</v>
      </c>
      <c r="I114" s="127">
        <v>100000</v>
      </c>
      <c r="J114" s="126"/>
      <c r="K114" s="127"/>
      <c r="L114" s="29">
        <v>44490</v>
      </c>
      <c r="M114" s="6">
        <v>50000</v>
      </c>
      <c r="N114" s="29">
        <v>44509</v>
      </c>
      <c r="O114" s="6">
        <v>50000</v>
      </c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300000</v>
      </c>
    </row>
    <row r="115" spans="1:30" x14ac:dyDescent="0.25">
      <c r="A115" s="4" t="s">
        <v>27</v>
      </c>
      <c r="B115" s="65">
        <v>192001013</v>
      </c>
      <c r="C115" s="40" t="s">
        <v>377</v>
      </c>
      <c r="D115" s="40" t="s">
        <v>26</v>
      </c>
      <c r="E115" s="70">
        <v>50000</v>
      </c>
      <c r="F115" s="29">
        <v>44373</v>
      </c>
      <c r="G115" s="6">
        <v>50000</v>
      </c>
      <c r="H115" s="29">
        <v>44428</v>
      </c>
      <c r="I115" s="6">
        <v>50000</v>
      </c>
      <c r="J115" s="29">
        <v>44453</v>
      </c>
      <c r="K115" s="6">
        <v>50000</v>
      </c>
      <c r="L115" s="29">
        <v>44474</v>
      </c>
      <c r="M115" s="6">
        <v>50000</v>
      </c>
      <c r="N115" s="29">
        <v>44515</v>
      </c>
      <c r="O115" s="6">
        <v>50000</v>
      </c>
      <c r="P115" s="29">
        <v>44540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65">
        <v>192001015</v>
      </c>
      <c r="C116" s="40" t="s">
        <v>378</v>
      </c>
      <c r="D116" s="40" t="s">
        <v>113</v>
      </c>
      <c r="E116" s="70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65">
        <v>192001023</v>
      </c>
      <c r="C117" s="23" t="s">
        <v>379</v>
      </c>
      <c r="D117" s="40" t="s">
        <v>26</v>
      </c>
      <c r="E117" s="70">
        <v>25000</v>
      </c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64">
        <v>192001034</v>
      </c>
      <c r="C118" s="23" t="s">
        <v>380</v>
      </c>
      <c r="D118" s="40" t="s">
        <v>26</v>
      </c>
      <c r="E118" s="70">
        <v>50000</v>
      </c>
      <c r="F118" s="29">
        <v>44382</v>
      </c>
      <c r="G118" s="6">
        <v>50000</v>
      </c>
      <c r="H118" s="29">
        <v>44412</v>
      </c>
      <c r="I118" s="6">
        <v>50000</v>
      </c>
      <c r="J118" s="29">
        <v>44441</v>
      </c>
      <c r="K118" s="6">
        <v>50000</v>
      </c>
      <c r="L118" s="29">
        <v>44473</v>
      </c>
      <c r="M118" s="6">
        <v>50000</v>
      </c>
      <c r="N118" s="285">
        <v>44505</v>
      </c>
      <c r="O118" s="6">
        <v>50000</v>
      </c>
      <c r="P118" s="29">
        <v>44533</v>
      </c>
      <c r="Q118" s="6">
        <v>50000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300000</v>
      </c>
    </row>
    <row r="119" spans="1:30" x14ac:dyDescent="0.25">
      <c r="A119" s="4" t="s">
        <v>36</v>
      </c>
      <c r="B119" s="64">
        <v>192001038</v>
      </c>
      <c r="C119" s="23" t="s">
        <v>381</v>
      </c>
      <c r="D119" s="40" t="s">
        <v>26</v>
      </c>
      <c r="E119" s="70">
        <v>25000</v>
      </c>
      <c r="F119" s="29">
        <v>44378</v>
      </c>
      <c r="G119" s="6">
        <v>25000</v>
      </c>
      <c r="H119" s="29">
        <v>44410</v>
      </c>
      <c r="I119" s="6">
        <v>25000</v>
      </c>
      <c r="J119" s="29">
        <v>44440</v>
      </c>
      <c r="K119" s="6">
        <v>25000</v>
      </c>
      <c r="L119" s="29">
        <v>44470</v>
      </c>
      <c r="M119" s="6">
        <v>25000</v>
      </c>
      <c r="N119" s="29">
        <v>44503</v>
      </c>
      <c r="O119" s="6">
        <v>25000</v>
      </c>
      <c r="P119" s="29">
        <v>44531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150000</v>
      </c>
    </row>
    <row r="120" spans="1:30" x14ac:dyDescent="0.25">
      <c r="A120" s="4" t="s">
        <v>38</v>
      </c>
      <c r="B120" s="64">
        <v>192001040</v>
      </c>
      <c r="C120" s="40" t="s">
        <v>382</v>
      </c>
      <c r="D120" s="40" t="s">
        <v>26</v>
      </c>
      <c r="E120" s="70">
        <v>50000</v>
      </c>
      <c r="F120" s="29"/>
      <c r="G120" s="6"/>
      <c r="H120" s="29">
        <v>44412</v>
      </c>
      <c r="I120" s="6">
        <v>50000</v>
      </c>
      <c r="J120" s="29">
        <v>44446</v>
      </c>
      <c r="K120" s="6">
        <v>50000</v>
      </c>
      <c r="L120" s="29">
        <v>44473</v>
      </c>
      <c r="M120" s="6">
        <v>50000</v>
      </c>
      <c r="N120" s="29">
        <v>44503</v>
      </c>
      <c r="O120" s="6">
        <v>50000</v>
      </c>
      <c r="P120" s="29">
        <v>44536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250000</v>
      </c>
    </row>
    <row r="121" spans="1:30" x14ac:dyDescent="0.25">
      <c r="A121" s="4" t="s">
        <v>40</v>
      </c>
      <c r="B121" s="65">
        <v>192001041</v>
      </c>
      <c r="C121" s="40" t="s">
        <v>383</v>
      </c>
      <c r="D121" s="40" t="s">
        <v>26</v>
      </c>
      <c r="E121" s="70">
        <v>100000</v>
      </c>
      <c r="F121" s="29"/>
      <c r="G121" s="6"/>
      <c r="H121" s="126">
        <v>44445</v>
      </c>
      <c r="I121" s="127">
        <v>200000</v>
      </c>
      <c r="J121" s="126"/>
      <c r="K121" s="127"/>
      <c r="L121" s="29">
        <v>44474</v>
      </c>
      <c r="M121" s="6">
        <v>100000</v>
      </c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64">
        <v>192001042</v>
      </c>
      <c r="C122" s="23" t="s">
        <v>384</v>
      </c>
      <c r="D122" s="40" t="s">
        <v>26</v>
      </c>
      <c r="E122" s="70">
        <v>50000</v>
      </c>
      <c r="F122" s="29">
        <v>44392</v>
      </c>
      <c r="G122" s="6">
        <v>50000</v>
      </c>
      <c r="H122" s="29">
        <v>44431</v>
      </c>
      <c r="I122" s="6">
        <v>50000</v>
      </c>
      <c r="J122" s="29">
        <v>44460</v>
      </c>
      <c r="K122" s="6">
        <v>50000</v>
      </c>
      <c r="L122" s="29">
        <v>44470</v>
      </c>
      <c r="M122" s="6">
        <v>50000</v>
      </c>
      <c r="N122" s="29">
        <v>44509</v>
      </c>
      <c r="O122" s="6">
        <v>50000</v>
      </c>
      <c r="P122" s="29">
        <v>44540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300000</v>
      </c>
    </row>
    <row r="123" spans="1:30" x14ac:dyDescent="0.25">
      <c r="A123" s="4" t="s">
        <v>44</v>
      </c>
      <c r="B123" s="65">
        <v>192001043</v>
      </c>
      <c r="C123" s="23" t="s">
        <v>385</v>
      </c>
      <c r="D123" s="40" t="s">
        <v>31</v>
      </c>
      <c r="E123" s="70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64">
        <v>192001049</v>
      </c>
      <c r="C124" s="40" t="s">
        <v>386</v>
      </c>
      <c r="D124" s="40" t="s">
        <v>31</v>
      </c>
      <c r="E124" s="70">
        <v>100000</v>
      </c>
      <c r="F124" s="29">
        <v>44389</v>
      </c>
      <c r="G124" s="6">
        <v>100000</v>
      </c>
      <c r="H124" s="29">
        <v>44414</v>
      </c>
      <c r="I124" s="6">
        <v>100000</v>
      </c>
      <c r="J124" s="29">
        <v>44453</v>
      </c>
      <c r="K124" s="6">
        <v>100000</v>
      </c>
      <c r="L124" s="29">
        <v>44477</v>
      </c>
      <c r="M124" s="6">
        <v>100000</v>
      </c>
      <c r="N124" s="29">
        <v>44504</v>
      </c>
      <c r="O124" s="6">
        <v>100000</v>
      </c>
      <c r="P124" s="29">
        <v>44536</v>
      </c>
      <c r="Q124" s="6">
        <v>100000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600000</v>
      </c>
    </row>
    <row r="125" spans="1:30" x14ac:dyDescent="0.25">
      <c r="A125" s="4" t="s">
        <v>48</v>
      </c>
      <c r="B125" s="64">
        <v>192001056</v>
      </c>
      <c r="C125" s="23" t="s">
        <v>387</v>
      </c>
      <c r="D125" s="40" t="s">
        <v>31</v>
      </c>
      <c r="E125" s="70">
        <v>50000</v>
      </c>
      <c r="F125" s="29">
        <v>44382</v>
      </c>
      <c r="G125" s="6">
        <v>50000</v>
      </c>
      <c r="H125" s="29">
        <v>44413</v>
      </c>
      <c r="I125" s="6">
        <v>50000</v>
      </c>
      <c r="J125" s="29">
        <v>44452</v>
      </c>
      <c r="K125" s="6">
        <v>50000</v>
      </c>
      <c r="L125" s="29">
        <v>44475</v>
      </c>
      <c r="M125" s="6">
        <v>50000</v>
      </c>
      <c r="N125" s="29">
        <v>44509</v>
      </c>
      <c r="O125" s="6">
        <v>50000</v>
      </c>
      <c r="P125" s="29">
        <v>44540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64">
        <v>192001060</v>
      </c>
      <c r="C126" s="23" t="s">
        <v>388</v>
      </c>
      <c r="D126" s="40" t="s">
        <v>26</v>
      </c>
      <c r="E126" s="70">
        <v>50000</v>
      </c>
      <c r="F126" s="29">
        <v>44383</v>
      </c>
      <c r="G126" s="6">
        <v>50000</v>
      </c>
      <c r="H126" s="29">
        <v>44412</v>
      </c>
      <c r="I126" s="6">
        <v>50000</v>
      </c>
      <c r="J126" s="29">
        <v>44445</v>
      </c>
      <c r="K126" s="6">
        <v>50000</v>
      </c>
      <c r="L126" s="29"/>
      <c r="M126" s="6">
        <v>50000</v>
      </c>
      <c r="N126" s="29">
        <v>44511</v>
      </c>
      <c r="O126" s="6">
        <v>50000</v>
      </c>
      <c r="P126" s="29">
        <v>44536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300000</v>
      </c>
    </row>
    <row r="127" spans="1:30" x14ac:dyDescent="0.25">
      <c r="A127" s="11" t="s">
        <v>52</v>
      </c>
      <c r="B127" s="64">
        <v>192001063</v>
      </c>
      <c r="C127" s="40" t="s">
        <v>389</v>
      </c>
      <c r="D127" s="40" t="s">
        <v>26</v>
      </c>
      <c r="E127" s="70">
        <v>50000</v>
      </c>
      <c r="F127" s="126">
        <v>44399</v>
      </c>
      <c r="G127" s="127">
        <v>150000</v>
      </c>
      <c r="H127" s="126"/>
      <c r="I127" s="127"/>
      <c r="J127" s="126"/>
      <c r="K127" s="127"/>
      <c r="L127" s="126">
        <v>44483</v>
      </c>
      <c r="M127" s="127">
        <v>150000</v>
      </c>
      <c r="N127" s="126"/>
      <c r="O127" s="127"/>
      <c r="P127" s="126"/>
      <c r="Q127" s="127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300000</v>
      </c>
    </row>
    <row r="128" spans="1:30" x14ac:dyDescent="0.25">
      <c r="A128" s="4" t="s">
        <v>54</v>
      </c>
      <c r="B128" s="64">
        <v>192001075</v>
      </c>
      <c r="C128" s="40" t="s">
        <v>390</v>
      </c>
      <c r="D128" s="40" t="s">
        <v>31</v>
      </c>
      <c r="E128" s="70">
        <v>100000</v>
      </c>
      <c r="F128" s="29">
        <v>44398</v>
      </c>
      <c r="G128" s="6">
        <v>100000</v>
      </c>
      <c r="H128" s="29">
        <v>44424</v>
      </c>
      <c r="I128" s="6">
        <v>100000</v>
      </c>
      <c r="J128" s="29">
        <v>44449</v>
      </c>
      <c r="K128" s="6">
        <v>100000</v>
      </c>
      <c r="L128" s="29">
        <v>44483</v>
      </c>
      <c r="M128" s="6">
        <v>100000</v>
      </c>
      <c r="N128" s="29">
        <v>44523</v>
      </c>
      <c r="O128" s="6">
        <v>100000</v>
      </c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500000</v>
      </c>
    </row>
    <row r="129" spans="1:30" x14ac:dyDescent="0.25">
      <c r="A129" s="4" t="s">
        <v>56</v>
      </c>
      <c r="B129" s="64">
        <v>192001077</v>
      </c>
      <c r="C129" s="40" t="s">
        <v>391</v>
      </c>
      <c r="D129" s="40" t="s">
        <v>70</v>
      </c>
      <c r="E129" s="70">
        <v>50000</v>
      </c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64">
        <v>192001079</v>
      </c>
      <c r="C130" s="40" t="s">
        <v>392</v>
      </c>
      <c r="D130" s="40" t="s">
        <v>26</v>
      </c>
      <c r="E130" s="70">
        <v>50000</v>
      </c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64">
        <v>192001082</v>
      </c>
      <c r="C131" s="40" t="s">
        <v>393</v>
      </c>
      <c r="D131" s="40" t="s">
        <v>31</v>
      </c>
      <c r="E131" s="70">
        <v>100000</v>
      </c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64">
        <v>192001084</v>
      </c>
      <c r="C132" s="40" t="s">
        <v>394</v>
      </c>
      <c r="D132" s="40" t="s">
        <v>31</v>
      </c>
      <c r="E132" s="70">
        <v>25000</v>
      </c>
      <c r="F132" s="29">
        <v>44400</v>
      </c>
      <c r="G132" s="6">
        <v>25000</v>
      </c>
      <c r="H132" s="29">
        <v>44426</v>
      </c>
      <c r="I132" s="6">
        <v>25000</v>
      </c>
      <c r="J132" s="29">
        <v>44466</v>
      </c>
      <c r="K132" s="6">
        <v>25000</v>
      </c>
      <c r="L132" s="29">
        <v>44488</v>
      </c>
      <c r="M132" s="6">
        <v>50000</v>
      </c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125000</v>
      </c>
    </row>
    <row r="133" spans="1:30" x14ac:dyDescent="0.25">
      <c r="A133" s="4" t="s">
        <v>64</v>
      </c>
      <c r="B133" s="64">
        <v>192001087</v>
      </c>
      <c r="C133" s="40" t="s">
        <v>395</v>
      </c>
      <c r="D133" s="40" t="s">
        <v>26</v>
      </c>
      <c r="E133" s="70">
        <v>25000</v>
      </c>
      <c r="F133" s="29">
        <v>44389</v>
      </c>
      <c r="G133" s="6">
        <v>25000</v>
      </c>
      <c r="H133" s="29">
        <v>44432</v>
      </c>
      <c r="I133" s="6">
        <v>25000</v>
      </c>
      <c r="J133" s="29">
        <v>44454</v>
      </c>
      <c r="K133" s="6">
        <v>25000</v>
      </c>
      <c r="L133" s="29">
        <v>44475</v>
      </c>
      <c r="M133" s="6">
        <v>25000</v>
      </c>
      <c r="N133" s="29">
        <v>44525</v>
      </c>
      <c r="O133" s="6">
        <v>25000</v>
      </c>
      <c r="P133" s="29">
        <v>44536</v>
      </c>
      <c r="Q133" s="6">
        <v>25000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150000</v>
      </c>
    </row>
    <row r="134" spans="1:30" x14ac:dyDescent="0.25">
      <c r="A134" s="4" t="s">
        <v>66</v>
      </c>
      <c r="B134" s="64">
        <v>192001089</v>
      </c>
      <c r="C134" s="23" t="s">
        <v>396</v>
      </c>
      <c r="D134" s="40" t="s">
        <v>26</v>
      </c>
      <c r="E134" s="70">
        <v>50000</v>
      </c>
      <c r="F134" s="29"/>
      <c r="G134" s="6"/>
      <c r="H134" s="29">
        <v>44414</v>
      </c>
      <c r="I134" s="6">
        <v>50000</v>
      </c>
      <c r="J134" s="29"/>
      <c r="K134" s="6"/>
      <c r="L134" s="29">
        <v>44495</v>
      </c>
      <c r="M134" s="6">
        <v>50000</v>
      </c>
      <c r="N134" s="29">
        <v>44529</v>
      </c>
      <c r="O134" s="6">
        <v>50000</v>
      </c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150000</v>
      </c>
    </row>
    <row r="135" spans="1:30" x14ac:dyDescent="0.25">
      <c r="A135" s="4" t="s">
        <v>68</v>
      </c>
      <c r="B135" s="64">
        <v>192001091</v>
      </c>
      <c r="C135" s="40" t="s">
        <v>397</v>
      </c>
      <c r="D135" s="40" t="s">
        <v>26</v>
      </c>
      <c r="E135" s="70">
        <v>100000</v>
      </c>
      <c r="F135" s="29">
        <v>44420</v>
      </c>
      <c r="G135" s="6">
        <v>100000</v>
      </c>
      <c r="H135" s="29">
        <v>44420</v>
      </c>
      <c r="I135" s="6">
        <v>100000</v>
      </c>
      <c r="J135" s="285">
        <v>44459</v>
      </c>
      <c r="K135" s="6">
        <v>100000</v>
      </c>
      <c r="L135" s="29">
        <v>44470</v>
      </c>
      <c r="M135" s="6">
        <v>100000</v>
      </c>
      <c r="N135" s="29">
        <v>44508</v>
      </c>
      <c r="O135" s="6">
        <v>100000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500000</v>
      </c>
    </row>
    <row r="136" spans="1:30" x14ac:dyDescent="0.25">
      <c r="A136" s="4" t="s">
        <v>71</v>
      </c>
      <c r="B136" s="64">
        <v>192001098</v>
      </c>
      <c r="C136" s="23" t="s">
        <v>398</v>
      </c>
      <c r="D136" s="40" t="s">
        <v>26</v>
      </c>
      <c r="E136" s="70">
        <v>50000</v>
      </c>
      <c r="F136" s="126">
        <v>44421</v>
      </c>
      <c r="G136" s="127">
        <v>100000</v>
      </c>
      <c r="H136" s="126"/>
      <c r="I136" s="127"/>
      <c r="J136" s="126">
        <v>44483</v>
      </c>
      <c r="K136" s="127">
        <v>100000</v>
      </c>
      <c r="L136" s="126"/>
      <c r="M136" s="127"/>
      <c r="N136" s="126">
        <v>44536</v>
      </c>
      <c r="O136" s="127">
        <v>100000</v>
      </c>
      <c r="P136" s="126"/>
      <c r="Q136" s="127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64">
        <v>192001099</v>
      </c>
      <c r="C137" s="23" t="s">
        <v>399</v>
      </c>
      <c r="D137" s="40" t="s">
        <v>31</v>
      </c>
      <c r="E137" s="70">
        <v>50000</v>
      </c>
      <c r="F137" s="126">
        <v>44460</v>
      </c>
      <c r="G137" s="127">
        <v>150000</v>
      </c>
      <c r="H137" s="126"/>
      <c r="I137" s="127"/>
      <c r="J137" s="126"/>
      <c r="K137" s="127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150000</v>
      </c>
    </row>
    <row r="138" spans="1:30" x14ac:dyDescent="0.25">
      <c r="A138" s="4" t="s">
        <v>75</v>
      </c>
      <c r="B138" s="64">
        <v>192001100</v>
      </c>
      <c r="C138" s="40" t="s">
        <v>400</v>
      </c>
      <c r="D138" s="40" t="s">
        <v>113</v>
      </c>
      <c r="E138" s="70">
        <v>100000</v>
      </c>
      <c r="F138" s="29">
        <v>44382</v>
      </c>
      <c r="G138" s="6">
        <v>100000</v>
      </c>
      <c r="H138" s="29">
        <v>44414</v>
      </c>
      <c r="I138" s="6">
        <v>100000</v>
      </c>
      <c r="J138" s="29">
        <v>44441</v>
      </c>
      <c r="K138" s="6">
        <v>100000</v>
      </c>
      <c r="L138" s="29">
        <v>44473</v>
      </c>
      <c r="M138" s="6">
        <v>100000</v>
      </c>
      <c r="N138" s="29">
        <v>44503</v>
      </c>
      <c r="O138" s="6">
        <v>100000</v>
      </c>
      <c r="P138" s="29">
        <v>44531</v>
      </c>
      <c r="Q138" s="6">
        <v>100000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600000</v>
      </c>
    </row>
    <row r="139" spans="1:30" x14ac:dyDescent="0.25">
      <c r="A139" s="4" t="s">
        <v>77</v>
      </c>
      <c r="B139" s="65">
        <v>192001105</v>
      </c>
      <c r="C139" s="40" t="s">
        <v>401</v>
      </c>
      <c r="D139" s="40" t="s">
        <v>26</v>
      </c>
      <c r="E139" s="70">
        <v>100000</v>
      </c>
      <c r="F139" s="126">
        <v>44477</v>
      </c>
      <c r="G139" s="127">
        <v>400000</v>
      </c>
      <c r="H139" s="126"/>
      <c r="I139" s="127"/>
      <c r="J139" s="126"/>
      <c r="K139" s="127"/>
      <c r="L139" s="126"/>
      <c r="M139" s="127"/>
      <c r="N139" s="29">
        <v>44522</v>
      </c>
      <c r="O139" s="6">
        <v>100000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500000</v>
      </c>
    </row>
    <row r="140" spans="1:30" x14ac:dyDescent="0.25">
      <c r="A140" s="4" t="s">
        <v>79</v>
      </c>
      <c r="B140" s="64">
        <v>192001106</v>
      </c>
      <c r="C140" s="23" t="s">
        <v>402</v>
      </c>
      <c r="D140" s="40" t="s">
        <v>26</v>
      </c>
      <c r="E140" s="70">
        <v>50000</v>
      </c>
      <c r="F140" s="29">
        <v>44383</v>
      </c>
      <c r="G140" s="6">
        <v>50000</v>
      </c>
      <c r="H140" s="29">
        <v>44411</v>
      </c>
      <c r="I140" s="6">
        <v>50000</v>
      </c>
      <c r="J140" s="29">
        <v>44441</v>
      </c>
      <c r="K140" s="6">
        <v>50000</v>
      </c>
      <c r="L140" s="29">
        <v>44474</v>
      </c>
      <c r="M140" s="6">
        <v>50000</v>
      </c>
      <c r="N140" s="29">
        <v>44503</v>
      </c>
      <c r="O140" s="6">
        <v>50000</v>
      </c>
      <c r="P140" s="29">
        <v>44533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300000</v>
      </c>
    </row>
    <row r="141" spans="1:30" x14ac:dyDescent="0.25">
      <c r="A141" s="4" t="s">
        <v>81</v>
      </c>
      <c r="B141" s="65">
        <v>192001111</v>
      </c>
      <c r="C141" s="40" t="s">
        <v>403</v>
      </c>
      <c r="D141" s="40" t="s">
        <v>70</v>
      </c>
      <c r="E141" s="70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1675000</v>
      </c>
      <c r="H143" s="3"/>
      <c r="I143" s="27">
        <f>SUM(I114:I141)</f>
        <v>1175000</v>
      </c>
      <c r="J143" s="3"/>
      <c r="K143" s="27">
        <f>SUM(K114:K141)</f>
        <v>925000</v>
      </c>
      <c r="L143" s="3"/>
      <c r="M143" s="27">
        <f>SUM(M114:M141)</f>
        <v>1200000</v>
      </c>
      <c r="N143" s="3"/>
      <c r="O143" s="27">
        <f>SUM(O114:O141)</f>
        <v>1100000</v>
      </c>
      <c r="P143" s="3"/>
      <c r="Q143" s="27">
        <f>SUM(Q114:Q141)</f>
        <v>600000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6675000</v>
      </c>
    </row>
    <row r="144" spans="1:30" x14ac:dyDescent="0.25">
      <c r="A144" s="342"/>
      <c r="B144" s="342"/>
      <c r="C144" s="342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2"/>
      <c r="T144" s="342"/>
      <c r="U144" s="342"/>
      <c r="V144" s="342"/>
      <c r="W144" s="342"/>
      <c r="X144" s="342"/>
      <c r="Y144" s="342"/>
      <c r="Z144" s="342"/>
      <c r="AA144" s="342"/>
      <c r="AB144" s="342"/>
      <c r="AC144" s="342"/>
      <c r="AD144" s="342"/>
    </row>
    <row r="145" spans="1:30" x14ac:dyDescent="0.25">
      <c r="A145" s="342"/>
      <c r="B145" s="342"/>
      <c r="C145" s="342"/>
      <c r="D145" s="342"/>
      <c r="E145" s="342"/>
      <c r="F145" s="342"/>
      <c r="G145" s="342"/>
      <c r="H145" s="342"/>
      <c r="I145" s="342"/>
      <c r="J145" s="342"/>
      <c r="K145" s="342"/>
      <c r="L145" s="342"/>
      <c r="M145" s="342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  <c r="AB145" s="342"/>
      <c r="AC145" s="342"/>
      <c r="AD145" s="342"/>
    </row>
    <row r="146" spans="1:30" x14ac:dyDescent="0.25">
      <c r="A146" s="342"/>
      <c r="B146" s="342"/>
      <c r="C146" s="342"/>
      <c r="D146" s="342"/>
      <c r="E146" s="342"/>
      <c r="F146" s="342"/>
      <c r="G146" s="342"/>
      <c r="H146" s="342"/>
      <c r="I146" s="342"/>
      <c r="J146" s="342"/>
      <c r="K146" s="342"/>
      <c r="L146" s="342"/>
      <c r="M146" s="342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  <c r="AB146" s="342"/>
      <c r="AC146" s="342"/>
      <c r="AD146" s="342"/>
    </row>
    <row r="147" spans="1:30" ht="15" customHeight="1" x14ac:dyDescent="0.25">
      <c r="A147" s="340" t="s">
        <v>0</v>
      </c>
      <c r="B147" s="340"/>
      <c r="C147" s="340"/>
      <c r="D147" s="341" t="s">
        <v>375</v>
      </c>
      <c r="E147" s="340"/>
      <c r="F147" s="340" t="s">
        <v>88</v>
      </c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</row>
    <row r="148" spans="1:30" ht="15" customHeight="1" x14ac:dyDescent="0.25">
      <c r="A148" s="340"/>
      <c r="B148" s="340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192001006</v>
      </c>
      <c r="C150" s="23" t="s">
        <v>376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65">
        <v>192001013</v>
      </c>
      <c r="C151" s="40" t="s">
        <v>377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65">
        <v>192001015</v>
      </c>
      <c r="C152" s="40" t="s">
        <v>378</v>
      </c>
      <c r="D152" s="40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5">
        <v>192001023</v>
      </c>
      <c r="C153" s="23" t="s">
        <v>379</v>
      </c>
      <c r="D153" s="40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64">
        <v>192001034</v>
      </c>
      <c r="C154" s="23" t="s">
        <v>380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64">
        <v>192001038</v>
      </c>
      <c r="C155" s="23" t="s">
        <v>381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192001040</v>
      </c>
      <c r="C156" s="40" t="s">
        <v>382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65">
        <v>192001041</v>
      </c>
      <c r="C157" s="40" t="s">
        <v>383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64">
        <v>192001042</v>
      </c>
      <c r="C158" s="23" t="s">
        <v>384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5">
        <v>192001043</v>
      </c>
      <c r="C159" s="23" t="s">
        <v>385</v>
      </c>
      <c r="D159" s="40" t="s">
        <v>31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185" t="s">
        <v>46</v>
      </c>
      <c r="B160" s="186">
        <v>192001049</v>
      </c>
      <c r="C160" s="187" t="s">
        <v>386</v>
      </c>
      <c r="D160" s="187" t="s">
        <v>31</v>
      </c>
      <c r="E160" s="26"/>
      <c r="F160" s="29"/>
      <c r="G160" s="6"/>
      <c r="H160" s="126">
        <v>44453</v>
      </c>
      <c r="I160" s="127">
        <v>250000</v>
      </c>
      <c r="J160" s="126"/>
      <c r="K160" s="127"/>
      <c r="L160" s="29">
        <v>44477</v>
      </c>
      <c r="M160" s="6">
        <v>125000</v>
      </c>
      <c r="N160" s="29">
        <v>44504</v>
      </c>
      <c r="O160" s="6">
        <v>125000</v>
      </c>
      <c r="P160" s="29">
        <v>44536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625000</v>
      </c>
    </row>
    <row r="161" spans="1:30" x14ac:dyDescent="0.25">
      <c r="A161" s="4" t="s">
        <v>48</v>
      </c>
      <c r="B161" s="64">
        <v>192001056</v>
      </c>
      <c r="C161" s="23" t="s">
        <v>387</v>
      </c>
      <c r="D161" s="40" t="s">
        <v>31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185" t="s">
        <v>50</v>
      </c>
      <c r="B162" s="186">
        <v>192001060</v>
      </c>
      <c r="C162" s="190" t="s">
        <v>388</v>
      </c>
      <c r="D162" s="187" t="s">
        <v>26</v>
      </c>
      <c r="E162" s="26"/>
      <c r="F162" s="29">
        <v>44383</v>
      </c>
      <c r="G162" s="6">
        <v>100000</v>
      </c>
      <c r="H162" s="29">
        <v>44412</v>
      </c>
      <c r="I162" s="6">
        <v>100000</v>
      </c>
      <c r="J162" s="29">
        <v>44445</v>
      </c>
      <c r="K162" s="6">
        <v>125000</v>
      </c>
      <c r="L162" s="29"/>
      <c r="M162" s="6">
        <v>125000</v>
      </c>
      <c r="N162" s="29">
        <v>44511</v>
      </c>
      <c r="O162" s="6">
        <v>125000</v>
      </c>
      <c r="P162" s="29">
        <v>44536</v>
      </c>
      <c r="Q162" s="6">
        <v>125000</v>
      </c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700000</v>
      </c>
    </row>
    <row r="163" spans="1:30" x14ac:dyDescent="0.25">
      <c r="A163" s="193" t="s">
        <v>52</v>
      </c>
      <c r="B163" s="186">
        <v>192001063</v>
      </c>
      <c r="C163" s="187" t="s">
        <v>389</v>
      </c>
      <c r="D163" s="187" t="s">
        <v>26</v>
      </c>
      <c r="E163" s="26"/>
      <c r="F163" s="126">
        <v>44399</v>
      </c>
      <c r="G163" s="127">
        <v>300000</v>
      </c>
      <c r="H163" s="126"/>
      <c r="I163" s="127"/>
      <c r="J163" s="126"/>
      <c r="K163" s="127"/>
      <c r="L163" s="126">
        <v>44483</v>
      </c>
      <c r="M163" s="127">
        <v>325000</v>
      </c>
      <c r="N163" s="126"/>
      <c r="O163" s="127"/>
      <c r="P163" s="126"/>
      <c r="Q163" s="127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625000</v>
      </c>
    </row>
    <row r="164" spans="1:30" x14ac:dyDescent="0.25">
      <c r="A164" s="4" t="s">
        <v>54</v>
      </c>
      <c r="B164" s="64">
        <v>192001075</v>
      </c>
      <c r="C164" s="40" t="s">
        <v>390</v>
      </c>
      <c r="D164" s="40" t="s">
        <v>31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64">
        <v>192001077</v>
      </c>
      <c r="C165" s="40" t="s">
        <v>391</v>
      </c>
      <c r="D165" s="40" t="s">
        <v>70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186">
        <v>192001079</v>
      </c>
      <c r="C166" s="187" t="s">
        <v>392</v>
      </c>
      <c r="D166" s="187" t="s">
        <v>26</v>
      </c>
      <c r="E166" s="26"/>
      <c r="F166" s="29">
        <v>44383</v>
      </c>
      <c r="G166" s="6">
        <v>100000</v>
      </c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100000</v>
      </c>
    </row>
    <row r="167" spans="1:30" x14ac:dyDescent="0.25">
      <c r="A167" s="4" t="s">
        <v>60</v>
      </c>
      <c r="B167" s="64">
        <v>192001082</v>
      </c>
      <c r="C167" s="40" t="s">
        <v>393</v>
      </c>
      <c r="D167" s="40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64">
        <v>192001084</v>
      </c>
      <c r="C168" s="40" t="s">
        <v>394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185" t="s">
        <v>64</v>
      </c>
      <c r="B169" s="186">
        <v>192001087</v>
      </c>
      <c r="C169" s="187" t="s">
        <v>395</v>
      </c>
      <c r="D169" s="187" t="s">
        <v>26</v>
      </c>
      <c r="E169" s="26"/>
      <c r="F169" s="29"/>
      <c r="G169" s="6"/>
      <c r="H169" s="126">
        <v>44454</v>
      </c>
      <c r="I169" s="127">
        <v>250000</v>
      </c>
      <c r="J169" s="126"/>
      <c r="K169" s="127"/>
      <c r="L169" s="29">
        <v>44475</v>
      </c>
      <c r="M169" s="6">
        <v>125000</v>
      </c>
      <c r="N169" s="29">
        <v>44525</v>
      </c>
      <c r="O169" s="6">
        <v>125000</v>
      </c>
      <c r="P169" s="29">
        <v>44536</v>
      </c>
      <c r="Q169" s="6">
        <v>125000</v>
      </c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625000</v>
      </c>
    </row>
    <row r="170" spans="1:30" x14ac:dyDescent="0.25">
      <c r="A170" s="4" t="s">
        <v>66</v>
      </c>
      <c r="B170" s="64">
        <v>192001089</v>
      </c>
      <c r="C170" s="23" t="s">
        <v>396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4">
        <v>192001091</v>
      </c>
      <c r="C171" s="40" t="s">
        <v>397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4">
        <v>192001098</v>
      </c>
      <c r="C172" s="23" t="s">
        <v>398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192001099</v>
      </c>
      <c r="C173" s="23" t="s">
        <v>399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185" t="s">
        <v>75</v>
      </c>
      <c r="B174" s="186">
        <v>192001100</v>
      </c>
      <c r="C174" s="187" t="s">
        <v>400</v>
      </c>
      <c r="D174" s="187" t="s">
        <v>113</v>
      </c>
      <c r="E174" s="26"/>
      <c r="F174" s="29">
        <v>44382</v>
      </c>
      <c r="G174" s="6">
        <v>100000</v>
      </c>
      <c r="H174" s="29">
        <v>44414</v>
      </c>
      <c r="I174" s="6">
        <v>100000</v>
      </c>
      <c r="J174" s="29">
        <v>44441</v>
      </c>
      <c r="K174" s="6">
        <v>125000</v>
      </c>
      <c r="L174" s="29">
        <v>44473</v>
      </c>
      <c r="M174" s="6">
        <v>125000</v>
      </c>
      <c r="N174" s="29">
        <v>44503</v>
      </c>
      <c r="O174" s="6">
        <v>125000</v>
      </c>
      <c r="P174" s="29">
        <v>44531</v>
      </c>
      <c r="Q174" s="6">
        <v>125000</v>
      </c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700000</v>
      </c>
    </row>
    <row r="175" spans="1:30" x14ac:dyDescent="0.25">
      <c r="A175" s="4" t="s">
        <v>77</v>
      </c>
      <c r="B175" s="65">
        <v>192001105</v>
      </c>
      <c r="C175" s="40" t="s">
        <v>401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192001106</v>
      </c>
      <c r="C176" s="23" t="s">
        <v>402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65">
        <v>192001111</v>
      </c>
      <c r="C177" s="40" t="s">
        <v>403</v>
      </c>
      <c r="D177" s="40" t="s">
        <v>70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600000</v>
      </c>
      <c r="H179" s="3"/>
      <c r="I179" s="27">
        <f>SUM(I150:I177)</f>
        <v>700000</v>
      </c>
      <c r="J179" s="3"/>
      <c r="K179" s="27">
        <f>SUM(K150:K177)</f>
        <v>250000</v>
      </c>
      <c r="L179" s="3"/>
      <c r="M179" s="27">
        <f>SUM(M150:M177)</f>
        <v>825000</v>
      </c>
      <c r="N179" s="3"/>
      <c r="O179" s="27">
        <f>SUM(O150:O177)</f>
        <v>500000</v>
      </c>
      <c r="P179" s="3"/>
      <c r="Q179" s="27">
        <f>SUM(Q150:Q177)</f>
        <v>500000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3375000</v>
      </c>
    </row>
    <row r="180" spans="1:30" x14ac:dyDescent="0.25">
      <c r="A180" s="342"/>
      <c r="B180" s="342"/>
      <c r="C180" s="342"/>
      <c r="D180" s="342"/>
      <c r="E180" s="342"/>
      <c r="F180" s="342"/>
      <c r="G180" s="342"/>
      <c r="H180" s="342"/>
      <c r="I180" s="342"/>
      <c r="J180" s="342"/>
      <c r="K180" s="342"/>
      <c r="L180" s="342"/>
      <c r="M180" s="342"/>
      <c r="N180" s="342"/>
      <c r="O180" s="342"/>
      <c r="P180" s="342"/>
      <c r="Q180" s="342"/>
      <c r="R180" s="342"/>
      <c r="S180" s="342"/>
      <c r="T180" s="342"/>
      <c r="U180" s="342"/>
      <c r="V180" s="342"/>
      <c r="W180" s="342"/>
      <c r="X180" s="342"/>
      <c r="Y180" s="342"/>
      <c r="Z180" s="342"/>
      <c r="AA180" s="342"/>
      <c r="AB180" s="342"/>
      <c r="AC180" s="342"/>
      <c r="AD180" s="342"/>
    </row>
    <row r="181" spans="1:30" x14ac:dyDescent="0.25">
      <c r="A181" s="342"/>
      <c r="B181" s="342"/>
      <c r="C181" s="342"/>
      <c r="D181" s="342"/>
      <c r="E181" s="342"/>
      <c r="F181" s="342"/>
      <c r="G181" s="342"/>
      <c r="H181" s="342"/>
      <c r="I181" s="342"/>
      <c r="J181" s="342"/>
      <c r="K181" s="342"/>
      <c r="L181" s="342"/>
      <c r="M181" s="342"/>
      <c r="N181" s="342"/>
      <c r="O181" s="342"/>
      <c r="P181" s="342"/>
      <c r="Q181" s="342"/>
      <c r="R181" s="342"/>
      <c r="S181" s="342"/>
      <c r="T181" s="342"/>
      <c r="U181" s="342"/>
      <c r="V181" s="342"/>
      <c r="W181" s="342"/>
      <c r="X181" s="342"/>
      <c r="Y181" s="342"/>
      <c r="Z181" s="342"/>
      <c r="AA181" s="342"/>
      <c r="AB181" s="342"/>
      <c r="AC181" s="342"/>
      <c r="AD181" s="342"/>
    </row>
    <row r="182" spans="1:30" x14ac:dyDescent="0.25">
      <c r="A182" s="342"/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342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</row>
    <row r="183" spans="1:30" ht="15" customHeight="1" x14ac:dyDescent="0.25">
      <c r="A183" s="340" t="s">
        <v>0</v>
      </c>
      <c r="B183" s="340"/>
      <c r="C183" s="340"/>
      <c r="D183" s="341" t="s">
        <v>375</v>
      </c>
      <c r="E183" s="340"/>
      <c r="F183" s="340" t="s">
        <v>89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</row>
    <row r="184" spans="1:30" ht="15" customHeight="1" x14ac:dyDescent="0.25">
      <c r="A184" s="340"/>
      <c r="B184" s="340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192001006</v>
      </c>
      <c r="C186" s="23" t="s">
        <v>376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5">
        <v>192001013</v>
      </c>
      <c r="C187" s="40" t="s">
        <v>377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5">
        <v>192001015</v>
      </c>
      <c r="C188" s="40" t="s">
        <v>378</v>
      </c>
      <c r="D188" s="40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5">
        <v>192001023</v>
      </c>
      <c r="C189" s="23" t="s">
        <v>379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192001034</v>
      </c>
      <c r="C190" s="23" t="s">
        <v>380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4">
        <v>192001038</v>
      </c>
      <c r="C191" s="23" t="s">
        <v>381</v>
      </c>
      <c r="D191" s="40" t="s">
        <v>26</v>
      </c>
      <c r="E191" s="26"/>
      <c r="F191" s="29"/>
      <c r="G191" s="6"/>
      <c r="H191" s="29"/>
      <c r="I191" s="6"/>
      <c r="J191" s="126">
        <v>44470</v>
      </c>
      <c r="K191" s="127">
        <v>180000</v>
      </c>
      <c r="L191" s="126">
        <v>44503</v>
      </c>
      <c r="M191" s="127">
        <v>270000</v>
      </c>
      <c r="N191" s="126">
        <v>44503</v>
      </c>
      <c r="O191" s="127">
        <v>90000</v>
      </c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540000</v>
      </c>
    </row>
    <row r="192" spans="1:30" x14ac:dyDescent="0.25">
      <c r="A192" s="4" t="s">
        <v>38</v>
      </c>
      <c r="B192" s="64">
        <v>192001040</v>
      </c>
      <c r="C192" s="40" t="s">
        <v>382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5">
        <v>192001041</v>
      </c>
      <c r="C193" s="40" t="s">
        <v>383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4">
        <v>192001042</v>
      </c>
      <c r="C194" s="23" t="s">
        <v>384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5">
        <v>192001043</v>
      </c>
      <c r="C195" s="23" t="s">
        <v>385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4">
        <v>192001049</v>
      </c>
      <c r="C196" s="40" t="s">
        <v>386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>
        <v>44504</v>
      </c>
      <c r="O196" s="6">
        <v>200000</v>
      </c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200000</v>
      </c>
    </row>
    <row r="197" spans="1:30" x14ac:dyDescent="0.25">
      <c r="A197" s="4" t="s">
        <v>48</v>
      </c>
      <c r="B197" s="64">
        <v>192001056</v>
      </c>
      <c r="C197" s="23" t="s">
        <v>387</v>
      </c>
      <c r="D197" s="40" t="s">
        <v>31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4">
        <v>192001060</v>
      </c>
      <c r="C198" s="23" t="s">
        <v>388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192001063</v>
      </c>
      <c r="C199" s="40" t="s">
        <v>389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192001075</v>
      </c>
      <c r="C200" s="40" t="s">
        <v>390</v>
      </c>
      <c r="D200" s="40" t="s">
        <v>31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192001077</v>
      </c>
      <c r="C201" s="40" t="s">
        <v>391</v>
      </c>
      <c r="D201" s="40" t="s">
        <v>70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192001079</v>
      </c>
      <c r="C202" s="40" t="s">
        <v>392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192001082</v>
      </c>
      <c r="C203" s="40" t="s">
        <v>393</v>
      </c>
      <c r="D203" s="40" t="s">
        <v>31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192001084</v>
      </c>
      <c r="C204" s="40" t="s">
        <v>394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192001087</v>
      </c>
      <c r="C205" s="40" t="s">
        <v>395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192001089</v>
      </c>
      <c r="C206" s="23" t="s">
        <v>396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192001091</v>
      </c>
      <c r="C207" s="40" t="s">
        <v>397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192001098</v>
      </c>
      <c r="C208" s="23" t="s">
        <v>398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192001099</v>
      </c>
      <c r="C209" s="23" t="s">
        <v>399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192001100</v>
      </c>
      <c r="C210" s="40" t="s">
        <v>400</v>
      </c>
      <c r="D210" s="40" t="s">
        <v>113</v>
      </c>
      <c r="E210" s="26"/>
      <c r="F210" s="29"/>
      <c r="G210" s="6"/>
      <c r="H210" s="29"/>
      <c r="I210" s="6"/>
      <c r="J210" s="126">
        <v>44503</v>
      </c>
      <c r="K210" s="127">
        <v>270000</v>
      </c>
      <c r="L210" s="126"/>
      <c r="M210" s="127"/>
      <c r="N210" s="126"/>
      <c r="O210" s="127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65">
        <v>192001105</v>
      </c>
      <c r="C211" s="40" t="s">
        <v>401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192001106</v>
      </c>
      <c r="C212" s="23" t="s">
        <v>402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5">
        <v>192001111</v>
      </c>
      <c r="C213" s="40" t="s">
        <v>403</v>
      </c>
      <c r="D213" s="40" t="s">
        <v>70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450000</v>
      </c>
      <c r="L215" s="3"/>
      <c r="M215" s="27">
        <f>SUM(M186:M213)</f>
        <v>270000</v>
      </c>
      <c r="N215" s="3"/>
      <c r="O215" s="27">
        <f>SUM(O186:O213)</f>
        <v>290000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1010000</v>
      </c>
    </row>
    <row r="216" spans="1:30" x14ac:dyDescent="0.25">
      <c r="A216" s="342"/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342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</row>
    <row r="217" spans="1:30" x14ac:dyDescent="0.25">
      <c r="A217" s="342"/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342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</row>
    <row r="218" spans="1:30" x14ac:dyDescent="0.25">
      <c r="A218" s="342"/>
      <c r="B218" s="342"/>
      <c r="C218" s="342"/>
      <c r="D218" s="342"/>
      <c r="E218" s="342"/>
      <c r="F218" s="342"/>
      <c r="G218" s="342"/>
      <c r="H218" s="342"/>
      <c r="I218" s="342"/>
      <c r="J218" s="342"/>
      <c r="K218" s="342"/>
      <c r="L218" s="342"/>
      <c r="M218" s="342"/>
      <c r="N218" s="342"/>
      <c r="O218" s="342"/>
      <c r="P218" s="342"/>
      <c r="Q218" s="342"/>
      <c r="R218" s="342"/>
      <c r="S218" s="342"/>
      <c r="T218" s="342"/>
      <c r="U218" s="342"/>
      <c r="V218" s="342"/>
      <c r="W218" s="342"/>
      <c r="X218" s="342"/>
      <c r="Y218" s="342"/>
      <c r="Z218" s="342"/>
      <c r="AA218" s="342"/>
      <c r="AB218" s="342"/>
      <c r="AC218" s="342"/>
      <c r="AD218" s="342"/>
    </row>
    <row r="219" spans="1:30" ht="15" customHeight="1" x14ac:dyDescent="0.25">
      <c r="A219" s="340" t="s">
        <v>0</v>
      </c>
      <c r="B219" s="340"/>
      <c r="C219" s="340"/>
      <c r="D219" s="341" t="s">
        <v>375</v>
      </c>
      <c r="E219" s="340"/>
      <c r="F219" s="340" t="s">
        <v>125</v>
      </c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</row>
    <row r="220" spans="1:30" ht="15" customHeight="1" x14ac:dyDescent="0.25">
      <c r="A220" s="340"/>
      <c r="B220" s="340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192001006</v>
      </c>
      <c r="C222" s="23" t="s">
        <v>376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5">
        <v>192001013</v>
      </c>
      <c r="C223" s="40" t="s">
        <v>377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5">
        <v>192001015</v>
      </c>
      <c r="C224" s="40" t="s">
        <v>378</v>
      </c>
      <c r="D224" s="40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5">
        <v>192001023</v>
      </c>
      <c r="C225" s="23" t="s">
        <v>379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192001034</v>
      </c>
      <c r="C226" s="23" t="s">
        <v>380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192001038</v>
      </c>
      <c r="C227" s="23" t="s">
        <v>381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192001040</v>
      </c>
      <c r="C228" s="40" t="s">
        <v>382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5">
        <v>192001041</v>
      </c>
      <c r="C229" s="40" t="s">
        <v>383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192001042</v>
      </c>
      <c r="C230" s="23" t="s">
        <v>384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5">
        <v>192001043</v>
      </c>
      <c r="C231" s="23" t="s">
        <v>385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192001049</v>
      </c>
      <c r="C232" s="40" t="s">
        <v>386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>
        <v>200000</v>
      </c>
      <c r="N232" s="29"/>
      <c r="O232" s="6">
        <v>200000</v>
      </c>
      <c r="P232" s="29"/>
      <c r="Q232" s="6">
        <v>200000</v>
      </c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600000</v>
      </c>
    </row>
    <row r="233" spans="1:30" x14ac:dyDescent="0.25">
      <c r="A233" s="4" t="s">
        <v>48</v>
      </c>
      <c r="B233" s="64">
        <v>192001056</v>
      </c>
      <c r="C233" s="23" t="s">
        <v>387</v>
      </c>
      <c r="D233" s="40" t="s">
        <v>31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192001060</v>
      </c>
      <c r="C234" s="23" t="s">
        <v>388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192001063</v>
      </c>
      <c r="C235" s="40" t="s">
        <v>389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192001075</v>
      </c>
      <c r="C236" s="40" t="s">
        <v>390</v>
      </c>
      <c r="D236" s="40" t="s">
        <v>31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192001077</v>
      </c>
      <c r="C237" s="40" t="s">
        <v>391</v>
      </c>
      <c r="D237" s="40" t="s">
        <v>70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192001079</v>
      </c>
      <c r="C238" s="40" t="s">
        <v>392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192001082</v>
      </c>
      <c r="C239" s="40" t="s">
        <v>393</v>
      </c>
      <c r="D239" s="40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192001084</v>
      </c>
      <c r="C240" s="40" t="s">
        <v>394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192001087</v>
      </c>
      <c r="C241" s="40" t="s">
        <v>395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192001089</v>
      </c>
      <c r="C242" s="23" t="s">
        <v>396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192001091</v>
      </c>
      <c r="C243" s="40" t="s">
        <v>397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192001098</v>
      </c>
      <c r="C244" s="23" t="s">
        <v>398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192001099</v>
      </c>
      <c r="C245" s="23" t="s">
        <v>399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192001100</v>
      </c>
      <c r="C246" s="40" t="s">
        <v>400</v>
      </c>
      <c r="D246" s="40" t="s">
        <v>113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5">
        <v>192001105</v>
      </c>
      <c r="C247" s="40" t="s">
        <v>401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192001106</v>
      </c>
      <c r="C248" s="23" t="s">
        <v>402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5">
        <v>192001111</v>
      </c>
      <c r="C249" s="40" t="s">
        <v>403</v>
      </c>
      <c r="D249" s="40" t="s">
        <v>70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200000</v>
      </c>
      <c r="N251" s="3"/>
      <c r="O251" s="27">
        <f>SUM(O222:O249)</f>
        <v>200000</v>
      </c>
      <c r="P251" s="3"/>
      <c r="Q251" s="27">
        <f>SUM(Q222:Q249)</f>
        <v>200000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600000</v>
      </c>
    </row>
    <row r="252" spans="1:30" x14ac:dyDescent="0.25">
      <c r="A252" s="342"/>
      <c r="B252" s="342"/>
      <c r="C252" s="342"/>
      <c r="D252" s="342"/>
      <c r="E252" s="342"/>
      <c r="F252" s="342"/>
      <c r="G252" s="342"/>
      <c r="H252" s="342"/>
      <c r="I252" s="342"/>
      <c r="J252" s="342"/>
      <c r="K252" s="342"/>
      <c r="L252" s="342"/>
      <c r="M252" s="342"/>
      <c r="N252" s="342"/>
      <c r="O252" s="342"/>
      <c r="P252" s="342"/>
      <c r="Q252" s="342"/>
      <c r="R252" s="342"/>
      <c r="S252" s="342"/>
      <c r="T252" s="342"/>
      <c r="U252" s="342"/>
      <c r="V252" s="342"/>
      <c r="W252" s="342"/>
      <c r="X252" s="342"/>
      <c r="Y252" s="342"/>
      <c r="Z252" s="342"/>
      <c r="AA252" s="342"/>
      <c r="AB252" s="342"/>
      <c r="AC252" s="342"/>
      <c r="AD252" s="342"/>
    </row>
    <row r="253" spans="1:30" x14ac:dyDescent="0.25">
      <c r="A253" s="342"/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342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</row>
    <row r="254" spans="1:30" x14ac:dyDescent="0.25">
      <c r="A254" s="342"/>
      <c r="B254" s="342"/>
      <c r="C254" s="342"/>
      <c r="D254" s="342"/>
      <c r="E254" s="342"/>
      <c r="F254" s="342"/>
      <c r="G254" s="342"/>
      <c r="H254" s="342"/>
      <c r="I254" s="342"/>
      <c r="J254" s="342"/>
      <c r="K254" s="342"/>
      <c r="L254" s="342"/>
      <c r="M254" s="342"/>
      <c r="N254" s="342"/>
      <c r="O254" s="342"/>
      <c r="P254" s="342"/>
      <c r="Q254" s="342"/>
      <c r="R254" s="342"/>
      <c r="S254" s="342"/>
      <c r="T254" s="342"/>
      <c r="U254" s="342"/>
      <c r="V254" s="342"/>
      <c r="W254" s="342"/>
      <c r="X254" s="342"/>
      <c r="Y254" s="342"/>
      <c r="Z254" s="342"/>
      <c r="AA254" s="342"/>
      <c r="AB254" s="342"/>
      <c r="AC254" s="342"/>
      <c r="AD254" s="342"/>
    </row>
    <row r="255" spans="1:30" ht="15" customHeight="1" x14ac:dyDescent="0.25">
      <c r="A255" s="340" t="s">
        <v>0</v>
      </c>
      <c r="B255" s="340"/>
      <c r="C255" s="340"/>
      <c r="D255" s="341" t="s">
        <v>375</v>
      </c>
      <c r="E255" s="340"/>
      <c r="F255" s="340" t="s">
        <v>90</v>
      </c>
      <c r="G255" s="340"/>
      <c r="H255" s="340"/>
      <c r="I255" s="340"/>
      <c r="J255" s="340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  <c r="AA255" s="340"/>
      <c r="AB255" s="340"/>
      <c r="AC255" s="340"/>
      <c r="AD255" s="340"/>
    </row>
    <row r="256" spans="1:30" ht="15" customHeight="1" x14ac:dyDescent="0.25">
      <c r="A256" s="340"/>
      <c r="B256" s="340"/>
      <c r="C256" s="340"/>
      <c r="D256" s="340"/>
      <c r="E256" s="340"/>
      <c r="F256" s="340"/>
      <c r="G256" s="340"/>
      <c r="H256" s="340"/>
      <c r="I256" s="340"/>
      <c r="J256" s="340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  <c r="AA256" s="340"/>
      <c r="AB256" s="340"/>
      <c r="AC256" s="340"/>
      <c r="AD256" s="340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192001006</v>
      </c>
      <c r="C258" s="23" t="s">
        <v>376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5">
        <v>192001013</v>
      </c>
      <c r="C259" s="40" t="s">
        <v>377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5">
        <v>192001015</v>
      </c>
      <c r="C260" s="40" t="s">
        <v>378</v>
      </c>
      <c r="D260" s="40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5">
        <v>192001023</v>
      </c>
      <c r="C261" s="23" t="s">
        <v>379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192001034</v>
      </c>
      <c r="C262" s="23" t="s">
        <v>380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126">
        <v>44533</v>
      </c>
      <c r="O262" s="127">
        <v>340000</v>
      </c>
      <c r="P262" s="126"/>
      <c r="Q262" s="127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340000</v>
      </c>
    </row>
    <row r="263" spans="1:30" x14ac:dyDescent="0.25">
      <c r="A263" s="4" t="s">
        <v>36</v>
      </c>
      <c r="B263" s="64">
        <v>192001038</v>
      </c>
      <c r="C263" s="23" t="s">
        <v>381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192001040</v>
      </c>
      <c r="C264" s="40" t="s">
        <v>382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5">
        <v>192001041</v>
      </c>
      <c r="C265" s="40" t="s">
        <v>383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192001042</v>
      </c>
      <c r="C266" s="23" t="s">
        <v>384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5">
        <v>192001043</v>
      </c>
      <c r="C267" s="23" t="s">
        <v>385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192001049</v>
      </c>
      <c r="C268" s="40" t="s">
        <v>386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4">
        <v>192001056</v>
      </c>
      <c r="C269" s="23" t="s">
        <v>387</v>
      </c>
      <c r="D269" s="40" t="s">
        <v>31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192001060</v>
      </c>
      <c r="C270" s="23" t="s">
        <v>388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192001063</v>
      </c>
      <c r="C271" s="40" t="s">
        <v>389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192001075</v>
      </c>
      <c r="C272" s="40" t="s">
        <v>390</v>
      </c>
      <c r="D272" s="40" t="s">
        <v>31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192001077</v>
      </c>
      <c r="C273" s="40" t="s">
        <v>391</v>
      </c>
      <c r="D273" s="40" t="s">
        <v>70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192001079</v>
      </c>
      <c r="C274" s="40" t="s">
        <v>392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192001082</v>
      </c>
      <c r="C275" s="40" t="s">
        <v>393</v>
      </c>
      <c r="D275" s="40" t="s">
        <v>31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192001084</v>
      </c>
      <c r="C276" s="40" t="s">
        <v>394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192001087</v>
      </c>
      <c r="C277" s="40" t="s">
        <v>395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192001089</v>
      </c>
      <c r="C278" s="23" t="s">
        <v>396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192001091</v>
      </c>
      <c r="C279" s="40" t="s">
        <v>397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192001098</v>
      </c>
      <c r="C280" s="23" t="s">
        <v>398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192001099</v>
      </c>
      <c r="C281" s="23" t="s">
        <v>399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192001100</v>
      </c>
      <c r="C282" s="40" t="s">
        <v>400</v>
      </c>
      <c r="D282" s="40" t="s">
        <v>113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5">
        <v>192001105</v>
      </c>
      <c r="C283" s="40" t="s">
        <v>401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192001106</v>
      </c>
      <c r="C284" s="23" t="s">
        <v>402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5">
        <v>192001111</v>
      </c>
      <c r="C285" s="40" t="s">
        <v>403</v>
      </c>
      <c r="D285" s="40" t="s">
        <v>70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340000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340000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2"/>
      <c r="B289" s="342"/>
      <c r="C289" s="342"/>
      <c r="D289" s="342"/>
      <c r="E289" s="342"/>
      <c r="F289" s="342"/>
      <c r="G289" s="342"/>
      <c r="H289" s="342"/>
      <c r="I289" s="342"/>
      <c r="J289" s="342"/>
      <c r="K289" s="342"/>
      <c r="L289" s="342"/>
      <c r="M289" s="342"/>
      <c r="N289" s="342"/>
      <c r="O289" s="342"/>
      <c r="P289" s="342"/>
      <c r="Q289" s="342"/>
      <c r="R289" s="342"/>
      <c r="S289" s="342"/>
      <c r="T289" s="342"/>
      <c r="U289" s="342"/>
      <c r="V289" s="342"/>
      <c r="W289" s="342"/>
      <c r="X289" s="342"/>
      <c r="Y289" s="342"/>
      <c r="Z289" s="342"/>
      <c r="AA289" s="342"/>
      <c r="AB289" s="342"/>
      <c r="AC289" s="342"/>
      <c r="AD289" s="342"/>
    </row>
    <row r="290" spans="1:30" x14ac:dyDescent="0.25">
      <c r="A290" s="342"/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</row>
    <row r="291" spans="1:30" ht="15" customHeight="1" x14ac:dyDescent="0.25">
      <c r="A291" s="340" t="s">
        <v>0</v>
      </c>
      <c r="B291" s="340"/>
      <c r="C291" s="340"/>
      <c r="D291" s="341" t="s">
        <v>375</v>
      </c>
      <c r="E291" s="340"/>
      <c r="F291" s="340" t="s">
        <v>92</v>
      </c>
      <c r="G291" s="340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  <c r="AA291" s="340"/>
      <c r="AB291" s="340"/>
      <c r="AC291" s="340"/>
      <c r="AD291" s="340"/>
    </row>
    <row r="292" spans="1:30" ht="15" customHeight="1" x14ac:dyDescent="0.25">
      <c r="A292" s="340"/>
      <c r="B292" s="340"/>
      <c r="C292" s="340"/>
      <c r="D292" s="340"/>
      <c r="E292" s="340"/>
      <c r="F292" s="340"/>
      <c r="G292" s="340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  <c r="AA292" s="340"/>
      <c r="AB292" s="340"/>
      <c r="AC292" s="340"/>
      <c r="AD292" s="340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192001006</v>
      </c>
      <c r="C294" s="23" t="s">
        <v>376</v>
      </c>
      <c r="D294" s="40" t="s">
        <v>26</v>
      </c>
      <c r="E294" s="26"/>
      <c r="F294" s="126">
        <v>44445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5">
        <v>192001013</v>
      </c>
      <c r="C295" s="40" t="s">
        <v>377</v>
      </c>
      <c r="D295" s="40" t="s">
        <v>26</v>
      </c>
      <c r="E295" s="26"/>
      <c r="F295" s="126">
        <v>44373</v>
      </c>
      <c r="G295" s="127">
        <v>85000</v>
      </c>
      <c r="H295" s="126">
        <v>44389</v>
      </c>
      <c r="I295" s="127">
        <v>225000</v>
      </c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5">
        <v>192001015</v>
      </c>
      <c r="C296" s="40" t="s">
        <v>378</v>
      </c>
      <c r="D296" s="40" t="s">
        <v>113</v>
      </c>
      <c r="E296" s="26"/>
      <c r="F296" s="126">
        <v>44404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5">
        <v>192001023</v>
      </c>
      <c r="C297" s="23" t="s">
        <v>379</v>
      </c>
      <c r="D297" s="40" t="s">
        <v>26</v>
      </c>
      <c r="E297" s="26"/>
      <c r="F297" s="126">
        <v>44414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192001034</v>
      </c>
      <c r="C298" s="23" t="s">
        <v>380</v>
      </c>
      <c r="D298" s="40" t="s">
        <v>26</v>
      </c>
      <c r="E298" s="26"/>
      <c r="F298" s="126">
        <v>44382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4">
        <v>192001038</v>
      </c>
      <c r="C299" s="23" t="s">
        <v>381</v>
      </c>
      <c r="D299" s="40" t="s">
        <v>26</v>
      </c>
      <c r="E299" s="26"/>
      <c r="F299" s="126">
        <v>44378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192001040</v>
      </c>
      <c r="C300" s="40" t="s">
        <v>382</v>
      </c>
      <c r="D300" s="40" t="s">
        <v>26</v>
      </c>
      <c r="E300" s="26"/>
      <c r="F300" s="126">
        <v>44385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5">
        <v>192001041</v>
      </c>
      <c r="C301" s="40" t="s">
        <v>383</v>
      </c>
      <c r="D301" s="40" t="s">
        <v>26</v>
      </c>
      <c r="E301" s="26"/>
      <c r="F301" s="126">
        <v>44414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192001042</v>
      </c>
      <c r="C302" s="23" t="s">
        <v>384</v>
      </c>
      <c r="D302" s="40" t="s">
        <v>26</v>
      </c>
      <c r="E302" s="26"/>
      <c r="F302" s="126">
        <v>44392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5">
        <v>192001043</v>
      </c>
      <c r="C303" s="23" t="s">
        <v>385</v>
      </c>
      <c r="D303" s="40" t="s">
        <v>31</v>
      </c>
      <c r="E303" s="26"/>
      <c r="F303" s="126">
        <v>44375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192001049</v>
      </c>
      <c r="C304" s="40" t="s">
        <v>386</v>
      </c>
      <c r="D304" s="40" t="s">
        <v>31</v>
      </c>
      <c r="E304" s="26"/>
      <c r="F304" s="126">
        <v>44389</v>
      </c>
      <c r="G304" s="150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4">
        <v>192001056</v>
      </c>
      <c r="C305" s="23" t="s">
        <v>387</v>
      </c>
      <c r="D305" s="40" t="s">
        <v>31</v>
      </c>
      <c r="E305" s="26"/>
      <c r="F305" s="126">
        <v>44382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4">
        <v>192001060</v>
      </c>
      <c r="C306" s="23" t="s">
        <v>388</v>
      </c>
      <c r="D306" s="40" t="s">
        <v>26</v>
      </c>
      <c r="E306" s="26"/>
      <c r="F306" s="126">
        <v>44383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192001063</v>
      </c>
      <c r="C307" s="40" t="s">
        <v>389</v>
      </c>
      <c r="D307" s="40" t="s">
        <v>26</v>
      </c>
      <c r="E307" s="26"/>
      <c r="F307" s="126">
        <v>44399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64">
        <v>192001075</v>
      </c>
      <c r="C308" s="40" t="s">
        <v>390</v>
      </c>
      <c r="D308" s="40" t="s">
        <v>31</v>
      </c>
      <c r="E308" s="26"/>
      <c r="F308" s="126">
        <v>44398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64">
        <v>192001077</v>
      </c>
      <c r="C309" s="40" t="s">
        <v>391</v>
      </c>
      <c r="D309" s="40" t="s">
        <v>70</v>
      </c>
      <c r="E309" s="26"/>
      <c r="F309" s="29"/>
      <c r="G309" s="6"/>
      <c r="H309" s="29"/>
      <c r="I309" s="6"/>
      <c r="J309" s="29"/>
      <c r="K309" s="6"/>
      <c r="L309" s="29"/>
      <c r="M309" s="6"/>
      <c r="N309" s="29"/>
      <c r="O309" s="6"/>
      <c r="P309" s="29"/>
      <c r="Q309" s="6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0</v>
      </c>
    </row>
    <row r="310" spans="1:30" x14ac:dyDescent="0.25">
      <c r="A310" s="4" t="s">
        <v>58</v>
      </c>
      <c r="B310" s="64">
        <v>192001079</v>
      </c>
      <c r="C310" s="40" t="s">
        <v>392</v>
      </c>
      <c r="D310" s="40" t="s">
        <v>26</v>
      </c>
      <c r="E310" s="26"/>
      <c r="F310" s="126">
        <v>44383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192001082</v>
      </c>
      <c r="C311" s="40" t="s">
        <v>393</v>
      </c>
      <c r="D311" s="40" t="s">
        <v>31</v>
      </c>
      <c r="E311" s="26"/>
      <c r="F311" s="126">
        <v>44382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192001084</v>
      </c>
      <c r="C312" s="40" t="s">
        <v>394</v>
      </c>
      <c r="D312" s="40" t="s">
        <v>31</v>
      </c>
      <c r="E312" s="26"/>
      <c r="F312" s="126">
        <v>44400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192001087</v>
      </c>
      <c r="C313" s="40" t="s">
        <v>395</v>
      </c>
      <c r="D313" s="40" t="s">
        <v>26</v>
      </c>
      <c r="E313" s="26"/>
      <c r="F313" s="126">
        <v>44389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192001089</v>
      </c>
      <c r="C314" s="23" t="s">
        <v>396</v>
      </c>
      <c r="D314" s="40" t="s">
        <v>26</v>
      </c>
      <c r="E314" s="26"/>
      <c r="F314" s="126">
        <v>44384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192001091</v>
      </c>
      <c r="C315" s="40" t="s">
        <v>397</v>
      </c>
      <c r="D315" s="40" t="s">
        <v>26</v>
      </c>
      <c r="E315" s="26"/>
      <c r="F315" s="126">
        <v>44420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192001098</v>
      </c>
      <c r="C316" s="23" t="s">
        <v>398</v>
      </c>
      <c r="D316" s="40" t="s">
        <v>26</v>
      </c>
      <c r="E316" s="26"/>
      <c r="F316" s="126">
        <v>44421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192001099</v>
      </c>
      <c r="C317" s="23" t="s">
        <v>399</v>
      </c>
      <c r="D317" s="40" t="s">
        <v>31</v>
      </c>
      <c r="E317" s="26"/>
      <c r="F317" s="29"/>
      <c r="G317" s="6"/>
      <c r="H317" s="29"/>
      <c r="I317" s="6"/>
      <c r="J317" s="29"/>
      <c r="K317" s="6"/>
      <c r="L317" s="29"/>
      <c r="M317" s="6"/>
      <c r="N317" s="29"/>
      <c r="O317" s="6"/>
      <c r="P317" s="29"/>
      <c r="Q317" s="6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0</v>
      </c>
    </row>
    <row r="318" spans="1:30" x14ac:dyDescent="0.25">
      <c r="A318" s="4" t="s">
        <v>75</v>
      </c>
      <c r="B318" s="64">
        <v>192001100</v>
      </c>
      <c r="C318" s="40" t="s">
        <v>400</v>
      </c>
      <c r="D318" s="40" t="s">
        <v>113</v>
      </c>
      <c r="E318" s="26"/>
      <c r="F318" s="126">
        <v>44382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65">
        <v>192001105</v>
      </c>
      <c r="C319" s="40" t="s">
        <v>401</v>
      </c>
      <c r="D319" s="40" t="s">
        <v>26</v>
      </c>
      <c r="E319" s="26"/>
      <c r="F319" s="126">
        <v>44477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192001106</v>
      </c>
      <c r="C320" s="23" t="s">
        <v>402</v>
      </c>
      <c r="D320" s="40" t="s">
        <v>26</v>
      </c>
      <c r="E320" s="26"/>
      <c r="F320" s="126">
        <v>44383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65">
        <v>192001111</v>
      </c>
      <c r="C321" s="40" t="s">
        <v>403</v>
      </c>
      <c r="D321" s="40" t="s">
        <v>70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7525000</v>
      </c>
      <c r="H323" s="3"/>
      <c r="I323" s="27">
        <f>SUM(I294:I321)</f>
        <v>225000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7750000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2"/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342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0" t="s">
        <v>0</v>
      </c>
      <c r="B327" s="340"/>
      <c r="C327" s="340"/>
      <c r="D327" s="341" t="s">
        <v>375</v>
      </c>
      <c r="E327" s="340"/>
      <c r="F327" s="340" t="s">
        <v>93</v>
      </c>
      <c r="G327" s="340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  <c r="AA327" s="340"/>
      <c r="AB327" s="340"/>
      <c r="AC327" s="340"/>
      <c r="AD327" s="340"/>
    </row>
    <row r="328" spans="1:30" x14ac:dyDescent="0.25">
      <c r="A328" s="340"/>
      <c r="B328" s="340"/>
      <c r="C328" s="340"/>
      <c r="D328" s="340"/>
      <c r="E328" s="340"/>
      <c r="F328" s="340"/>
      <c r="G328" s="340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  <c r="AA328" s="340"/>
      <c r="AB328" s="340"/>
      <c r="AC328" s="340"/>
      <c r="AD328" s="340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192001006</v>
      </c>
      <c r="C330" s="23" t="s">
        <v>376</v>
      </c>
      <c r="D330" s="40" t="s">
        <v>26</v>
      </c>
      <c r="E330" s="26"/>
      <c r="F330" s="29"/>
      <c r="G330" s="6"/>
      <c r="H330" s="29"/>
      <c r="I330" s="6"/>
      <c r="J330" s="29"/>
      <c r="K330" s="6"/>
      <c r="L330" s="29"/>
      <c r="M330" s="6"/>
      <c r="N330" s="29"/>
      <c r="O330" s="6"/>
      <c r="P330" s="29"/>
      <c r="Q330" s="6"/>
      <c r="R330" s="29"/>
      <c r="S330" s="5"/>
      <c r="T330" s="29"/>
      <c r="U330" s="5"/>
      <c r="V330" s="29"/>
      <c r="W330" s="5"/>
      <c r="X330" s="29"/>
      <c r="Y330" s="5"/>
      <c r="Z330" s="29"/>
      <c r="AA330" s="5"/>
      <c r="AB330" s="29"/>
      <c r="AC330" s="5"/>
      <c r="AD330" s="131">
        <f>SUM(G330+I330+K330+M330+O330+Q330+S330+U330+W330+Y330+AA330+AC330)</f>
        <v>0</v>
      </c>
    </row>
    <row r="331" spans="1:30" x14ac:dyDescent="0.25">
      <c r="A331" s="4" t="s">
        <v>27</v>
      </c>
      <c r="B331" s="65">
        <v>192001013</v>
      </c>
      <c r="C331" s="40" t="s">
        <v>377</v>
      </c>
      <c r="D331" s="40" t="s">
        <v>26</v>
      </c>
      <c r="E331" s="26"/>
      <c r="F331" s="126">
        <v>44389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31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5">
        <v>192001015</v>
      </c>
      <c r="C332" s="40" t="s">
        <v>378</v>
      </c>
      <c r="D332" s="40" t="s">
        <v>113</v>
      </c>
      <c r="E332" s="26"/>
      <c r="F332" s="126">
        <v>44404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31">
        <f t="shared" si="10"/>
        <v>240000</v>
      </c>
    </row>
    <row r="333" spans="1:30" x14ac:dyDescent="0.25">
      <c r="A333" s="4" t="s">
        <v>32</v>
      </c>
      <c r="B333" s="65">
        <v>192001023</v>
      </c>
      <c r="C333" s="23" t="s">
        <v>379</v>
      </c>
      <c r="D333" s="40" t="s">
        <v>26</v>
      </c>
      <c r="E333" s="26"/>
      <c r="F333" s="126">
        <v>44414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31">
        <f t="shared" si="10"/>
        <v>240000</v>
      </c>
    </row>
    <row r="334" spans="1:30" x14ac:dyDescent="0.25">
      <c r="A334" s="4" t="s">
        <v>34</v>
      </c>
      <c r="B334" s="64">
        <v>192001034</v>
      </c>
      <c r="C334" s="23" t="s">
        <v>380</v>
      </c>
      <c r="D334" s="40" t="s">
        <v>26</v>
      </c>
      <c r="E334" s="26"/>
      <c r="F334" s="126">
        <v>44382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31">
        <f t="shared" si="10"/>
        <v>240000</v>
      </c>
    </row>
    <row r="335" spans="1:30" x14ac:dyDescent="0.25">
      <c r="A335" s="4" t="s">
        <v>36</v>
      </c>
      <c r="B335" s="64">
        <v>192001038</v>
      </c>
      <c r="C335" s="23" t="s">
        <v>381</v>
      </c>
      <c r="D335" s="40" t="s">
        <v>26</v>
      </c>
      <c r="E335" s="26"/>
      <c r="F335" s="126">
        <v>44378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31">
        <f t="shared" si="10"/>
        <v>240000</v>
      </c>
    </row>
    <row r="336" spans="1:30" x14ac:dyDescent="0.25">
      <c r="A336" s="4" t="s">
        <v>38</v>
      </c>
      <c r="B336" s="64">
        <v>192001040</v>
      </c>
      <c r="C336" s="40" t="s">
        <v>382</v>
      </c>
      <c r="D336" s="40" t="s">
        <v>26</v>
      </c>
      <c r="E336" s="26"/>
      <c r="F336" s="126">
        <v>44385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31">
        <f t="shared" si="10"/>
        <v>240000</v>
      </c>
    </row>
    <row r="337" spans="1:30" x14ac:dyDescent="0.25">
      <c r="A337" s="4" t="s">
        <v>40</v>
      </c>
      <c r="B337" s="65">
        <v>192001041</v>
      </c>
      <c r="C337" s="40" t="s">
        <v>383</v>
      </c>
      <c r="D337" s="40" t="s">
        <v>26</v>
      </c>
      <c r="E337" s="26"/>
      <c r="F337" s="126">
        <v>44414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31">
        <f t="shared" si="10"/>
        <v>240000</v>
      </c>
    </row>
    <row r="338" spans="1:30" x14ac:dyDescent="0.25">
      <c r="A338" s="4" t="s">
        <v>42</v>
      </c>
      <c r="B338" s="64">
        <v>192001042</v>
      </c>
      <c r="C338" s="23" t="s">
        <v>384</v>
      </c>
      <c r="D338" s="40" t="s">
        <v>26</v>
      </c>
      <c r="E338" s="26"/>
      <c r="F338" s="126">
        <v>44392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31">
        <f t="shared" si="10"/>
        <v>240000</v>
      </c>
    </row>
    <row r="339" spans="1:30" x14ac:dyDescent="0.25">
      <c r="A339" s="4" t="s">
        <v>44</v>
      </c>
      <c r="B339" s="65">
        <v>192001043</v>
      </c>
      <c r="C339" s="23" t="s">
        <v>385</v>
      </c>
      <c r="D339" s="40" t="s">
        <v>31</v>
      </c>
      <c r="E339" s="26"/>
      <c r="F339" s="29"/>
      <c r="G339" s="6"/>
      <c r="H339" s="29"/>
      <c r="I339" s="6"/>
      <c r="J339" s="29"/>
      <c r="K339" s="6"/>
      <c r="L339" s="29"/>
      <c r="M339" s="6"/>
      <c r="N339" s="29"/>
      <c r="O339" s="6"/>
      <c r="P339" s="29"/>
      <c r="Q339" s="6"/>
      <c r="R339" s="29"/>
      <c r="S339" s="5"/>
      <c r="T339" s="29"/>
      <c r="U339" s="5"/>
      <c r="V339" s="29"/>
      <c r="W339" s="5"/>
      <c r="X339" s="29"/>
      <c r="Y339" s="5"/>
      <c r="Z339" s="29"/>
      <c r="AA339" s="5"/>
      <c r="AB339" s="29"/>
      <c r="AC339" s="5"/>
      <c r="AD339" s="131">
        <f t="shared" si="10"/>
        <v>0</v>
      </c>
    </row>
    <row r="340" spans="1:30" x14ac:dyDescent="0.25">
      <c r="A340" s="4" t="s">
        <v>46</v>
      </c>
      <c r="B340" s="64">
        <v>192001049</v>
      </c>
      <c r="C340" s="40" t="s">
        <v>386</v>
      </c>
      <c r="D340" s="40" t="s">
        <v>31</v>
      </c>
      <c r="E340" s="26"/>
      <c r="F340" s="126">
        <v>44389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31">
        <f t="shared" si="10"/>
        <v>240000</v>
      </c>
    </row>
    <row r="341" spans="1:30" x14ac:dyDescent="0.25">
      <c r="A341" s="4" t="s">
        <v>48</v>
      </c>
      <c r="B341" s="64">
        <v>192001056</v>
      </c>
      <c r="C341" s="23" t="s">
        <v>387</v>
      </c>
      <c r="D341" s="40" t="s">
        <v>31</v>
      </c>
      <c r="E341" s="26"/>
      <c r="F341" s="126">
        <v>44382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31">
        <f t="shared" si="10"/>
        <v>240000</v>
      </c>
    </row>
    <row r="342" spans="1:30" x14ac:dyDescent="0.25">
      <c r="A342" s="4" t="s">
        <v>50</v>
      </c>
      <c r="B342" s="64">
        <v>192001060</v>
      </c>
      <c r="C342" s="23" t="s">
        <v>388</v>
      </c>
      <c r="D342" s="40" t="s">
        <v>26</v>
      </c>
      <c r="E342" s="26"/>
      <c r="F342" s="126">
        <v>44383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31">
        <f t="shared" si="10"/>
        <v>240000</v>
      </c>
    </row>
    <row r="343" spans="1:30" x14ac:dyDescent="0.25">
      <c r="A343" s="11" t="s">
        <v>52</v>
      </c>
      <c r="B343" s="64">
        <v>192001063</v>
      </c>
      <c r="C343" s="40" t="s">
        <v>389</v>
      </c>
      <c r="D343" s="40" t="s">
        <v>26</v>
      </c>
      <c r="E343" s="26"/>
      <c r="F343" s="126">
        <v>44399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31">
        <f t="shared" si="10"/>
        <v>240000</v>
      </c>
    </row>
    <row r="344" spans="1:30" x14ac:dyDescent="0.25">
      <c r="A344" s="4" t="s">
        <v>54</v>
      </c>
      <c r="B344" s="64">
        <v>192001075</v>
      </c>
      <c r="C344" s="40" t="s">
        <v>390</v>
      </c>
      <c r="D344" s="40" t="s">
        <v>31</v>
      </c>
      <c r="E344" s="26"/>
      <c r="F344" s="126">
        <v>44398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31">
        <f t="shared" si="10"/>
        <v>240000</v>
      </c>
    </row>
    <row r="345" spans="1:30" x14ac:dyDescent="0.25">
      <c r="A345" s="4" t="s">
        <v>56</v>
      </c>
      <c r="B345" s="64">
        <v>192001077</v>
      </c>
      <c r="C345" s="40" t="s">
        <v>391</v>
      </c>
      <c r="D345" s="40" t="s">
        <v>70</v>
      </c>
      <c r="E345" s="26"/>
      <c r="F345" s="29"/>
      <c r="G345" s="6"/>
      <c r="H345" s="29"/>
      <c r="I345" s="6"/>
      <c r="J345" s="29"/>
      <c r="K345" s="6"/>
      <c r="L345" s="29"/>
      <c r="M345" s="6"/>
      <c r="N345" s="29"/>
      <c r="O345" s="6"/>
      <c r="P345" s="29"/>
      <c r="Q345" s="6"/>
      <c r="R345" s="29"/>
      <c r="S345" s="5"/>
      <c r="T345" s="29"/>
      <c r="U345" s="5"/>
      <c r="V345" s="29"/>
      <c r="W345" s="5"/>
      <c r="X345" s="29"/>
      <c r="Y345" s="5"/>
      <c r="Z345" s="29"/>
      <c r="AA345" s="5"/>
      <c r="AB345" s="29"/>
      <c r="AC345" s="5"/>
      <c r="AD345" s="131">
        <f t="shared" si="10"/>
        <v>0</v>
      </c>
    </row>
    <row r="346" spans="1:30" x14ac:dyDescent="0.25">
      <c r="A346" s="4" t="s">
        <v>58</v>
      </c>
      <c r="B346" s="64">
        <v>192001079</v>
      </c>
      <c r="C346" s="40" t="s">
        <v>392</v>
      </c>
      <c r="D346" s="40" t="s">
        <v>26</v>
      </c>
      <c r="E346" s="26"/>
      <c r="F346" s="126">
        <v>44383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31">
        <f t="shared" si="10"/>
        <v>240000</v>
      </c>
    </row>
    <row r="347" spans="1:30" x14ac:dyDescent="0.25">
      <c r="A347" s="4" t="s">
        <v>60</v>
      </c>
      <c r="B347" s="64">
        <v>192001082</v>
      </c>
      <c r="C347" s="40" t="s">
        <v>393</v>
      </c>
      <c r="D347" s="40" t="s">
        <v>31</v>
      </c>
      <c r="E347" s="26"/>
      <c r="F347" s="126">
        <v>44382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31">
        <f t="shared" si="10"/>
        <v>240000</v>
      </c>
    </row>
    <row r="348" spans="1:30" x14ac:dyDescent="0.25">
      <c r="A348" s="4" t="s">
        <v>62</v>
      </c>
      <c r="B348" s="64">
        <v>192001084</v>
      </c>
      <c r="C348" s="40" t="s">
        <v>394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31">
        <f t="shared" si="10"/>
        <v>0</v>
      </c>
    </row>
    <row r="349" spans="1:30" x14ac:dyDescent="0.25">
      <c r="A349" s="4" t="s">
        <v>64</v>
      </c>
      <c r="B349" s="64">
        <v>192001087</v>
      </c>
      <c r="C349" s="40" t="s">
        <v>395</v>
      </c>
      <c r="D349" s="40" t="s">
        <v>26</v>
      </c>
      <c r="E349" s="26"/>
      <c r="F349" s="126">
        <v>44389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31">
        <f t="shared" si="10"/>
        <v>240000</v>
      </c>
    </row>
    <row r="350" spans="1:30" x14ac:dyDescent="0.25">
      <c r="A350" s="4" t="s">
        <v>66</v>
      </c>
      <c r="B350" s="64">
        <v>192001089</v>
      </c>
      <c r="C350" s="23" t="s">
        <v>396</v>
      </c>
      <c r="D350" s="40" t="s">
        <v>26</v>
      </c>
      <c r="E350" s="26"/>
      <c r="F350" s="126">
        <v>44384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31">
        <f t="shared" si="10"/>
        <v>240000</v>
      </c>
    </row>
    <row r="351" spans="1:30" x14ac:dyDescent="0.25">
      <c r="A351" s="4" t="s">
        <v>68</v>
      </c>
      <c r="B351" s="64">
        <v>192001091</v>
      </c>
      <c r="C351" s="40" t="s">
        <v>397</v>
      </c>
      <c r="D351" s="40" t="s">
        <v>26</v>
      </c>
      <c r="E351" s="26"/>
      <c r="F351" s="126">
        <v>44420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31">
        <f t="shared" si="10"/>
        <v>240000</v>
      </c>
    </row>
    <row r="352" spans="1:30" x14ac:dyDescent="0.25">
      <c r="A352" s="4" t="s">
        <v>71</v>
      </c>
      <c r="B352" s="64">
        <v>192001098</v>
      </c>
      <c r="C352" s="23" t="s">
        <v>398</v>
      </c>
      <c r="D352" s="40" t="s">
        <v>26</v>
      </c>
      <c r="E352" s="26"/>
      <c r="F352" s="126">
        <v>44421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31">
        <f t="shared" si="10"/>
        <v>240000</v>
      </c>
    </row>
    <row r="353" spans="1:30" x14ac:dyDescent="0.25">
      <c r="A353" s="4" t="s">
        <v>73</v>
      </c>
      <c r="B353" s="64">
        <v>192001099</v>
      </c>
      <c r="C353" s="23" t="s">
        <v>399</v>
      </c>
      <c r="D353" s="40" t="s">
        <v>31</v>
      </c>
      <c r="E353" s="26"/>
      <c r="F353" s="29"/>
      <c r="G353" s="6"/>
      <c r="H353" s="29"/>
      <c r="I353" s="6"/>
      <c r="J353" s="29"/>
      <c r="K353" s="6"/>
      <c r="L353" s="29"/>
      <c r="M353" s="6"/>
      <c r="N353" s="29"/>
      <c r="O353" s="6"/>
      <c r="P353" s="29"/>
      <c r="Q353" s="6"/>
      <c r="R353" s="29"/>
      <c r="S353" s="5"/>
      <c r="T353" s="29"/>
      <c r="U353" s="5"/>
      <c r="V353" s="29"/>
      <c r="W353" s="5"/>
      <c r="X353" s="29"/>
      <c r="Y353" s="5"/>
      <c r="Z353" s="29"/>
      <c r="AA353" s="5"/>
      <c r="AB353" s="29"/>
      <c r="AC353" s="5"/>
      <c r="AD353" s="131">
        <f t="shared" si="10"/>
        <v>0</v>
      </c>
    </row>
    <row r="354" spans="1:30" x14ac:dyDescent="0.25">
      <c r="A354" s="4" t="s">
        <v>75</v>
      </c>
      <c r="B354" s="64">
        <v>192001100</v>
      </c>
      <c r="C354" s="40" t="s">
        <v>400</v>
      </c>
      <c r="D354" s="40" t="s">
        <v>113</v>
      </c>
      <c r="E354" s="26"/>
      <c r="F354" s="126">
        <v>44382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31">
        <f t="shared" si="10"/>
        <v>240000</v>
      </c>
    </row>
    <row r="355" spans="1:30" x14ac:dyDescent="0.25">
      <c r="A355" s="4" t="s">
        <v>77</v>
      </c>
      <c r="B355" s="65">
        <v>192001105</v>
      </c>
      <c r="C355" s="40" t="s">
        <v>401</v>
      </c>
      <c r="D355" s="40" t="s">
        <v>26</v>
      </c>
      <c r="E355" s="26"/>
      <c r="F355" s="126">
        <v>44477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31">
        <f t="shared" si="10"/>
        <v>240000</v>
      </c>
    </row>
    <row r="356" spans="1:30" x14ac:dyDescent="0.25">
      <c r="A356" s="4" t="s">
        <v>79</v>
      </c>
      <c r="B356" s="64">
        <v>192001106</v>
      </c>
      <c r="C356" s="23" t="s">
        <v>402</v>
      </c>
      <c r="D356" s="40" t="s">
        <v>26</v>
      </c>
      <c r="E356" s="26"/>
      <c r="F356" s="126">
        <v>44383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31">
        <f t="shared" si="10"/>
        <v>240000</v>
      </c>
    </row>
    <row r="357" spans="1:30" x14ac:dyDescent="0.25">
      <c r="A357" s="4" t="s">
        <v>81</v>
      </c>
      <c r="B357" s="65">
        <v>192001111</v>
      </c>
      <c r="C357" s="40" t="s">
        <v>403</v>
      </c>
      <c r="D357" s="40" t="s">
        <v>70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131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78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5280000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31">
        <f>SUM(AD330:AD357)</f>
        <v>5280000</v>
      </c>
    </row>
  </sheetData>
  <mergeCells count="39">
    <mergeCell ref="A327:C328"/>
    <mergeCell ref="D327:E328"/>
    <mergeCell ref="F327:AD328"/>
    <mergeCell ref="A324:AD326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604C7-2468-4F8E-A708-29686118E981}">
  <sheetPr>
    <tabColor rgb="FF00B0F0"/>
  </sheetPr>
  <dimension ref="A3:AF359"/>
  <sheetViews>
    <sheetView zoomScale="70" zoomScaleNormal="70" workbookViewId="0">
      <selection activeCell="P127" sqref="P127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1.140625" style="1" bestFit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0" t="s">
        <v>0</v>
      </c>
      <c r="B3" s="340"/>
      <c r="C3" s="340"/>
      <c r="D3" s="340" t="s">
        <v>404</v>
      </c>
      <c r="E3" s="340"/>
      <c r="F3" s="340" t="s">
        <v>2</v>
      </c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</row>
    <row r="4" spans="1:32" ht="15" customHeight="1" x14ac:dyDescent="0.25">
      <c r="A4" s="340"/>
      <c r="B4" s="340"/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192001004</v>
      </c>
      <c r="C6" s="23" t="s">
        <v>405</v>
      </c>
      <c r="D6" s="67" t="s">
        <v>113</v>
      </c>
      <c r="E6" s="26">
        <v>700000</v>
      </c>
      <c r="F6" s="29">
        <v>44382</v>
      </c>
      <c r="G6" s="6">
        <v>700000</v>
      </c>
      <c r="H6" s="29">
        <v>44411</v>
      </c>
      <c r="I6" s="6">
        <v>700000</v>
      </c>
      <c r="J6" s="29">
        <v>44453</v>
      </c>
      <c r="K6" s="6">
        <v>700000</v>
      </c>
      <c r="L6" s="29">
        <v>44503</v>
      </c>
      <c r="M6" s="6">
        <v>700000</v>
      </c>
      <c r="N6" s="29">
        <v>44504</v>
      </c>
      <c r="O6" s="6">
        <v>700000</v>
      </c>
      <c r="P6" s="29">
        <v>44536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4200000</v>
      </c>
      <c r="AF6" s="128">
        <f>(AD6+AD42+AD78+AD114+AD150+AD186+AD222+AD258+AD294+AD330)</f>
        <v>7240000</v>
      </c>
    </row>
    <row r="7" spans="1:32" x14ac:dyDescent="0.25">
      <c r="A7" s="4" t="s">
        <v>27</v>
      </c>
      <c r="B7" s="65">
        <v>192001009</v>
      </c>
      <c r="C7" s="23" t="s">
        <v>406</v>
      </c>
      <c r="D7" s="40" t="s">
        <v>26</v>
      </c>
      <c r="E7" s="26">
        <v>750000</v>
      </c>
      <c r="F7" s="29">
        <v>44382</v>
      </c>
      <c r="G7" s="6">
        <v>750000</v>
      </c>
      <c r="H7" s="29">
        <v>44410</v>
      </c>
      <c r="I7" s="6">
        <v>750000</v>
      </c>
      <c r="J7" s="29">
        <v>44445</v>
      </c>
      <c r="K7" s="6">
        <v>750000</v>
      </c>
      <c r="L7" s="29">
        <v>44503</v>
      </c>
      <c r="M7" s="6">
        <v>750000</v>
      </c>
      <c r="N7" s="29">
        <v>44531</v>
      </c>
      <c r="O7" s="6">
        <v>750000</v>
      </c>
      <c r="P7" s="29">
        <v>44536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5" si="1">(AD7+AD43+AD79+AD115+AD151+AD187+AD223+AD259+AD295+AD331)</f>
        <v>7500000</v>
      </c>
    </row>
    <row r="8" spans="1:32" x14ac:dyDescent="0.25">
      <c r="A8" s="4" t="s">
        <v>29</v>
      </c>
      <c r="B8" s="64">
        <v>192001010</v>
      </c>
      <c r="C8" s="40" t="s">
        <v>407</v>
      </c>
      <c r="D8" s="40" t="s">
        <v>113</v>
      </c>
      <c r="E8" s="26">
        <v>700000</v>
      </c>
      <c r="F8" s="29">
        <v>44382</v>
      </c>
      <c r="G8" s="6">
        <v>700000</v>
      </c>
      <c r="H8" s="29">
        <v>44410</v>
      </c>
      <c r="I8" s="6">
        <v>700000</v>
      </c>
      <c r="J8" s="29">
        <v>44445</v>
      </c>
      <c r="K8" s="6">
        <v>700000</v>
      </c>
      <c r="L8" s="29">
        <v>44503</v>
      </c>
      <c r="M8" s="6">
        <v>700000</v>
      </c>
      <c r="N8" s="29">
        <v>44511</v>
      </c>
      <c r="O8" s="6">
        <v>700000</v>
      </c>
      <c r="P8" s="29">
        <v>44533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4200000</v>
      </c>
      <c r="AF8" s="128">
        <f t="shared" si="1"/>
        <v>7250000</v>
      </c>
    </row>
    <row r="9" spans="1:32" x14ac:dyDescent="0.25">
      <c r="A9" s="4" t="s">
        <v>32</v>
      </c>
      <c r="B9" s="64">
        <v>192001014</v>
      </c>
      <c r="C9" s="23" t="s">
        <v>408</v>
      </c>
      <c r="D9" s="40" t="s">
        <v>26</v>
      </c>
      <c r="E9" s="26">
        <v>750000</v>
      </c>
      <c r="F9" s="29">
        <v>44382</v>
      </c>
      <c r="G9" s="6">
        <v>750000</v>
      </c>
      <c r="H9" s="29">
        <v>44438</v>
      </c>
      <c r="I9" s="6">
        <v>750000</v>
      </c>
      <c r="J9" s="126">
        <v>44469</v>
      </c>
      <c r="K9" s="127">
        <v>1500000</v>
      </c>
      <c r="L9" s="126"/>
      <c r="M9" s="127"/>
      <c r="N9" s="126">
        <v>44533</v>
      </c>
      <c r="O9" s="127">
        <v>1500000</v>
      </c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7415000</v>
      </c>
    </row>
    <row r="10" spans="1:32" x14ac:dyDescent="0.25">
      <c r="A10" s="4" t="s">
        <v>34</v>
      </c>
      <c r="B10" s="64">
        <v>192001018</v>
      </c>
      <c r="C10" s="23" t="s">
        <v>409</v>
      </c>
      <c r="D10" s="40" t="s">
        <v>31</v>
      </c>
      <c r="E10" s="26">
        <v>700000</v>
      </c>
      <c r="F10" s="29">
        <v>44400</v>
      </c>
      <c r="G10" s="6">
        <v>700000</v>
      </c>
      <c r="H10" s="29">
        <v>44426</v>
      </c>
      <c r="I10" s="6">
        <v>700000</v>
      </c>
      <c r="J10" s="29">
        <v>44466</v>
      </c>
      <c r="K10" s="6">
        <v>700000</v>
      </c>
      <c r="L10" s="29">
        <v>44488</v>
      </c>
      <c r="M10" s="6">
        <v>700000</v>
      </c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2800000</v>
      </c>
      <c r="AF10" s="128">
        <f t="shared" si="1"/>
        <v>4580000</v>
      </c>
    </row>
    <row r="11" spans="1:32" x14ac:dyDescent="0.25">
      <c r="A11" s="4" t="s">
        <v>36</v>
      </c>
      <c r="B11" s="65">
        <v>192001019</v>
      </c>
      <c r="C11" s="23" t="s">
        <v>410</v>
      </c>
      <c r="D11" s="40" t="s">
        <v>31</v>
      </c>
      <c r="E11" s="26">
        <v>700000</v>
      </c>
      <c r="F11" s="126">
        <v>44428</v>
      </c>
      <c r="G11" s="127">
        <v>650000</v>
      </c>
      <c r="H11" s="126"/>
      <c r="I11" s="127"/>
      <c r="J11" s="29">
        <v>44454</v>
      </c>
      <c r="K11" s="6">
        <v>325000</v>
      </c>
      <c r="L11" s="29">
        <v>44490</v>
      </c>
      <c r="M11" s="6">
        <v>325000</v>
      </c>
      <c r="N11" s="29">
        <v>44516</v>
      </c>
      <c r="O11" s="6">
        <v>325000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1625000</v>
      </c>
      <c r="AF11" s="128">
        <f t="shared" si="1"/>
        <v>2375000</v>
      </c>
    </row>
    <row r="12" spans="1:32" x14ac:dyDescent="0.25">
      <c r="A12" s="239" t="s">
        <v>38</v>
      </c>
      <c r="B12" s="295">
        <v>192001021</v>
      </c>
      <c r="C12" s="296" t="s">
        <v>411</v>
      </c>
      <c r="D12" s="242" t="s">
        <v>31</v>
      </c>
      <c r="E12" s="243">
        <v>700000</v>
      </c>
      <c r="F12" s="29"/>
      <c r="G12" s="6"/>
      <c r="H12" s="29"/>
      <c r="I12" s="6"/>
      <c r="J12" s="29"/>
      <c r="K12" s="6"/>
      <c r="L12" s="29"/>
      <c r="M12" s="6"/>
      <c r="N12" s="29"/>
      <c r="O12" s="6"/>
      <c r="P12" s="29"/>
      <c r="Q12" s="6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0</v>
      </c>
      <c r="AF12" s="128">
        <f t="shared" si="1"/>
        <v>0</v>
      </c>
    </row>
    <row r="13" spans="1:32" x14ac:dyDescent="0.25">
      <c r="A13" s="4" t="s">
        <v>40</v>
      </c>
      <c r="B13" s="64">
        <v>192001022</v>
      </c>
      <c r="C13" s="23" t="s">
        <v>412</v>
      </c>
      <c r="D13" s="40" t="s">
        <v>26</v>
      </c>
      <c r="E13" s="26">
        <v>750000</v>
      </c>
      <c r="F13" s="29">
        <v>44373</v>
      </c>
      <c r="G13" s="116">
        <v>750000</v>
      </c>
      <c r="H13" s="29">
        <v>44407</v>
      </c>
      <c r="I13" s="6">
        <v>750000</v>
      </c>
      <c r="J13" s="29">
        <v>44439</v>
      </c>
      <c r="K13" s="6">
        <v>750000</v>
      </c>
      <c r="L13" s="29">
        <v>44469</v>
      </c>
      <c r="M13" s="6">
        <v>750000</v>
      </c>
      <c r="N13" s="29">
        <v>44503</v>
      </c>
      <c r="O13" s="6">
        <v>750000</v>
      </c>
      <c r="P13" s="29">
        <v>44531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7355000</v>
      </c>
    </row>
    <row r="14" spans="1:32" x14ac:dyDescent="0.25">
      <c r="A14" s="4" t="s">
        <v>42</v>
      </c>
      <c r="B14" s="65">
        <v>192001025</v>
      </c>
      <c r="C14" s="40" t="s">
        <v>413</v>
      </c>
      <c r="D14" s="40" t="s">
        <v>31</v>
      </c>
      <c r="E14" s="26">
        <v>750000</v>
      </c>
      <c r="F14" s="29">
        <v>44421</v>
      </c>
      <c r="G14" s="6">
        <v>750000</v>
      </c>
      <c r="H14" s="29">
        <v>44421</v>
      </c>
      <c r="I14" s="6">
        <v>750000</v>
      </c>
      <c r="J14" s="29">
        <v>44455</v>
      </c>
      <c r="K14" s="6">
        <v>750000</v>
      </c>
      <c r="L14" s="126">
        <v>44526</v>
      </c>
      <c r="M14" s="127">
        <v>1500000</v>
      </c>
      <c r="N14" s="126"/>
      <c r="O14" s="127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3750000</v>
      </c>
      <c r="AF14" s="128">
        <f t="shared" si="1"/>
        <v>5740000</v>
      </c>
    </row>
    <row r="15" spans="1:32" x14ac:dyDescent="0.25">
      <c r="A15" s="4" t="s">
        <v>44</v>
      </c>
      <c r="B15" s="64">
        <v>192001026</v>
      </c>
      <c r="C15" s="23" t="s">
        <v>414</v>
      </c>
      <c r="D15" s="40" t="s">
        <v>31</v>
      </c>
      <c r="E15" s="26">
        <v>700000</v>
      </c>
      <c r="F15" s="286">
        <v>44459</v>
      </c>
      <c r="G15" s="127">
        <v>2100000</v>
      </c>
      <c r="H15" s="126"/>
      <c r="I15" s="127"/>
      <c r="J15" s="126"/>
      <c r="K15" s="127"/>
      <c r="L15" s="29"/>
      <c r="M15" s="6"/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2100000</v>
      </c>
      <c r="AF15" s="128">
        <f t="shared" si="1"/>
        <v>3100000</v>
      </c>
    </row>
    <row r="16" spans="1:32" x14ac:dyDescent="0.25">
      <c r="A16" s="4" t="s">
        <v>46</v>
      </c>
      <c r="B16" s="65">
        <v>192001033</v>
      </c>
      <c r="C16" s="23" t="s">
        <v>415</v>
      </c>
      <c r="D16" s="40" t="s">
        <v>31</v>
      </c>
      <c r="E16" s="26">
        <v>700000</v>
      </c>
      <c r="F16" s="29">
        <v>44383</v>
      </c>
      <c r="G16" s="6">
        <v>700000</v>
      </c>
      <c r="H16" s="29">
        <v>44412</v>
      </c>
      <c r="I16" s="6">
        <v>700000</v>
      </c>
      <c r="J16" s="29">
        <v>44445</v>
      </c>
      <c r="K16" s="6">
        <v>700000</v>
      </c>
      <c r="L16" s="29"/>
      <c r="M16" s="6"/>
      <c r="N16" s="29">
        <v>44511</v>
      </c>
      <c r="O16" s="6">
        <v>700000</v>
      </c>
      <c r="P16" s="29">
        <v>44536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3500000</v>
      </c>
      <c r="AF16" s="128">
        <f t="shared" si="1"/>
        <v>6175000</v>
      </c>
    </row>
    <row r="17" spans="1:32" x14ac:dyDescent="0.25">
      <c r="A17" s="4" t="s">
        <v>48</v>
      </c>
      <c r="B17" s="65">
        <v>192001039</v>
      </c>
      <c r="C17" s="23" t="s">
        <v>416</v>
      </c>
      <c r="D17" s="40" t="s">
        <v>26</v>
      </c>
      <c r="E17" s="26">
        <v>750000</v>
      </c>
      <c r="F17" s="29">
        <v>44383</v>
      </c>
      <c r="G17" s="6">
        <v>750000</v>
      </c>
      <c r="H17" s="29">
        <v>44421</v>
      </c>
      <c r="I17" s="6">
        <v>750000</v>
      </c>
      <c r="J17" s="126">
        <v>44475</v>
      </c>
      <c r="K17" s="127">
        <v>1500000</v>
      </c>
      <c r="L17" s="126"/>
      <c r="M17" s="127"/>
      <c r="N17" s="29">
        <v>44509</v>
      </c>
      <c r="O17" s="6">
        <v>750000</v>
      </c>
      <c r="P17" s="29">
        <v>44543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7700000</v>
      </c>
    </row>
    <row r="18" spans="1:32" x14ac:dyDescent="0.25">
      <c r="A18" s="4" t="s">
        <v>50</v>
      </c>
      <c r="B18" s="64">
        <v>192001044</v>
      </c>
      <c r="C18" s="23" t="s">
        <v>417</v>
      </c>
      <c r="D18" s="40" t="s">
        <v>26</v>
      </c>
      <c r="E18" s="26">
        <v>750000</v>
      </c>
      <c r="F18" s="29">
        <v>44389</v>
      </c>
      <c r="G18" s="6">
        <v>750000</v>
      </c>
      <c r="H18" s="29">
        <v>44427</v>
      </c>
      <c r="I18" s="6">
        <v>750000</v>
      </c>
      <c r="J18" s="285">
        <v>44459</v>
      </c>
      <c r="K18" s="6">
        <v>750000</v>
      </c>
      <c r="L18" s="126">
        <v>44503</v>
      </c>
      <c r="M18" s="127">
        <v>1500000</v>
      </c>
      <c r="N18" s="126"/>
      <c r="O18" s="127"/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3750000</v>
      </c>
      <c r="AF18" s="128">
        <f t="shared" si="1"/>
        <v>6775000</v>
      </c>
    </row>
    <row r="19" spans="1:32" x14ac:dyDescent="0.25">
      <c r="A19" s="11" t="s">
        <v>52</v>
      </c>
      <c r="B19" s="64">
        <v>192001051</v>
      </c>
      <c r="C19" s="23" t="s">
        <v>418</v>
      </c>
      <c r="D19" s="40" t="s">
        <v>31</v>
      </c>
      <c r="E19" s="26">
        <v>700000</v>
      </c>
      <c r="F19" s="29">
        <v>44389</v>
      </c>
      <c r="G19" s="6">
        <v>700000</v>
      </c>
      <c r="H19" s="29">
        <v>44453</v>
      </c>
      <c r="I19" s="6">
        <v>700000</v>
      </c>
      <c r="J19" s="29">
        <v>44483</v>
      </c>
      <c r="K19" s="6">
        <v>700000</v>
      </c>
      <c r="L19" s="29">
        <v>44509</v>
      </c>
      <c r="M19" s="6">
        <v>700000</v>
      </c>
      <c r="N19" s="29">
        <v>44543</v>
      </c>
      <c r="O19" s="6">
        <v>700000</v>
      </c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3500000</v>
      </c>
      <c r="AF19" s="128">
        <f t="shared" si="1"/>
        <v>5425000</v>
      </c>
    </row>
    <row r="20" spans="1:32" x14ac:dyDescent="0.25">
      <c r="A20" s="4" t="s">
        <v>54</v>
      </c>
      <c r="B20" s="64">
        <v>192001052</v>
      </c>
      <c r="C20" s="23" t="s">
        <v>419</v>
      </c>
      <c r="D20" s="40" t="s">
        <v>31</v>
      </c>
      <c r="E20" s="26">
        <v>700000</v>
      </c>
      <c r="F20" s="29">
        <v>44390</v>
      </c>
      <c r="G20" s="6">
        <v>700000</v>
      </c>
      <c r="H20" s="29">
        <v>44441</v>
      </c>
      <c r="I20" s="6">
        <v>700000</v>
      </c>
      <c r="J20" s="29">
        <v>44441</v>
      </c>
      <c r="K20" s="6">
        <v>700000</v>
      </c>
      <c r="L20" s="29">
        <v>44473</v>
      </c>
      <c r="M20" s="6">
        <v>700000</v>
      </c>
      <c r="N20" s="29">
        <v>44509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3500000</v>
      </c>
      <c r="AF20" s="128">
        <f t="shared" si="1"/>
        <v>5800000</v>
      </c>
    </row>
    <row r="21" spans="1:32" x14ac:dyDescent="0.25">
      <c r="A21" s="4" t="s">
        <v>56</v>
      </c>
      <c r="B21" s="64">
        <v>192001054</v>
      </c>
      <c r="C21" s="23" t="s">
        <v>420</v>
      </c>
      <c r="D21" s="40" t="s">
        <v>26</v>
      </c>
      <c r="E21" s="26">
        <v>750000</v>
      </c>
      <c r="F21" s="29">
        <v>44377</v>
      </c>
      <c r="G21" s="6">
        <v>750000</v>
      </c>
      <c r="H21" s="126">
        <v>44445</v>
      </c>
      <c r="I21" s="127">
        <v>1500000</v>
      </c>
      <c r="J21" s="126"/>
      <c r="K21" s="127"/>
      <c r="L21" s="29">
        <v>44477</v>
      </c>
      <c r="M21" s="6">
        <v>750000</v>
      </c>
      <c r="N21" s="29">
        <v>44503</v>
      </c>
      <c r="O21" s="6">
        <v>750000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3750000</v>
      </c>
      <c r="AF21" s="128">
        <f t="shared" si="1"/>
        <v>7040000</v>
      </c>
    </row>
    <row r="22" spans="1:32" x14ac:dyDescent="0.25">
      <c r="A22" s="4" t="s">
        <v>58</v>
      </c>
      <c r="B22" s="64">
        <v>192001062</v>
      </c>
      <c r="C22" s="23" t="s">
        <v>421</v>
      </c>
      <c r="D22" s="40" t="s">
        <v>26</v>
      </c>
      <c r="E22" s="26">
        <v>750000</v>
      </c>
      <c r="F22" s="29">
        <v>44377</v>
      </c>
      <c r="G22" s="6">
        <v>750000</v>
      </c>
      <c r="H22" s="29">
        <v>44410</v>
      </c>
      <c r="I22" s="6">
        <v>750000</v>
      </c>
      <c r="J22" s="29">
        <v>44439</v>
      </c>
      <c r="K22" s="6">
        <v>750000</v>
      </c>
      <c r="L22" s="29">
        <v>44475</v>
      </c>
      <c r="M22" s="6">
        <v>750000</v>
      </c>
      <c r="N22" s="29">
        <v>44503</v>
      </c>
      <c r="O22" s="6">
        <v>750000</v>
      </c>
      <c r="P22" s="29">
        <v>44531</v>
      </c>
      <c r="Q22" s="6">
        <v>750000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4500000</v>
      </c>
      <c r="AF22" s="128">
        <f t="shared" si="1"/>
        <v>6950000</v>
      </c>
    </row>
    <row r="23" spans="1:32" x14ac:dyDescent="0.25">
      <c r="A23" s="4" t="s">
        <v>60</v>
      </c>
      <c r="B23" s="64">
        <v>192001066</v>
      </c>
      <c r="C23" s="40" t="s">
        <v>422</v>
      </c>
      <c r="D23" s="40" t="s">
        <v>26</v>
      </c>
      <c r="E23" s="26">
        <v>750000</v>
      </c>
      <c r="F23" s="29">
        <v>44399</v>
      </c>
      <c r="G23" s="6">
        <v>750000</v>
      </c>
      <c r="H23" s="126">
        <v>44469</v>
      </c>
      <c r="I23" s="127">
        <v>2250000</v>
      </c>
      <c r="J23" s="126"/>
      <c r="K23" s="127"/>
      <c r="L23" s="126"/>
      <c r="M23" s="127"/>
      <c r="N23" s="126">
        <v>44540</v>
      </c>
      <c r="O23" s="127">
        <v>1500000</v>
      </c>
      <c r="P23" s="126"/>
      <c r="Q23" s="127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4500000</v>
      </c>
      <c r="AF23" s="128">
        <f t="shared" si="1"/>
        <v>7120000</v>
      </c>
    </row>
    <row r="24" spans="1:32" x14ac:dyDescent="0.25">
      <c r="A24" s="4" t="s">
        <v>62</v>
      </c>
      <c r="B24" s="64">
        <v>192001076</v>
      </c>
      <c r="C24" s="23" t="s">
        <v>423</v>
      </c>
      <c r="D24" s="40" t="s">
        <v>26</v>
      </c>
      <c r="E24" s="26">
        <v>750000</v>
      </c>
      <c r="F24" s="29">
        <v>44383</v>
      </c>
      <c r="G24" s="6">
        <v>750000</v>
      </c>
      <c r="H24" s="29">
        <v>44421</v>
      </c>
      <c r="I24" s="6">
        <v>750000</v>
      </c>
      <c r="J24" s="29">
        <v>44452</v>
      </c>
      <c r="K24" s="6">
        <v>750000</v>
      </c>
      <c r="L24" s="29">
        <v>44481</v>
      </c>
      <c r="M24" s="6">
        <v>750000</v>
      </c>
      <c r="N24" s="29">
        <v>44508</v>
      </c>
      <c r="O24" s="6">
        <v>750000</v>
      </c>
      <c r="P24" s="29">
        <v>44543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4500000</v>
      </c>
      <c r="AF24" s="128">
        <f t="shared" si="1"/>
        <v>6740000</v>
      </c>
    </row>
    <row r="25" spans="1:32" x14ac:dyDescent="0.25">
      <c r="A25" s="4" t="s">
        <v>64</v>
      </c>
      <c r="B25" s="64">
        <v>192001080</v>
      </c>
      <c r="C25" s="23" t="s">
        <v>424</v>
      </c>
      <c r="D25" s="40" t="s">
        <v>26</v>
      </c>
      <c r="E25" s="26">
        <v>750000</v>
      </c>
      <c r="F25" s="29">
        <v>44375</v>
      </c>
      <c r="G25" s="6">
        <v>750000</v>
      </c>
      <c r="H25" s="29">
        <v>44412</v>
      </c>
      <c r="I25" s="6">
        <v>750000</v>
      </c>
      <c r="J25" s="29">
        <v>44441</v>
      </c>
      <c r="K25" s="6">
        <v>750000</v>
      </c>
      <c r="L25" s="29">
        <v>44470</v>
      </c>
      <c r="M25" s="6">
        <v>750000</v>
      </c>
      <c r="N25" s="29">
        <v>44504</v>
      </c>
      <c r="O25" s="6">
        <v>750000</v>
      </c>
      <c r="P25" s="29">
        <v>44531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6890000</v>
      </c>
    </row>
    <row r="26" spans="1:32" x14ac:dyDescent="0.25">
      <c r="A26" s="4" t="s">
        <v>66</v>
      </c>
      <c r="B26" s="64">
        <v>192001086</v>
      </c>
      <c r="C26" s="40" t="s">
        <v>425</v>
      </c>
      <c r="D26" s="40" t="s">
        <v>26</v>
      </c>
      <c r="E26" s="26">
        <v>750000</v>
      </c>
      <c r="F26" s="29">
        <v>44390</v>
      </c>
      <c r="G26" s="6">
        <v>750000</v>
      </c>
      <c r="H26" s="126">
        <v>44411</v>
      </c>
      <c r="I26" s="127">
        <v>1500000</v>
      </c>
      <c r="J26" s="126"/>
      <c r="K26" s="127"/>
      <c r="L26" s="29">
        <v>44475</v>
      </c>
      <c r="M26" s="6">
        <v>750000</v>
      </c>
      <c r="N26" s="29">
        <v>44512</v>
      </c>
      <c r="O26" s="6">
        <v>750000</v>
      </c>
      <c r="P26" s="29">
        <v>44531</v>
      </c>
      <c r="Q26" s="6">
        <v>750000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4500000</v>
      </c>
      <c r="AF26" s="128">
        <f t="shared" si="1"/>
        <v>7720000</v>
      </c>
    </row>
    <row r="27" spans="1:32" x14ac:dyDescent="0.25">
      <c r="A27" s="4" t="s">
        <v>68</v>
      </c>
      <c r="B27" s="64">
        <v>192001088</v>
      </c>
      <c r="C27" s="23" t="s">
        <v>426</v>
      </c>
      <c r="D27" s="40" t="s">
        <v>31</v>
      </c>
      <c r="E27" s="26">
        <v>700000</v>
      </c>
      <c r="F27" s="29">
        <v>44384</v>
      </c>
      <c r="G27" s="6">
        <v>700000</v>
      </c>
      <c r="H27" s="29">
        <v>44412</v>
      </c>
      <c r="I27" s="6">
        <v>700000</v>
      </c>
      <c r="J27" s="29">
        <v>44441</v>
      </c>
      <c r="K27" s="6">
        <v>700000</v>
      </c>
      <c r="L27" s="29">
        <v>44473</v>
      </c>
      <c r="M27" s="6">
        <v>700000</v>
      </c>
      <c r="N27" s="29">
        <v>44503</v>
      </c>
      <c r="O27" s="6">
        <v>700000</v>
      </c>
      <c r="P27" s="29">
        <v>44532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4200000</v>
      </c>
      <c r="AF27" s="128">
        <f t="shared" si="1"/>
        <v>6600000</v>
      </c>
    </row>
    <row r="28" spans="1:32" x14ac:dyDescent="0.25">
      <c r="A28" s="4" t="s">
        <v>71</v>
      </c>
      <c r="B28" s="64">
        <v>192001093</v>
      </c>
      <c r="C28" s="23" t="s">
        <v>427</v>
      </c>
      <c r="D28" s="40" t="s">
        <v>31</v>
      </c>
      <c r="E28" s="26">
        <v>700000</v>
      </c>
      <c r="F28" s="29">
        <v>44413</v>
      </c>
      <c r="G28" s="6">
        <v>700000</v>
      </c>
      <c r="H28" s="29">
        <v>44427</v>
      </c>
      <c r="I28" s="6">
        <v>700000</v>
      </c>
      <c r="J28" s="29">
        <v>44447</v>
      </c>
      <c r="K28" s="6">
        <v>700000</v>
      </c>
      <c r="L28" s="29">
        <v>44475</v>
      </c>
      <c r="M28" s="6">
        <v>700000</v>
      </c>
      <c r="N28" s="29">
        <v>44508</v>
      </c>
      <c r="O28" s="6">
        <v>700000</v>
      </c>
      <c r="P28" s="29">
        <v>44536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7150000</v>
      </c>
    </row>
    <row r="29" spans="1:32" x14ac:dyDescent="0.25">
      <c r="A29" s="4" t="s">
        <v>73</v>
      </c>
      <c r="B29" s="64">
        <v>192001096</v>
      </c>
      <c r="C29" s="40" t="s">
        <v>428</v>
      </c>
      <c r="D29" s="40" t="s">
        <v>26</v>
      </c>
      <c r="E29" s="26">
        <v>750000</v>
      </c>
      <c r="F29" s="29">
        <v>44389</v>
      </c>
      <c r="G29" s="6">
        <v>750000</v>
      </c>
      <c r="H29" s="126">
        <v>44539</v>
      </c>
      <c r="I29" s="127">
        <v>3750000</v>
      </c>
      <c r="J29" s="126"/>
      <c r="K29" s="127"/>
      <c r="L29" s="126"/>
      <c r="M29" s="127"/>
      <c r="N29" s="126"/>
      <c r="O29" s="127"/>
      <c r="P29" s="126"/>
      <c r="Q29" s="127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7325000</v>
      </c>
    </row>
    <row r="30" spans="1:32" x14ac:dyDescent="0.25">
      <c r="A30" s="4" t="s">
        <v>75</v>
      </c>
      <c r="B30" s="65">
        <v>192001101</v>
      </c>
      <c r="C30" s="40" t="s">
        <v>429</v>
      </c>
      <c r="D30" s="40" t="s">
        <v>26</v>
      </c>
      <c r="E30" s="26">
        <v>750000</v>
      </c>
      <c r="F30" s="29">
        <v>44403</v>
      </c>
      <c r="G30" s="6">
        <v>750000</v>
      </c>
      <c r="H30" s="29">
        <v>44410</v>
      </c>
      <c r="I30" s="6">
        <v>750000</v>
      </c>
      <c r="J30" s="29">
        <v>44440</v>
      </c>
      <c r="K30" s="6">
        <v>750000</v>
      </c>
      <c r="L30" s="29">
        <v>44469</v>
      </c>
      <c r="M30" s="6">
        <v>750000</v>
      </c>
      <c r="N30" s="29">
        <v>44504</v>
      </c>
      <c r="O30" s="6">
        <v>750000</v>
      </c>
      <c r="P30" s="29">
        <v>44531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6910000</v>
      </c>
    </row>
    <row r="31" spans="1:32" x14ac:dyDescent="0.25">
      <c r="A31" s="4" t="s">
        <v>77</v>
      </c>
      <c r="B31" s="64">
        <v>192001102</v>
      </c>
      <c r="C31" s="23" t="s">
        <v>430</v>
      </c>
      <c r="D31" s="40" t="s">
        <v>26</v>
      </c>
      <c r="E31" s="26">
        <v>750000</v>
      </c>
      <c r="F31" s="29">
        <v>44383</v>
      </c>
      <c r="G31" s="6">
        <v>750000</v>
      </c>
      <c r="H31" s="29">
        <v>44427</v>
      </c>
      <c r="I31" s="6">
        <v>750000</v>
      </c>
      <c r="J31" s="29">
        <v>44445</v>
      </c>
      <c r="K31" s="6">
        <v>750000</v>
      </c>
      <c r="L31" s="29">
        <v>44503</v>
      </c>
      <c r="M31" s="6">
        <v>750000</v>
      </c>
      <c r="N31" s="29">
        <v>44526</v>
      </c>
      <c r="O31" s="6">
        <v>750000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3750000</v>
      </c>
      <c r="AF31" s="128">
        <f t="shared" si="1"/>
        <v>6200000</v>
      </c>
    </row>
    <row r="32" spans="1:32" x14ac:dyDescent="0.25">
      <c r="A32" s="4" t="s">
        <v>79</v>
      </c>
      <c r="B32" s="65">
        <v>192001103</v>
      </c>
      <c r="C32" s="23" t="s">
        <v>431</v>
      </c>
      <c r="D32" s="40" t="s">
        <v>26</v>
      </c>
      <c r="E32" s="26">
        <v>750000</v>
      </c>
      <c r="F32" s="29">
        <v>44377</v>
      </c>
      <c r="G32" s="6">
        <v>750000</v>
      </c>
      <c r="H32" s="29">
        <v>44410</v>
      </c>
      <c r="I32" s="6">
        <v>750000</v>
      </c>
      <c r="J32" s="29">
        <v>44440</v>
      </c>
      <c r="K32" s="6">
        <v>750000</v>
      </c>
      <c r="L32" s="29">
        <v>44503</v>
      </c>
      <c r="M32" s="6">
        <v>750000</v>
      </c>
      <c r="N32" s="29">
        <v>44503</v>
      </c>
      <c r="O32" s="6">
        <v>750000</v>
      </c>
      <c r="P32" s="29">
        <v>44531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7040000</v>
      </c>
    </row>
    <row r="33" spans="1:32" x14ac:dyDescent="0.25">
      <c r="A33" s="4" t="s">
        <v>81</v>
      </c>
      <c r="B33" s="64">
        <v>192001110</v>
      </c>
      <c r="C33" s="23" t="s">
        <v>432</v>
      </c>
      <c r="D33" s="40" t="s">
        <v>31</v>
      </c>
      <c r="E33" s="26">
        <v>700000</v>
      </c>
      <c r="F33" s="126">
        <v>44433</v>
      </c>
      <c r="G33" s="127">
        <v>1400000</v>
      </c>
      <c r="H33" s="126"/>
      <c r="I33" s="127"/>
      <c r="J33" s="29">
        <v>44481</v>
      </c>
      <c r="K33" s="6">
        <v>700000</v>
      </c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2100000</v>
      </c>
      <c r="AF33" s="128">
        <f t="shared" si="1"/>
        <v>2940000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8">
        <f t="shared" si="1"/>
        <v>0</v>
      </c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21750000</v>
      </c>
      <c r="H35" s="3"/>
      <c r="I35" s="109">
        <f>SUM(I6:I33)</f>
        <v>23600000</v>
      </c>
      <c r="J35" s="3"/>
      <c r="K35" s="27">
        <f>SUM(K6:K33)</f>
        <v>17125000</v>
      </c>
      <c r="L35" s="3"/>
      <c r="M35" s="27">
        <f>SUM(M6:M33)</f>
        <v>15725000</v>
      </c>
      <c r="N35" s="3"/>
      <c r="O35" s="27">
        <f>SUM(O6:O33)</f>
        <v>16475000</v>
      </c>
      <c r="P35" s="3"/>
      <c r="Q35" s="27">
        <f>SUM(Q6:Q33)</f>
        <v>10250000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104925000</v>
      </c>
      <c r="AF35" s="128">
        <f t="shared" si="1"/>
        <v>171055000</v>
      </c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</row>
    <row r="38" spans="1:32" x14ac:dyDescent="0.25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42"/>
      <c r="AD38" s="342"/>
    </row>
    <row r="39" spans="1:32" ht="15" customHeight="1" x14ac:dyDescent="0.25">
      <c r="A39" s="340" t="s">
        <v>0</v>
      </c>
      <c r="B39" s="340"/>
      <c r="C39" s="340"/>
      <c r="D39" s="340" t="s">
        <v>404</v>
      </c>
      <c r="E39" s="340"/>
      <c r="F39" s="340" t="s">
        <v>85</v>
      </c>
      <c r="G39" s="340"/>
      <c r="H39" s="340"/>
      <c r="I39" s="340"/>
      <c r="J39" s="340"/>
      <c r="K39" s="340"/>
      <c r="L39" s="340"/>
      <c r="M39" s="340"/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</row>
    <row r="40" spans="1:32" ht="15" customHeight="1" x14ac:dyDescent="0.25">
      <c r="A40" s="340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192001004</v>
      </c>
      <c r="C42" s="23" t="s">
        <v>405</v>
      </c>
      <c r="D42" s="67" t="s">
        <v>113</v>
      </c>
      <c r="E42" s="26">
        <v>200000</v>
      </c>
      <c r="F42" s="29">
        <v>44382</v>
      </c>
      <c r="G42" s="6">
        <v>200000</v>
      </c>
      <c r="H42" s="29">
        <v>44411</v>
      </c>
      <c r="I42" s="6">
        <v>200000</v>
      </c>
      <c r="J42" s="29">
        <v>44453</v>
      </c>
      <c r="K42" s="6">
        <v>200000</v>
      </c>
      <c r="L42" s="29">
        <v>44503</v>
      </c>
      <c r="M42" s="6">
        <v>200000</v>
      </c>
      <c r="N42" s="29">
        <v>44504</v>
      </c>
      <c r="O42" s="6">
        <v>200000</v>
      </c>
      <c r="P42" s="29">
        <v>44536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65">
        <v>192001009</v>
      </c>
      <c r="C43" s="23" t="s">
        <v>406</v>
      </c>
      <c r="D43" s="40" t="s">
        <v>26</v>
      </c>
      <c r="E43" s="26">
        <v>200000</v>
      </c>
      <c r="F43" s="29">
        <v>44382</v>
      </c>
      <c r="G43" s="6">
        <v>200000</v>
      </c>
      <c r="H43" s="29">
        <v>44410</v>
      </c>
      <c r="I43" s="6">
        <v>200000</v>
      </c>
      <c r="J43" s="29">
        <v>44445</v>
      </c>
      <c r="K43" s="6">
        <v>200000</v>
      </c>
      <c r="L43" s="29">
        <v>44503</v>
      </c>
      <c r="M43" s="6">
        <v>200000</v>
      </c>
      <c r="N43" s="29">
        <v>44531</v>
      </c>
      <c r="O43" s="6">
        <v>200000</v>
      </c>
      <c r="P43" s="29">
        <v>44536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64">
        <v>192001010</v>
      </c>
      <c r="C44" s="40" t="s">
        <v>407</v>
      </c>
      <c r="D44" s="40" t="s">
        <v>113</v>
      </c>
      <c r="E44" s="26">
        <v>200000</v>
      </c>
      <c r="F44" s="29">
        <v>44382</v>
      </c>
      <c r="G44" s="6">
        <v>200000</v>
      </c>
      <c r="H44" s="29">
        <v>44410</v>
      </c>
      <c r="I44" s="6">
        <v>200000</v>
      </c>
      <c r="J44" s="29">
        <v>44445</v>
      </c>
      <c r="K44" s="6">
        <v>200000</v>
      </c>
      <c r="L44" s="29">
        <v>44503</v>
      </c>
      <c r="M44" s="6">
        <v>200000</v>
      </c>
      <c r="N44" s="29">
        <v>44511</v>
      </c>
      <c r="O44" s="6">
        <v>200000</v>
      </c>
      <c r="P44" s="29">
        <v>44533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64">
        <v>192001014</v>
      </c>
      <c r="C45" s="23" t="s">
        <v>408</v>
      </c>
      <c r="D45" s="40" t="s">
        <v>26</v>
      </c>
      <c r="E45" s="26">
        <v>200000</v>
      </c>
      <c r="F45" s="29">
        <v>44382</v>
      </c>
      <c r="G45" s="6">
        <v>200000</v>
      </c>
      <c r="H45" s="29">
        <v>44438</v>
      </c>
      <c r="I45" s="6">
        <v>200000</v>
      </c>
      <c r="J45" s="126">
        <v>44469</v>
      </c>
      <c r="K45" s="127">
        <v>400000</v>
      </c>
      <c r="L45" s="126"/>
      <c r="M45" s="127"/>
      <c r="N45" s="126">
        <v>44533</v>
      </c>
      <c r="O45" s="127">
        <v>400000</v>
      </c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64">
        <v>192001018</v>
      </c>
      <c r="C46" s="23" t="s">
        <v>409</v>
      </c>
      <c r="D46" s="40" t="s">
        <v>31</v>
      </c>
      <c r="E46" s="26">
        <v>200000</v>
      </c>
      <c r="F46" s="29">
        <v>44400</v>
      </c>
      <c r="G46" s="6">
        <v>200000</v>
      </c>
      <c r="H46" s="29">
        <v>44426</v>
      </c>
      <c r="I46" s="6">
        <v>200000</v>
      </c>
      <c r="J46" s="29">
        <v>44466</v>
      </c>
      <c r="K46" s="6">
        <v>200000</v>
      </c>
      <c r="L46" s="29">
        <v>44488</v>
      </c>
      <c r="M46" s="6">
        <v>200000</v>
      </c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800000</v>
      </c>
    </row>
    <row r="47" spans="1:32" x14ac:dyDescent="0.25">
      <c r="A47" s="4" t="s">
        <v>36</v>
      </c>
      <c r="B47" s="65">
        <v>192001019</v>
      </c>
      <c r="C47" s="23" t="s">
        <v>410</v>
      </c>
      <c r="D47" s="40" t="s">
        <v>31</v>
      </c>
      <c r="E47" s="26">
        <v>200000</v>
      </c>
      <c r="F47" s="29"/>
      <c r="G47" s="6"/>
      <c r="H47" s="29"/>
      <c r="I47" s="6"/>
      <c r="J47" s="29"/>
      <c r="K47" s="6"/>
      <c r="L47" s="29"/>
      <c r="M47" s="6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0</v>
      </c>
    </row>
    <row r="48" spans="1:32" x14ac:dyDescent="0.25">
      <c r="A48" s="4" t="s">
        <v>38</v>
      </c>
      <c r="B48" s="65">
        <v>192001021</v>
      </c>
      <c r="C48" s="23" t="s">
        <v>411</v>
      </c>
      <c r="D48" s="40" t="s">
        <v>31</v>
      </c>
      <c r="E48" s="26">
        <v>200000</v>
      </c>
      <c r="F48" s="29"/>
      <c r="G48" s="6"/>
      <c r="H48" s="29"/>
      <c r="I48" s="6"/>
      <c r="J48" s="29"/>
      <c r="K48" s="6"/>
      <c r="L48" s="29"/>
      <c r="M48" s="6"/>
      <c r="N48" s="29"/>
      <c r="O48" s="6"/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0</v>
      </c>
    </row>
    <row r="49" spans="1:30" x14ac:dyDescent="0.25">
      <c r="A49" s="4" t="s">
        <v>40</v>
      </c>
      <c r="B49" s="64">
        <v>192001022</v>
      </c>
      <c r="C49" s="23" t="s">
        <v>412</v>
      </c>
      <c r="D49" s="40" t="s">
        <v>26</v>
      </c>
      <c r="E49" s="26">
        <v>200000</v>
      </c>
      <c r="F49" s="29">
        <v>44373</v>
      </c>
      <c r="G49" s="6">
        <v>200000</v>
      </c>
      <c r="H49" s="29">
        <v>44407</v>
      </c>
      <c r="I49" s="6">
        <v>200000</v>
      </c>
      <c r="J49" s="29">
        <v>44439</v>
      </c>
      <c r="K49" s="6">
        <v>200000</v>
      </c>
      <c r="L49" s="29">
        <v>44469</v>
      </c>
      <c r="M49" s="6">
        <v>200000</v>
      </c>
      <c r="N49" s="29">
        <v>44503</v>
      </c>
      <c r="O49" s="6">
        <v>200000</v>
      </c>
      <c r="P49" s="29">
        <v>44531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5">
        <v>192001025</v>
      </c>
      <c r="C50" s="40" t="s">
        <v>413</v>
      </c>
      <c r="D50" s="40" t="s">
        <v>31</v>
      </c>
      <c r="E50" s="26">
        <v>200000</v>
      </c>
      <c r="F50" s="29">
        <v>44421</v>
      </c>
      <c r="G50" s="6">
        <v>200000</v>
      </c>
      <c r="H50" s="29">
        <v>44421</v>
      </c>
      <c r="I50" s="6">
        <v>200000</v>
      </c>
      <c r="J50" s="29">
        <v>44455</v>
      </c>
      <c r="K50" s="6">
        <v>200000</v>
      </c>
      <c r="L50" s="126">
        <v>44526</v>
      </c>
      <c r="M50" s="127">
        <v>400000</v>
      </c>
      <c r="N50" s="126"/>
      <c r="O50" s="127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64">
        <v>192001026</v>
      </c>
      <c r="C51" s="23" t="s">
        <v>414</v>
      </c>
      <c r="D51" s="40" t="s">
        <v>31</v>
      </c>
      <c r="E51" s="26">
        <v>200000</v>
      </c>
      <c r="F51" s="29"/>
      <c r="G51" s="6"/>
      <c r="H51" s="29"/>
      <c r="I51" s="6"/>
      <c r="J51" s="29"/>
      <c r="K51" s="6"/>
      <c r="L51" s="29"/>
      <c r="M51" s="6"/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0</v>
      </c>
    </row>
    <row r="52" spans="1:30" x14ac:dyDescent="0.25">
      <c r="A52" s="4" t="s">
        <v>46</v>
      </c>
      <c r="B52" s="65">
        <v>192001033</v>
      </c>
      <c r="C52" s="23" t="s">
        <v>415</v>
      </c>
      <c r="D52" s="40" t="s">
        <v>31</v>
      </c>
      <c r="E52" s="26">
        <v>200000</v>
      </c>
      <c r="F52" s="29">
        <v>44383</v>
      </c>
      <c r="G52" s="6">
        <v>200000</v>
      </c>
      <c r="H52" s="29">
        <v>44412</v>
      </c>
      <c r="I52" s="6">
        <v>200000</v>
      </c>
      <c r="J52" s="29">
        <v>44445</v>
      </c>
      <c r="K52" s="6">
        <v>200000</v>
      </c>
      <c r="L52" s="29"/>
      <c r="M52" s="6"/>
      <c r="N52" s="29">
        <v>44511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65">
        <v>192001039</v>
      </c>
      <c r="C53" s="23" t="s">
        <v>416</v>
      </c>
      <c r="D53" s="40" t="s">
        <v>26</v>
      </c>
      <c r="E53" s="26">
        <v>200000</v>
      </c>
      <c r="F53" s="29">
        <v>44383</v>
      </c>
      <c r="G53" s="6">
        <v>200000</v>
      </c>
      <c r="H53" s="29">
        <v>44421</v>
      </c>
      <c r="I53" s="6">
        <v>200000</v>
      </c>
      <c r="J53" s="126">
        <v>44475</v>
      </c>
      <c r="K53" s="127">
        <v>400000</v>
      </c>
      <c r="L53" s="126"/>
      <c r="M53" s="127"/>
      <c r="N53" s="29">
        <v>44509</v>
      </c>
      <c r="O53" s="6">
        <v>200000</v>
      </c>
      <c r="P53" s="29">
        <v>44543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64">
        <v>192001044</v>
      </c>
      <c r="C54" s="23" t="s">
        <v>417</v>
      </c>
      <c r="D54" s="40" t="s">
        <v>26</v>
      </c>
      <c r="E54" s="26">
        <v>200000</v>
      </c>
      <c r="F54" s="29">
        <v>44389</v>
      </c>
      <c r="G54" s="6">
        <v>200000</v>
      </c>
      <c r="H54" s="29">
        <v>44427</v>
      </c>
      <c r="I54" s="6">
        <v>200000</v>
      </c>
      <c r="J54" s="285">
        <v>44459</v>
      </c>
      <c r="K54" s="6">
        <v>200000</v>
      </c>
      <c r="L54" s="126">
        <v>44503</v>
      </c>
      <c r="M54" s="127">
        <v>400000</v>
      </c>
      <c r="N54" s="126"/>
      <c r="O54" s="127"/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1000000</v>
      </c>
    </row>
    <row r="55" spans="1:30" x14ac:dyDescent="0.25">
      <c r="A55" s="11" t="s">
        <v>52</v>
      </c>
      <c r="B55" s="64">
        <v>192001051</v>
      </c>
      <c r="C55" s="23" t="s">
        <v>418</v>
      </c>
      <c r="D55" s="40" t="s">
        <v>31</v>
      </c>
      <c r="E55" s="26">
        <v>200000</v>
      </c>
      <c r="F55" s="29">
        <v>44389</v>
      </c>
      <c r="G55" s="6">
        <v>200000</v>
      </c>
      <c r="H55" s="29">
        <v>44453</v>
      </c>
      <c r="I55" s="6">
        <v>200000</v>
      </c>
      <c r="J55" s="29">
        <v>44483</v>
      </c>
      <c r="K55" s="6">
        <v>200000</v>
      </c>
      <c r="L55" s="29">
        <v>44509</v>
      </c>
      <c r="M55" s="6">
        <v>200000</v>
      </c>
      <c r="N55" s="29">
        <v>44543</v>
      </c>
      <c r="O55" s="6">
        <v>200000</v>
      </c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1000000</v>
      </c>
    </row>
    <row r="56" spans="1:30" x14ac:dyDescent="0.25">
      <c r="A56" s="4" t="s">
        <v>54</v>
      </c>
      <c r="B56" s="64">
        <v>192001052</v>
      </c>
      <c r="C56" s="23" t="s">
        <v>419</v>
      </c>
      <c r="D56" s="40" t="s">
        <v>31</v>
      </c>
      <c r="E56" s="26">
        <v>200000</v>
      </c>
      <c r="F56" s="29">
        <v>44390</v>
      </c>
      <c r="G56" s="6">
        <v>200000</v>
      </c>
      <c r="H56" s="29">
        <v>44441</v>
      </c>
      <c r="I56" s="6">
        <v>200000</v>
      </c>
      <c r="J56" s="29">
        <v>44441</v>
      </c>
      <c r="K56" s="6">
        <v>200000</v>
      </c>
      <c r="L56" s="29">
        <v>44473</v>
      </c>
      <c r="M56" s="6">
        <v>200000</v>
      </c>
      <c r="N56" s="29">
        <v>44509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64">
        <v>192001054</v>
      </c>
      <c r="C57" s="23" t="s">
        <v>420</v>
      </c>
      <c r="D57" s="40" t="s">
        <v>26</v>
      </c>
      <c r="E57" s="26">
        <v>200000</v>
      </c>
      <c r="F57" s="29">
        <v>44377</v>
      </c>
      <c r="G57" s="6">
        <v>200000</v>
      </c>
      <c r="H57" s="126">
        <v>44445</v>
      </c>
      <c r="I57" s="127">
        <v>400000</v>
      </c>
      <c r="J57" s="126"/>
      <c r="K57" s="127"/>
      <c r="L57" s="29">
        <v>44477</v>
      </c>
      <c r="M57" s="6">
        <v>200000</v>
      </c>
      <c r="N57" s="29">
        <v>44503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64">
        <v>192001062</v>
      </c>
      <c r="C58" s="23" t="s">
        <v>421</v>
      </c>
      <c r="D58" s="40" t="s">
        <v>26</v>
      </c>
      <c r="E58" s="26">
        <v>200000</v>
      </c>
      <c r="F58" s="29">
        <v>44377</v>
      </c>
      <c r="G58" s="6">
        <v>200000</v>
      </c>
      <c r="H58" s="29">
        <v>44410</v>
      </c>
      <c r="I58" s="6">
        <v>200000</v>
      </c>
      <c r="J58" s="29">
        <v>44439</v>
      </c>
      <c r="K58" s="6">
        <v>200000</v>
      </c>
      <c r="L58" s="29">
        <v>44475</v>
      </c>
      <c r="M58" s="6">
        <v>200000</v>
      </c>
      <c r="N58" s="29">
        <v>44503</v>
      </c>
      <c r="O58" s="6">
        <v>200000</v>
      </c>
      <c r="P58" s="29">
        <v>44531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64">
        <v>192001066</v>
      </c>
      <c r="C59" s="40" t="s">
        <v>422</v>
      </c>
      <c r="D59" s="40" t="s">
        <v>26</v>
      </c>
      <c r="E59" s="26">
        <v>200000</v>
      </c>
      <c r="F59" s="29">
        <v>44399</v>
      </c>
      <c r="G59" s="6">
        <v>200000</v>
      </c>
      <c r="H59" s="126">
        <v>44469</v>
      </c>
      <c r="I59" s="127">
        <v>600000</v>
      </c>
      <c r="J59" s="126"/>
      <c r="K59" s="127"/>
      <c r="L59" s="126"/>
      <c r="M59" s="127"/>
      <c r="N59" s="126">
        <v>44540</v>
      </c>
      <c r="O59" s="127">
        <v>400000</v>
      </c>
      <c r="P59" s="126"/>
      <c r="Q59" s="127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64">
        <v>192001076</v>
      </c>
      <c r="C60" s="23" t="s">
        <v>423</v>
      </c>
      <c r="D60" s="40" t="s">
        <v>26</v>
      </c>
      <c r="E60" s="26">
        <v>200000</v>
      </c>
      <c r="F60" s="29">
        <v>44383</v>
      </c>
      <c r="G60" s="6">
        <v>200000</v>
      </c>
      <c r="H60" s="29">
        <v>44421</v>
      </c>
      <c r="I60" s="6">
        <v>200000</v>
      </c>
      <c r="J60" s="29">
        <v>44452</v>
      </c>
      <c r="K60" s="6">
        <v>200000</v>
      </c>
      <c r="L60" s="29">
        <v>44481</v>
      </c>
      <c r="M60" s="6">
        <v>200000</v>
      </c>
      <c r="N60" s="29">
        <v>44508</v>
      </c>
      <c r="O60" s="6">
        <v>200000</v>
      </c>
      <c r="P60" s="29">
        <v>44543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64">
        <v>192001080</v>
      </c>
      <c r="C61" s="23" t="s">
        <v>424</v>
      </c>
      <c r="D61" s="40" t="s">
        <v>26</v>
      </c>
      <c r="E61" s="26">
        <v>200000</v>
      </c>
      <c r="F61" s="29">
        <v>44375</v>
      </c>
      <c r="G61" s="6">
        <v>200000</v>
      </c>
      <c r="H61" s="29">
        <v>44412</v>
      </c>
      <c r="I61" s="6">
        <v>200000</v>
      </c>
      <c r="J61" s="29">
        <v>44441</v>
      </c>
      <c r="K61" s="6">
        <v>200000</v>
      </c>
      <c r="L61" s="29">
        <v>44470</v>
      </c>
      <c r="M61" s="6">
        <v>200000</v>
      </c>
      <c r="N61" s="29">
        <v>44504</v>
      </c>
      <c r="O61" s="6">
        <v>200000</v>
      </c>
      <c r="P61" s="29">
        <v>44531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64">
        <v>192001086</v>
      </c>
      <c r="C62" s="40" t="s">
        <v>425</v>
      </c>
      <c r="D62" s="40" t="s">
        <v>26</v>
      </c>
      <c r="E62" s="26">
        <v>200000</v>
      </c>
      <c r="F62" s="29">
        <v>44390</v>
      </c>
      <c r="G62" s="6">
        <v>200000</v>
      </c>
      <c r="H62" s="126">
        <v>44411</v>
      </c>
      <c r="I62" s="127">
        <v>400000</v>
      </c>
      <c r="J62" s="126"/>
      <c r="K62" s="127"/>
      <c r="L62" s="29">
        <v>44475</v>
      </c>
      <c r="M62" s="6">
        <v>200000</v>
      </c>
      <c r="N62" s="29">
        <v>44512</v>
      </c>
      <c r="O62" s="6">
        <v>200000</v>
      </c>
      <c r="P62" s="29">
        <v>44531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64">
        <v>192001088</v>
      </c>
      <c r="C63" s="23" t="s">
        <v>426</v>
      </c>
      <c r="D63" s="40" t="s">
        <v>31</v>
      </c>
      <c r="E63" s="26">
        <v>200000</v>
      </c>
      <c r="F63" s="29">
        <v>44384</v>
      </c>
      <c r="G63" s="6">
        <v>200000</v>
      </c>
      <c r="H63" s="29">
        <v>44412</v>
      </c>
      <c r="I63" s="6">
        <v>200000</v>
      </c>
      <c r="J63" s="29">
        <v>44441</v>
      </c>
      <c r="K63" s="6">
        <v>200000</v>
      </c>
      <c r="L63" s="29">
        <v>44473</v>
      </c>
      <c r="M63" s="6">
        <v>200000</v>
      </c>
      <c r="N63" s="29">
        <v>44503</v>
      </c>
      <c r="O63" s="6">
        <v>200000</v>
      </c>
      <c r="P63" s="29">
        <v>44532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64">
        <v>192001093</v>
      </c>
      <c r="C64" s="23" t="s">
        <v>427</v>
      </c>
      <c r="D64" s="40" t="s">
        <v>31</v>
      </c>
      <c r="E64" s="26">
        <v>200000</v>
      </c>
      <c r="F64" s="29">
        <v>44413</v>
      </c>
      <c r="G64" s="6">
        <v>200000</v>
      </c>
      <c r="H64" s="29">
        <v>44427</v>
      </c>
      <c r="I64" s="6">
        <v>200000</v>
      </c>
      <c r="J64" s="29">
        <v>44447</v>
      </c>
      <c r="K64" s="6">
        <v>200000</v>
      </c>
      <c r="L64" s="29">
        <v>44475</v>
      </c>
      <c r="M64" s="6">
        <v>200000</v>
      </c>
      <c r="N64" s="29">
        <v>44508</v>
      </c>
      <c r="O64" s="6">
        <v>200000</v>
      </c>
      <c r="P64" s="29">
        <v>44536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4">
        <v>192001096</v>
      </c>
      <c r="C65" s="40" t="s">
        <v>428</v>
      </c>
      <c r="D65" s="40" t="s">
        <v>26</v>
      </c>
      <c r="E65" s="26">
        <v>200000</v>
      </c>
      <c r="F65" s="29">
        <v>44389</v>
      </c>
      <c r="G65" s="6">
        <v>200000</v>
      </c>
      <c r="H65" s="126">
        <v>44539</v>
      </c>
      <c r="I65" s="127">
        <v>1000000</v>
      </c>
      <c r="J65" s="126"/>
      <c r="K65" s="127"/>
      <c r="L65" s="126"/>
      <c r="M65" s="127"/>
      <c r="N65" s="126"/>
      <c r="O65" s="127"/>
      <c r="P65" s="126"/>
      <c r="Q65" s="127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5">
        <v>192001101</v>
      </c>
      <c r="C66" s="40" t="s">
        <v>429</v>
      </c>
      <c r="D66" s="40" t="s">
        <v>26</v>
      </c>
      <c r="E66" s="26">
        <v>200000</v>
      </c>
      <c r="F66" s="29">
        <v>44403</v>
      </c>
      <c r="G66" s="6">
        <v>200000</v>
      </c>
      <c r="H66" s="29">
        <v>44410</v>
      </c>
      <c r="I66" s="6">
        <v>200000</v>
      </c>
      <c r="J66" s="29">
        <v>44440</v>
      </c>
      <c r="K66" s="6">
        <v>200000</v>
      </c>
      <c r="L66" s="29">
        <v>44469</v>
      </c>
      <c r="M66" s="6">
        <v>200000</v>
      </c>
      <c r="N66" s="29">
        <v>44504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64">
        <v>192001102</v>
      </c>
      <c r="C67" s="23" t="s">
        <v>430</v>
      </c>
      <c r="D67" s="40" t="s">
        <v>26</v>
      </c>
      <c r="E67" s="26">
        <v>200000</v>
      </c>
      <c r="F67" s="29">
        <v>44383</v>
      </c>
      <c r="G67" s="6">
        <v>200000</v>
      </c>
      <c r="H67" s="29">
        <v>44427</v>
      </c>
      <c r="I67" s="6">
        <v>200000</v>
      </c>
      <c r="J67" s="29">
        <v>44445</v>
      </c>
      <c r="K67" s="6">
        <v>200000</v>
      </c>
      <c r="L67" s="29">
        <v>44503</v>
      </c>
      <c r="M67" s="6">
        <v>200000</v>
      </c>
      <c r="N67" s="29">
        <v>44526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1000000</v>
      </c>
    </row>
    <row r="68" spans="1:30" x14ac:dyDescent="0.25">
      <c r="A68" s="4" t="s">
        <v>79</v>
      </c>
      <c r="B68" s="65">
        <v>192001103</v>
      </c>
      <c r="C68" s="23" t="s">
        <v>431</v>
      </c>
      <c r="D68" s="40" t="s">
        <v>26</v>
      </c>
      <c r="E68" s="26">
        <v>200000</v>
      </c>
      <c r="F68" s="29">
        <v>44377</v>
      </c>
      <c r="G68" s="6">
        <v>200000</v>
      </c>
      <c r="H68" s="29">
        <v>44410</v>
      </c>
      <c r="I68" s="6">
        <v>200000</v>
      </c>
      <c r="J68" s="29">
        <v>44440</v>
      </c>
      <c r="K68" s="6">
        <v>200000</v>
      </c>
      <c r="L68" s="29">
        <v>44503</v>
      </c>
      <c r="M68" s="6">
        <v>200000</v>
      </c>
      <c r="N68" s="29">
        <v>44503</v>
      </c>
      <c r="O68" s="6">
        <v>200000</v>
      </c>
      <c r="P68" s="29">
        <v>44531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64">
        <v>192001110</v>
      </c>
      <c r="C69" s="23" t="s">
        <v>432</v>
      </c>
      <c r="D69" s="40" t="s">
        <v>31</v>
      </c>
      <c r="E69" s="26">
        <v>200000</v>
      </c>
      <c r="F69" s="126">
        <v>44433</v>
      </c>
      <c r="G69" s="127">
        <v>400000</v>
      </c>
      <c r="H69" s="126"/>
      <c r="I69" s="127"/>
      <c r="J69" s="29">
        <v>44481</v>
      </c>
      <c r="K69" s="6">
        <v>200000</v>
      </c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600000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5200000</v>
      </c>
      <c r="H71" s="3"/>
      <c r="I71" s="109">
        <f>SUM(I42:I69)</f>
        <v>6400000</v>
      </c>
      <c r="J71" s="3"/>
      <c r="K71" s="27">
        <f>SUM(K42:K69)</f>
        <v>4600000</v>
      </c>
      <c r="L71" s="3"/>
      <c r="M71" s="27">
        <f>SUM(M42:M69)</f>
        <v>4200000</v>
      </c>
      <c r="N71" s="3"/>
      <c r="O71" s="27">
        <f>SUM(O42:O69)</f>
        <v>4400000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27600000</v>
      </c>
    </row>
    <row r="72" spans="1:30" x14ac:dyDescent="0.25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 s="342"/>
      <c r="AD72" s="342"/>
    </row>
    <row r="73" spans="1:30" x14ac:dyDescent="0.25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 s="342"/>
      <c r="AD73" s="342"/>
    </row>
    <row r="74" spans="1:30" x14ac:dyDescent="0.25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</row>
    <row r="75" spans="1:30" ht="15" customHeight="1" x14ac:dyDescent="0.25">
      <c r="A75" s="340" t="s">
        <v>0</v>
      </c>
      <c r="B75" s="340"/>
      <c r="C75" s="340"/>
      <c r="D75" s="340" t="s">
        <v>404</v>
      </c>
      <c r="E75" s="340"/>
      <c r="F75" s="340" t="s">
        <v>86</v>
      </c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</row>
    <row r="76" spans="1:30" ht="15" customHeight="1" x14ac:dyDescent="0.25">
      <c r="A76" s="340"/>
      <c r="B76" s="340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40"/>
      <c r="AC76" s="340"/>
      <c r="AD76" s="340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192001004</v>
      </c>
      <c r="C78" s="23" t="s">
        <v>405</v>
      </c>
      <c r="D78" s="67" t="s">
        <v>113</v>
      </c>
      <c r="E78" s="26"/>
      <c r="F78" s="29"/>
      <c r="G78" s="6"/>
      <c r="H78" s="126">
        <v>44453</v>
      </c>
      <c r="I78" s="127">
        <v>220000</v>
      </c>
      <c r="J78" s="126"/>
      <c r="K78" s="127"/>
      <c r="L78" s="29">
        <v>44503</v>
      </c>
      <c r="M78" s="6">
        <v>110000</v>
      </c>
      <c r="N78" s="29">
        <v>44504</v>
      </c>
      <c r="O78" s="6">
        <v>110000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440000</v>
      </c>
    </row>
    <row r="79" spans="1:30" x14ac:dyDescent="0.25">
      <c r="A79" s="4" t="s">
        <v>27</v>
      </c>
      <c r="B79" s="65">
        <v>192001009</v>
      </c>
      <c r="C79" s="23" t="s">
        <v>406</v>
      </c>
      <c r="D79" s="40" t="s">
        <v>26</v>
      </c>
      <c r="E79" s="26"/>
      <c r="F79" s="29"/>
      <c r="G79" s="6"/>
      <c r="H79" s="126">
        <v>44445</v>
      </c>
      <c r="I79" s="127">
        <v>300000</v>
      </c>
      <c r="J79" s="126"/>
      <c r="K79" s="127"/>
      <c r="L79" s="29">
        <v>44503</v>
      </c>
      <c r="M79" s="6">
        <v>150000</v>
      </c>
      <c r="N79" s="29">
        <v>44531</v>
      </c>
      <c r="O79" s="6">
        <v>150000</v>
      </c>
      <c r="P79" s="29">
        <v>44536</v>
      </c>
      <c r="Q79" s="6">
        <v>150000</v>
      </c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750000</v>
      </c>
    </row>
    <row r="80" spans="1:30" x14ac:dyDescent="0.25">
      <c r="A80" s="4" t="s">
        <v>29</v>
      </c>
      <c r="B80" s="64">
        <v>192001010</v>
      </c>
      <c r="C80" s="40" t="s">
        <v>407</v>
      </c>
      <c r="D80" s="40" t="s">
        <v>113</v>
      </c>
      <c r="E80" s="26"/>
      <c r="F80" s="29"/>
      <c r="G80" s="6"/>
      <c r="H80" s="126">
        <v>44445</v>
      </c>
      <c r="I80" s="127">
        <v>100000</v>
      </c>
      <c r="J80" s="126"/>
      <c r="K80" s="127"/>
      <c r="L80" s="29">
        <v>44503</v>
      </c>
      <c r="M80" s="6">
        <v>50000</v>
      </c>
      <c r="N80" s="29">
        <v>44511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4">
        <v>192001014</v>
      </c>
      <c r="C81" s="23" t="s">
        <v>408</v>
      </c>
      <c r="D81" s="40" t="s">
        <v>26</v>
      </c>
      <c r="E81" s="26"/>
      <c r="F81" s="29"/>
      <c r="G81" s="6"/>
      <c r="H81" s="126">
        <v>44469</v>
      </c>
      <c r="I81" s="127">
        <v>330000</v>
      </c>
      <c r="J81" s="126"/>
      <c r="K81" s="127"/>
      <c r="L81" s="126"/>
      <c r="M81" s="127"/>
      <c r="N81" s="29">
        <v>44533</v>
      </c>
      <c r="O81" s="6">
        <v>110000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440000</v>
      </c>
    </row>
    <row r="82" spans="1:30" x14ac:dyDescent="0.25">
      <c r="A82" s="4" t="s">
        <v>34</v>
      </c>
      <c r="B82" s="64">
        <v>192001018</v>
      </c>
      <c r="C82" s="23" t="s">
        <v>409</v>
      </c>
      <c r="D82" s="40" t="s">
        <v>31</v>
      </c>
      <c r="E82" s="26"/>
      <c r="F82" s="29"/>
      <c r="G82" s="6"/>
      <c r="H82" s="126">
        <v>44466</v>
      </c>
      <c r="I82" s="127">
        <v>220000</v>
      </c>
      <c r="J82" s="126"/>
      <c r="K82" s="127"/>
      <c r="L82" s="29">
        <v>44488</v>
      </c>
      <c r="M82" s="6">
        <v>110000</v>
      </c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330000</v>
      </c>
    </row>
    <row r="83" spans="1:30" x14ac:dyDescent="0.25">
      <c r="A83" s="4" t="s">
        <v>36</v>
      </c>
      <c r="B83" s="65">
        <v>192001019</v>
      </c>
      <c r="C83" s="23" t="s">
        <v>410</v>
      </c>
      <c r="D83" s="40" t="s">
        <v>31</v>
      </c>
      <c r="E83" s="26"/>
      <c r="F83" s="29"/>
      <c r="G83" s="6"/>
      <c r="H83" s="126">
        <v>44454</v>
      </c>
      <c r="I83" s="127">
        <v>100000</v>
      </c>
      <c r="J83" s="126"/>
      <c r="K83" s="127"/>
      <c r="L83" s="29">
        <v>44490</v>
      </c>
      <c r="M83" s="6">
        <v>50000</v>
      </c>
      <c r="N83" s="29">
        <v>44516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5">
        <v>192001021</v>
      </c>
      <c r="C84" s="23" t="s">
        <v>411</v>
      </c>
      <c r="D84" s="40" t="s">
        <v>31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64">
        <v>192001022</v>
      </c>
      <c r="C85" s="23" t="s">
        <v>412</v>
      </c>
      <c r="D85" s="40" t="s">
        <v>26</v>
      </c>
      <c r="E85" s="26"/>
      <c r="F85" s="29"/>
      <c r="G85" s="6"/>
      <c r="H85" s="126">
        <v>44439</v>
      </c>
      <c r="I85" s="127">
        <v>240000</v>
      </c>
      <c r="J85" s="126"/>
      <c r="K85" s="127"/>
      <c r="L85" s="29">
        <v>44469</v>
      </c>
      <c r="M85" s="6">
        <v>120000</v>
      </c>
      <c r="N85" s="29">
        <v>44503</v>
      </c>
      <c r="O85" s="6">
        <v>120000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480000</v>
      </c>
    </row>
    <row r="86" spans="1:30" x14ac:dyDescent="0.25">
      <c r="A86" s="4" t="s">
        <v>42</v>
      </c>
      <c r="B86" s="65">
        <v>192001025</v>
      </c>
      <c r="C86" s="40" t="s">
        <v>413</v>
      </c>
      <c r="D86" s="40" t="s">
        <v>31</v>
      </c>
      <c r="E86" s="26"/>
      <c r="F86" s="29"/>
      <c r="G86" s="6"/>
      <c r="H86" s="126">
        <v>44455</v>
      </c>
      <c r="I86" s="127">
        <v>220000</v>
      </c>
      <c r="J86" s="126"/>
      <c r="K86" s="127"/>
      <c r="L86" s="126">
        <v>44526</v>
      </c>
      <c r="M86" s="127">
        <v>220000</v>
      </c>
      <c r="N86" s="126"/>
      <c r="O86" s="127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440000</v>
      </c>
    </row>
    <row r="87" spans="1:30" x14ac:dyDescent="0.25">
      <c r="A87" s="4" t="s">
        <v>44</v>
      </c>
      <c r="B87" s="64">
        <v>192001026</v>
      </c>
      <c r="C87" s="23" t="s">
        <v>414</v>
      </c>
      <c r="D87" s="40" t="s">
        <v>31</v>
      </c>
      <c r="E87" s="26"/>
      <c r="F87" s="29"/>
      <c r="G87" s="6"/>
      <c r="H87" s="286">
        <v>44459</v>
      </c>
      <c r="I87" s="127">
        <v>200000</v>
      </c>
      <c r="J87" s="126"/>
      <c r="K87" s="127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65">
        <v>192001033</v>
      </c>
      <c r="C88" s="23" t="s">
        <v>415</v>
      </c>
      <c r="D88" s="40" t="s">
        <v>31</v>
      </c>
      <c r="E88" s="26"/>
      <c r="F88" s="29"/>
      <c r="G88" s="6"/>
      <c r="H88" s="126">
        <v>44445</v>
      </c>
      <c r="I88" s="127">
        <v>200000</v>
      </c>
      <c r="J88" s="126"/>
      <c r="K88" s="127"/>
      <c r="L88" s="29"/>
      <c r="M88" s="6"/>
      <c r="N88" s="29">
        <v>44511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300000</v>
      </c>
    </row>
    <row r="89" spans="1:30" x14ac:dyDescent="0.25">
      <c r="A89" s="4" t="s">
        <v>48</v>
      </c>
      <c r="B89" s="65">
        <v>192001039</v>
      </c>
      <c r="C89" s="23" t="s">
        <v>416</v>
      </c>
      <c r="D89" s="40" t="s">
        <v>26</v>
      </c>
      <c r="E89" s="26"/>
      <c r="F89" s="29"/>
      <c r="G89" s="6"/>
      <c r="H89" s="126">
        <v>44475</v>
      </c>
      <c r="I89" s="127">
        <v>300000</v>
      </c>
      <c r="J89" s="126"/>
      <c r="K89" s="127"/>
      <c r="L89" s="126"/>
      <c r="M89" s="127"/>
      <c r="N89" s="29">
        <v>44509</v>
      </c>
      <c r="O89" s="6">
        <v>100000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400000</v>
      </c>
    </row>
    <row r="90" spans="1:30" x14ac:dyDescent="0.25">
      <c r="A90" s="4" t="s">
        <v>50</v>
      </c>
      <c r="B90" s="64">
        <v>192001044</v>
      </c>
      <c r="C90" s="23" t="s">
        <v>417</v>
      </c>
      <c r="D90" s="40" t="s">
        <v>26</v>
      </c>
      <c r="E90" s="26"/>
      <c r="F90" s="29"/>
      <c r="G90" s="6"/>
      <c r="H90" s="286">
        <v>44459</v>
      </c>
      <c r="I90" s="127">
        <v>200000</v>
      </c>
      <c r="J90" s="126"/>
      <c r="K90" s="127"/>
      <c r="L90" s="126">
        <v>44503</v>
      </c>
      <c r="M90" s="127">
        <v>200000</v>
      </c>
      <c r="N90" s="126"/>
      <c r="O90" s="127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400000</v>
      </c>
    </row>
    <row r="91" spans="1:30" x14ac:dyDescent="0.25">
      <c r="A91" s="11" t="s">
        <v>52</v>
      </c>
      <c r="B91" s="64">
        <v>192001051</v>
      </c>
      <c r="C91" s="23" t="s">
        <v>418</v>
      </c>
      <c r="D91" s="40" t="s">
        <v>31</v>
      </c>
      <c r="E91" s="26"/>
      <c r="F91" s="29"/>
      <c r="G91" s="6"/>
      <c r="H91" s="29">
        <v>44453</v>
      </c>
      <c r="I91" s="6">
        <v>50000</v>
      </c>
      <c r="J91" s="126">
        <v>44483</v>
      </c>
      <c r="K91" s="127">
        <v>100000</v>
      </c>
      <c r="L91" s="126"/>
      <c r="M91" s="127"/>
      <c r="N91" s="29">
        <v>44509</v>
      </c>
      <c r="O91" s="6">
        <v>50000</v>
      </c>
      <c r="P91" s="29">
        <v>44543</v>
      </c>
      <c r="Q91" s="6">
        <v>50000</v>
      </c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250000</v>
      </c>
    </row>
    <row r="92" spans="1:30" x14ac:dyDescent="0.25">
      <c r="A92" s="4" t="s">
        <v>54</v>
      </c>
      <c r="B92" s="64">
        <v>192001052</v>
      </c>
      <c r="C92" s="23" t="s">
        <v>419</v>
      </c>
      <c r="D92" s="40" t="s">
        <v>31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64">
        <v>192001054</v>
      </c>
      <c r="C93" s="23" t="s">
        <v>420</v>
      </c>
      <c r="D93" s="40" t="s">
        <v>26</v>
      </c>
      <c r="E93" s="26"/>
      <c r="F93" s="29"/>
      <c r="G93" s="6"/>
      <c r="H93" s="126">
        <v>44445</v>
      </c>
      <c r="I93" s="127">
        <v>200000</v>
      </c>
      <c r="J93" s="126"/>
      <c r="K93" s="127"/>
      <c r="L93" s="29">
        <v>44477</v>
      </c>
      <c r="M93" s="6">
        <v>100000</v>
      </c>
      <c r="N93" s="29">
        <v>44503</v>
      </c>
      <c r="O93" s="6">
        <v>100000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400000</v>
      </c>
    </row>
    <row r="94" spans="1:30" x14ac:dyDescent="0.25">
      <c r="A94" s="4" t="s">
        <v>58</v>
      </c>
      <c r="B94" s="64">
        <v>192001062</v>
      </c>
      <c r="C94" s="23" t="s">
        <v>421</v>
      </c>
      <c r="D94" s="40" t="s">
        <v>26</v>
      </c>
      <c r="E94" s="26"/>
      <c r="F94" s="29"/>
      <c r="G94" s="6"/>
      <c r="H94" s="126">
        <v>44439</v>
      </c>
      <c r="I94" s="127">
        <v>200000</v>
      </c>
      <c r="J94" s="126"/>
      <c r="K94" s="127"/>
      <c r="L94" s="29">
        <v>44475</v>
      </c>
      <c r="M94" s="6">
        <v>100000</v>
      </c>
      <c r="N94" s="29">
        <v>44503</v>
      </c>
      <c r="O94" s="6">
        <v>100000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400000</v>
      </c>
    </row>
    <row r="95" spans="1:30" x14ac:dyDescent="0.25">
      <c r="A95" s="4" t="s">
        <v>60</v>
      </c>
      <c r="B95" s="64">
        <v>192001066</v>
      </c>
      <c r="C95" s="40" t="s">
        <v>422</v>
      </c>
      <c r="D95" s="40" t="s">
        <v>26</v>
      </c>
      <c r="E95" s="26"/>
      <c r="F95" s="29"/>
      <c r="G95" s="6"/>
      <c r="H95" s="126">
        <v>44469</v>
      </c>
      <c r="I95" s="127">
        <v>330000</v>
      </c>
      <c r="J95" s="126"/>
      <c r="K95" s="127"/>
      <c r="L95" s="126"/>
      <c r="M95" s="127"/>
      <c r="N95" s="29">
        <v>44540</v>
      </c>
      <c r="O95" s="6">
        <v>110000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440000</v>
      </c>
    </row>
    <row r="96" spans="1:30" x14ac:dyDescent="0.25">
      <c r="A96" s="4" t="s">
        <v>62</v>
      </c>
      <c r="B96" s="64">
        <v>192001076</v>
      </c>
      <c r="C96" s="23" t="s">
        <v>423</v>
      </c>
      <c r="D96" s="40" t="s">
        <v>26</v>
      </c>
      <c r="E96" s="26"/>
      <c r="F96" s="29"/>
      <c r="G96" s="6"/>
      <c r="H96" s="126">
        <v>44452</v>
      </c>
      <c r="I96" s="127">
        <v>220000</v>
      </c>
      <c r="J96" s="126"/>
      <c r="K96" s="127"/>
      <c r="L96" s="29">
        <v>44481</v>
      </c>
      <c r="M96" s="6">
        <v>110000</v>
      </c>
      <c r="N96" s="29">
        <v>44508</v>
      </c>
      <c r="O96" s="6">
        <v>110000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440000</v>
      </c>
    </row>
    <row r="97" spans="1:30" x14ac:dyDescent="0.25">
      <c r="A97" s="4" t="s">
        <v>64</v>
      </c>
      <c r="B97" s="64">
        <v>192001080</v>
      </c>
      <c r="C97" s="23" t="s">
        <v>424</v>
      </c>
      <c r="D97" s="40" t="s">
        <v>26</v>
      </c>
      <c r="E97" s="26"/>
      <c r="F97" s="29"/>
      <c r="G97" s="6"/>
      <c r="H97" s="126">
        <v>44441</v>
      </c>
      <c r="I97" s="127">
        <v>220000</v>
      </c>
      <c r="J97" s="126"/>
      <c r="K97" s="127"/>
      <c r="L97" s="29">
        <v>44470</v>
      </c>
      <c r="M97" s="6">
        <v>110000</v>
      </c>
      <c r="N97" s="29">
        <v>44504</v>
      </c>
      <c r="O97" s="6">
        <v>110000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440000</v>
      </c>
    </row>
    <row r="98" spans="1:30" x14ac:dyDescent="0.25">
      <c r="A98" s="4" t="s">
        <v>66</v>
      </c>
      <c r="B98" s="64">
        <v>192001086</v>
      </c>
      <c r="C98" s="40" t="s">
        <v>425</v>
      </c>
      <c r="D98" s="40" t="s">
        <v>26</v>
      </c>
      <c r="E98" s="26"/>
      <c r="F98" s="29"/>
      <c r="G98" s="6"/>
      <c r="H98" s="121">
        <v>44411</v>
      </c>
      <c r="I98" s="120">
        <v>180000</v>
      </c>
      <c r="J98" s="126">
        <v>44475</v>
      </c>
      <c r="K98" s="127">
        <v>360000</v>
      </c>
      <c r="L98" s="126"/>
      <c r="M98" s="127"/>
      <c r="N98" s="29">
        <v>44512</v>
      </c>
      <c r="O98" s="6">
        <v>180000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720000</v>
      </c>
    </row>
    <row r="99" spans="1:30" x14ac:dyDescent="0.25">
      <c r="A99" s="4" t="s">
        <v>68</v>
      </c>
      <c r="B99" s="64">
        <v>192001088</v>
      </c>
      <c r="C99" s="23" t="s">
        <v>426</v>
      </c>
      <c r="D99" s="40" t="s">
        <v>31</v>
      </c>
      <c r="E99" s="26"/>
      <c r="F99" s="29"/>
      <c r="G99" s="6"/>
      <c r="H99" s="126">
        <v>44441</v>
      </c>
      <c r="I99" s="127">
        <v>200000</v>
      </c>
      <c r="J99" s="126"/>
      <c r="K99" s="127"/>
      <c r="L99" s="29">
        <v>44473</v>
      </c>
      <c r="M99" s="6">
        <v>100000</v>
      </c>
      <c r="N99" s="29">
        <v>44503</v>
      </c>
      <c r="O99" s="6">
        <v>100000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400000</v>
      </c>
    </row>
    <row r="100" spans="1:30" x14ac:dyDescent="0.25">
      <c r="A100" s="4" t="s">
        <v>71</v>
      </c>
      <c r="B100" s="64">
        <v>192001093</v>
      </c>
      <c r="C100" s="23" t="s">
        <v>427</v>
      </c>
      <c r="D100" s="40" t="s">
        <v>31</v>
      </c>
      <c r="E100" s="26"/>
      <c r="F100" s="29"/>
      <c r="G100" s="6"/>
      <c r="H100" s="126">
        <v>44447</v>
      </c>
      <c r="I100" s="127">
        <v>100000</v>
      </c>
      <c r="J100" s="126"/>
      <c r="K100" s="127"/>
      <c r="L100" s="29">
        <v>44475</v>
      </c>
      <c r="M100" s="6">
        <v>50000</v>
      </c>
      <c r="N100" s="29">
        <v>44508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64">
        <v>192001096</v>
      </c>
      <c r="C101" s="40" t="s">
        <v>428</v>
      </c>
      <c r="D101" s="40" t="s">
        <v>26</v>
      </c>
      <c r="E101" s="26"/>
      <c r="F101" s="29"/>
      <c r="G101" s="6"/>
      <c r="H101" s="126">
        <v>44539</v>
      </c>
      <c r="I101" s="127">
        <v>200000</v>
      </c>
      <c r="J101" s="126"/>
      <c r="K101" s="127"/>
      <c r="L101" s="126"/>
      <c r="M101" s="127"/>
      <c r="N101" s="126"/>
      <c r="O101" s="127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5">
        <v>192001101</v>
      </c>
      <c r="C102" s="40" t="s">
        <v>429</v>
      </c>
      <c r="D102" s="40" t="s">
        <v>26</v>
      </c>
      <c r="E102" s="26"/>
      <c r="F102" s="29"/>
      <c r="G102" s="6"/>
      <c r="H102" s="126">
        <v>44440</v>
      </c>
      <c r="I102" s="127">
        <v>120000</v>
      </c>
      <c r="J102" s="126"/>
      <c r="K102" s="127"/>
      <c r="L102" s="29">
        <v>44469</v>
      </c>
      <c r="M102" s="6">
        <v>60000</v>
      </c>
      <c r="N102" s="29">
        <v>44504</v>
      </c>
      <c r="O102" s="6">
        <v>60000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240000</v>
      </c>
    </row>
    <row r="103" spans="1:30" x14ac:dyDescent="0.25">
      <c r="A103" s="4" t="s">
        <v>77</v>
      </c>
      <c r="B103" s="64">
        <v>192001102</v>
      </c>
      <c r="C103" s="23" t="s">
        <v>430</v>
      </c>
      <c r="D103" s="40" t="s">
        <v>26</v>
      </c>
      <c r="E103" s="26"/>
      <c r="F103" s="29"/>
      <c r="G103" s="6"/>
      <c r="H103" s="126">
        <v>44445</v>
      </c>
      <c r="I103" s="127">
        <v>200000</v>
      </c>
      <c r="J103" s="126"/>
      <c r="K103" s="127"/>
      <c r="L103" s="29">
        <v>44503</v>
      </c>
      <c r="M103" s="6">
        <v>100000</v>
      </c>
      <c r="N103" s="29">
        <v>44526</v>
      </c>
      <c r="O103" s="6">
        <v>100000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400000</v>
      </c>
    </row>
    <row r="104" spans="1:30" x14ac:dyDescent="0.25">
      <c r="A104" s="4" t="s">
        <v>79</v>
      </c>
      <c r="B104" s="65">
        <v>192001103</v>
      </c>
      <c r="C104" s="23" t="s">
        <v>431</v>
      </c>
      <c r="D104" s="40" t="s">
        <v>26</v>
      </c>
      <c r="E104" s="26"/>
      <c r="F104" s="29"/>
      <c r="G104" s="6"/>
      <c r="H104" s="126">
        <v>44440</v>
      </c>
      <c r="I104" s="127">
        <v>320000</v>
      </c>
      <c r="J104" s="126"/>
      <c r="K104" s="127"/>
      <c r="L104" s="29">
        <v>44503</v>
      </c>
      <c r="M104" s="6">
        <v>160000</v>
      </c>
      <c r="N104" s="29">
        <v>44503</v>
      </c>
      <c r="O104" s="6">
        <v>160000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640000</v>
      </c>
    </row>
    <row r="105" spans="1:30" x14ac:dyDescent="0.25">
      <c r="A105" s="4" t="s">
        <v>81</v>
      </c>
      <c r="B105" s="64">
        <v>192001110</v>
      </c>
      <c r="C105" s="23" t="s">
        <v>432</v>
      </c>
      <c r="D105" s="40" t="s">
        <v>31</v>
      </c>
      <c r="E105" s="26"/>
      <c r="F105" s="29"/>
      <c r="G105" s="6"/>
      <c r="H105" s="126">
        <v>44481</v>
      </c>
      <c r="I105" s="127">
        <v>200000</v>
      </c>
      <c r="J105" s="126"/>
      <c r="K105" s="127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5370000</v>
      </c>
      <c r="J107" s="3"/>
      <c r="K107" s="27">
        <f>SUM(K78:K105)</f>
        <v>460000</v>
      </c>
      <c r="L107" s="3"/>
      <c r="M107" s="27">
        <f>SUM(M78:M105)</f>
        <v>1900000</v>
      </c>
      <c r="N107" s="3"/>
      <c r="O107" s="27">
        <f>SUM(O78:O105)</f>
        <v>2020000</v>
      </c>
      <c r="P107" s="3"/>
      <c r="Q107" s="27">
        <f>SUM(Q78:Q105)</f>
        <v>200000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9950000</v>
      </c>
    </row>
    <row r="108" spans="1:30" x14ac:dyDescent="0.25">
      <c r="A108" s="342"/>
      <c r="B108" s="342"/>
      <c r="C108" s="342"/>
      <c r="D108" s="342"/>
      <c r="E108" s="342"/>
      <c r="F108" s="342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</row>
    <row r="109" spans="1:30" x14ac:dyDescent="0.25">
      <c r="A109" s="342"/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</row>
    <row r="110" spans="1:30" x14ac:dyDescent="0.25">
      <c r="A110" s="342"/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342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</row>
    <row r="111" spans="1:30" ht="15" customHeight="1" x14ac:dyDescent="0.25">
      <c r="A111" s="340" t="s">
        <v>0</v>
      </c>
      <c r="B111" s="340"/>
      <c r="C111" s="340"/>
      <c r="D111" s="340" t="s">
        <v>404</v>
      </c>
      <c r="E111" s="340"/>
      <c r="F111" s="340" t="s">
        <v>87</v>
      </c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</row>
    <row r="112" spans="1:30" ht="15" customHeight="1" x14ac:dyDescent="0.25">
      <c r="A112" s="340"/>
      <c r="B112" s="340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192001004</v>
      </c>
      <c r="C114" s="23" t="s">
        <v>405</v>
      </c>
      <c r="D114" s="67" t="s">
        <v>113</v>
      </c>
      <c r="E114" s="70">
        <v>25000</v>
      </c>
      <c r="F114" s="29">
        <v>44382</v>
      </c>
      <c r="G114" s="6">
        <v>25000</v>
      </c>
      <c r="H114" s="29">
        <v>44411</v>
      </c>
      <c r="I114" s="6">
        <v>25000</v>
      </c>
      <c r="J114" s="29">
        <v>44453</v>
      </c>
      <c r="K114" s="6">
        <v>25000</v>
      </c>
      <c r="L114" s="29">
        <v>44503</v>
      </c>
      <c r="M114" s="6">
        <v>25000</v>
      </c>
      <c r="N114" s="29">
        <v>44504</v>
      </c>
      <c r="O114" s="6">
        <v>25000</v>
      </c>
      <c r="P114" s="29">
        <v>44536</v>
      </c>
      <c r="Q114" s="6">
        <v>25000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150000</v>
      </c>
    </row>
    <row r="115" spans="1:30" x14ac:dyDescent="0.25">
      <c r="A115" s="4" t="s">
        <v>27</v>
      </c>
      <c r="B115" s="65">
        <v>192001009</v>
      </c>
      <c r="C115" s="23" t="s">
        <v>406</v>
      </c>
      <c r="D115" s="40" t="s">
        <v>26</v>
      </c>
      <c r="E115" s="70">
        <v>100000</v>
      </c>
      <c r="F115" s="29">
        <v>44382</v>
      </c>
      <c r="G115" s="6">
        <v>100000</v>
      </c>
      <c r="H115" s="29">
        <v>44410</v>
      </c>
      <c r="I115" s="6">
        <v>100000</v>
      </c>
      <c r="J115" s="29"/>
      <c r="K115" s="6"/>
      <c r="L115" s="29">
        <v>44503</v>
      </c>
      <c r="M115" s="6">
        <v>100000</v>
      </c>
      <c r="N115" s="29">
        <v>44531</v>
      </c>
      <c r="O115" s="6">
        <v>100000</v>
      </c>
      <c r="P115" s="29">
        <v>44536</v>
      </c>
      <c r="Q115" s="6">
        <v>100000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500000</v>
      </c>
    </row>
    <row r="116" spans="1:30" x14ac:dyDescent="0.25">
      <c r="A116" s="4" t="s">
        <v>29</v>
      </c>
      <c r="B116" s="64">
        <v>192001010</v>
      </c>
      <c r="C116" s="40" t="s">
        <v>407</v>
      </c>
      <c r="D116" s="40" t="s">
        <v>113</v>
      </c>
      <c r="E116" s="70">
        <v>100000</v>
      </c>
      <c r="F116" s="29">
        <v>44382</v>
      </c>
      <c r="G116" s="6">
        <v>100000</v>
      </c>
      <c r="H116" s="29">
        <v>44410</v>
      </c>
      <c r="I116" s="6">
        <v>100000</v>
      </c>
      <c r="J116" s="29">
        <v>44445</v>
      </c>
      <c r="K116" s="6">
        <v>100000</v>
      </c>
      <c r="L116" s="29">
        <v>44503</v>
      </c>
      <c r="M116" s="6">
        <v>100000</v>
      </c>
      <c r="N116" s="29">
        <v>44511</v>
      </c>
      <c r="O116" s="6">
        <v>100000</v>
      </c>
      <c r="P116" s="29">
        <v>44533</v>
      </c>
      <c r="Q116" s="6">
        <v>100000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600000</v>
      </c>
    </row>
    <row r="117" spans="1:30" x14ac:dyDescent="0.25">
      <c r="A117" s="4" t="s">
        <v>32</v>
      </c>
      <c r="B117" s="64">
        <v>192001014</v>
      </c>
      <c r="C117" s="23" t="s">
        <v>408</v>
      </c>
      <c r="D117" s="40" t="s">
        <v>26</v>
      </c>
      <c r="E117" s="70">
        <v>50000</v>
      </c>
      <c r="F117" s="29">
        <v>44382</v>
      </c>
      <c r="G117" s="6">
        <v>50000</v>
      </c>
      <c r="H117" s="29">
        <v>44438</v>
      </c>
      <c r="I117" s="6">
        <v>50000</v>
      </c>
      <c r="J117" s="126">
        <v>44469</v>
      </c>
      <c r="K117" s="127">
        <v>75000</v>
      </c>
      <c r="L117" s="126"/>
      <c r="M117" s="127"/>
      <c r="N117" s="126">
        <v>44533</v>
      </c>
      <c r="O117" s="127">
        <v>50000</v>
      </c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225000</v>
      </c>
    </row>
    <row r="118" spans="1:30" x14ac:dyDescent="0.25">
      <c r="A118" s="4" t="s">
        <v>34</v>
      </c>
      <c r="B118" s="64">
        <v>192001018</v>
      </c>
      <c r="C118" s="23" t="s">
        <v>409</v>
      </c>
      <c r="D118" s="40" t="s">
        <v>31</v>
      </c>
      <c r="E118" s="70">
        <v>25000</v>
      </c>
      <c r="F118" s="29">
        <v>44400</v>
      </c>
      <c r="G118" s="6">
        <v>25000</v>
      </c>
      <c r="H118" s="29">
        <v>44426</v>
      </c>
      <c r="I118" s="6">
        <v>25000</v>
      </c>
      <c r="J118" s="29">
        <v>44466</v>
      </c>
      <c r="K118" s="6">
        <v>10000</v>
      </c>
      <c r="L118" s="29">
        <v>44488</v>
      </c>
      <c r="M118" s="6">
        <v>40000</v>
      </c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65">
        <v>192001019</v>
      </c>
      <c r="C119" s="23" t="s">
        <v>410</v>
      </c>
      <c r="D119" s="40" t="s">
        <v>31</v>
      </c>
      <c r="E119" s="70">
        <v>100000</v>
      </c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0</v>
      </c>
    </row>
    <row r="120" spans="1:30" x14ac:dyDescent="0.25">
      <c r="A120" s="4" t="s">
        <v>38</v>
      </c>
      <c r="B120" s="65">
        <v>192001021</v>
      </c>
      <c r="C120" s="23" t="s">
        <v>411</v>
      </c>
      <c r="D120" s="40" t="s">
        <v>31</v>
      </c>
      <c r="E120" s="70">
        <v>50000</v>
      </c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0</v>
      </c>
    </row>
    <row r="121" spans="1:30" x14ac:dyDescent="0.25">
      <c r="A121" s="4" t="s">
        <v>40</v>
      </c>
      <c r="B121" s="64">
        <v>192001022</v>
      </c>
      <c r="C121" s="23" t="s">
        <v>412</v>
      </c>
      <c r="D121" s="40" t="s">
        <v>26</v>
      </c>
      <c r="E121" s="70">
        <v>25000</v>
      </c>
      <c r="F121" s="29"/>
      <c r="G121" s="6">
        <v>0</v>
      </c>
      <c r="H121" s="29">
        <v>44407</v>
      </c>
      <c r="I121" s="6">
        <v>25000</v>
      </c>
      <c r="J121" s="29">
        <v>44439</v>
      </c>
      <c r="K121" s="6">
        <v>25000</v>
      </c>
      <c r="L121" s="29">
        <v>44469</v>
      </c>
      <c r="M121" s="6">
        <v>25000</v>
      </c>
      <c r="N121" s="29">
        <v>44503</v>
      </c>
      <c r="O121" s="6">
        <v>25000</v>
      </c>
      <c r="P121" s="29">
        <v>44531</v>
      </c>
      <c r="Q121" s="6">
        <v>25000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125000</v>
      </c>
    </row>
    <row r="122" spans="1:30" x14ac:dyDescent="0.25">
      <c r="A122" s="4" t="s">
        <v>42</v>
      </c>
      <c r="B122" s="65">
        <v>192001025</v>
      </c>
      <c r="C122" s="40" t="s">
        <v>413</v>
      </c>
      <c r="D122" s="40" t="s">
        <v>31</v>
      </c>
      <c r="E122" s="70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64">
        <v>192001026</v>
      </c>
      <c r="C123" s="23" t="s">
        <v>414</v>
      </c>
      <c r="D123" s="40" t="s">
        <v>31</v>
      </c>
      <c r="E123" s="70">
        <v>50000</v>
      </c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0</v>
      </c>
    </row>
    <row r="124" spans="1:30" x14ac:dyDescent="0.25">
      <c r="A124" s="4" t="s">
        <v>46</v>
      </c>
      <c r="B124" s="65">
        <v>192001033</v>
      </c>
      <c r="C124" s="23" t="s">
        <v>415</v>
      </c>
      <c r="D124" s="40" t="s">
        <v>31</v>
      </c>
      <c r="E124" s="70">
        <v>50000</v>
      </c>
      <c r="F124" s="29">
        <v>44383</v>
      </c>
      <c r="G124" s="6">
        <v>50000</v>
      </c>
      <c r="H124" s="29">
        <v>44412</v>
      </c>
      <c r="I124" s="6">
        <v>50000</v>
      </c>
      <c r="J124" s="29">
        <v>44445</v>
      </c>
      <c r="K124" s="6">
        <v>50000</v>
      </c>
      <c r="L124" s="29"/>
      <c r="M124" s="6"/>
      <c r="N124" s="29">
        <v>44511</v>
      </c>
      <c r="O124" s="6">
        <v>50000</v>
      </c>
      <c r="P124" s="29">
        <v>44536</v>
      </c>
      <c r="Q124" s="6">
        <v>50000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250000</v>
      </c>
    </row>
    <row r="125" spans="1:30" x14ac:dyDescent="0.25">
      <c r="A125" s="4" t="s">
        <v>48</v>
      </c>
      <c r="B125" s="65">
        <v>192001039</v>
      </c>
      <c r="C125" s="23" t="s">
        <v>416</v>
      </c>
      <c r="D125" s="40" t="s">
        <v>26</v>
      </c>
      <c r="E125" s="70">
        <v>25000</v>
      </c>
      <c r="F125" s="29">
        <v>44383</v>
      </c>
      <c r="G125" s="6">
        <v>25000</v>
      </c>
      <c r="H125" s="29">
        <v>44421</v>
      </c>
      <c r="I125" s="6">
        <v>25000</v>
      </c>
      <c r="J125" s="126">
        <v>44475</v>
      </c>
      <c r="K125" s="127">
        <v>50000</v>
      </c>
      <c r="L125" s="126"/>
      <c r="M125" s="127"/>
      <c r="N125" s="29">
        <v>44509</v>
      </c>
      <c r="O125" s="6">
        <v>25000</v>
      </c>
      <c r="P125" s="29">
        <v>44543</v>
      </c>
      <c r="Q125" s="6">
        <v>25000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150000</v>
      </c>
    </row>
    <row r="126" spans="1:30" x14ac:dyDescent="0.25">
      <c r="A126" s="4" t="s">
        <v>50</v>
      </c>
      <c r="B126" s="64">
        <v>192001044</v>
      </c>
      <c r="C126" s="23" t="s">
        <v>417</v>
      </c>
      <c r="D126" s="40" t="s">
        <v>26</v>
      </c>
      <c r="E126" s="70">
        <v>100000</v>
      </c>
      <c r="F126" s="29">
        <v>44389</v>
      </c>
      <c r="G126" s="6">
        <v>100000</v>
      </c>
      <c r="H126" s="29">
        <v>44427</v>
      </c>
      <c r="I126" s="6">
        <v>100000</v>
      </c>
      <c r="J126" s="285">
        <v>44459</v>
      </c>
      <c r="K126" s="6">
        <v>100000</v>
      </c>
      <c r="L126" s="126">
        <v>44503</v>
      </c>
      <c r="M126" s="127">
        <v>200000</v>
      </c>
      <c r="N126" s="126"/>
      <c r="O126" s="127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500000</v>
      </c>
    </row>
    <row r="127" spans="1:30" x14ac:dyDescent="0.25">
      <c r="A127" s="11" t="s">
        <v>52</v>
      </c>
      <c r="B127" s="64">
        <v>192001051</v>
      </c>
      <c r="C127" s="23" t="s">
        <v>418</v>
      </c>
      <c r="D127" s="40" t="s">
        <v>31</v>
      </c>
      <c r="E127" s="70">
        <v>25000</v>
      </c>
      <c r="F127" s="29">
        <v>44389</v>
      </c>
      <c r="G127" s="6">
        <v>25000</v>
      </c>
      <c r="H127" s="29">
        <v>44453</v>
      </c>
      <c r="I127" s="6">
        <v>25000</v>
      </c>
      <c r="J127" s="29">
        <v>44483</v>
      </c>
      <c r="K127" s="6">
        <v>25000</v>
      </c>
      <c r="L127" s="29">
        <v>44509</v>
      </c>
      <c r="M127" s="6">
        <v>25000</v>
      </c>
      <c r="N127" s="29">
        <v>44543</v>
      </c>
      <c r="O127" s="6">
        <v>25000</v>
      </c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125000</v>
      </c>
    </row>
    <row r="128" spans="1:30" x14ac:dyDescent="0.25">
      <c r="A128" s="4" t="s">
        <v>54</v>
      </c>
      <c r="B128" s="64">
        <v>192001052</v>
      </c>
      <c r="C128" s="23" t="s">
        <v>419</v>
      </c>
      <c r="D128" s="40" t="s">
        <v>31</v>
      </c>
      <c r="E128" s="70">
        <v>25000</v>
      </c>
      <c r="F128" s="29">
        <v>44390</v>
      </c>
      <c r="G128" s="6">
        <v>25000</v>
      </c>
      <c r="H128" s="29">
        <v>44441</v>
      </c>
      <c r="I128" s="6">
        <v>25000</v>
      </c>
      <c r="J128" s="29">
        <v>44441</v>
      </c>
      <c r="K128" s="6">
        <v>25000</v>
      </c>
      <c r="L128" s="29">
        <v>44473</v>
      </c>
      <c r="M128" s="6">
        <v>50000</v>
      </c>
      <c r="N128" s="29">
        <v>44509</v>
      </c>
      <c r="O128" s="6">
        <v>25000</v>
      </c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150000</v>
      </c>
    </row>
    <row r="129" spans="1:30" x14ac:dyDescent="0.25">
      <c r="A129" s="4" t="s">
        <v>56</v>
      </c>
      <c r="B129" s="64">
        <v>192001054</v>
      </c>
      <c r="C129" s="23" t="s">
        <v>420</v>
      </c>
      <c r="D129" s="40" t="s">
        <v>26</v>
      </c>
      <c r="E129" s="70">
        <v>100000</v>
      </c>
      <c r="F129" s="29">
        <v>44377</v>
      </c>
      <c r="G129" s="6">
        <v>100000</v>
      </c>
      <c r="H129" s="126">
        <v>44445</v>
      </c>
      <c r="I129" s="127">
        <v>200000</v>
      </c>
      <c r="J129" s="126"/>
      <c r="K129" s="127"/>
      <c r="L129" s="29">
        <v>44477</v>
      </c>
      <c r="M129" s="6">
        <v>100000</v>
      </c>
      <c r="N129" s="29">
        <v>44503</v>
      </c>
      <c r="O129" s="6">
        <v>100000</v>
      </c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500000</v>
      </c>
    </row>
    <row r="130" spans="1:30" x14ac:dyDescent="0.25">
      <c r="A130" s="4" t="s">
        <v>58</v>
      </c>
      <c r="B130" s="64">
        <v>192001062</v>
      </c>
      <c r="C130" s="23" t="s">
        <v>421</v>
      </c>
      <c r="D130" s="40" t="s">
        <v>26</v>
      </c>
      <c r="E130" s="70">
        <v>50000</v>
      </c>
      <c r="F130" s="29">
        <v>44377</v>
      </c>
      <c r="G130" s="6">
        <v>50000</v>
      </c>
      <c r="H130" s="29">
        <v>44410</v>
      </c>
      <c r="I130" s="6">
        <v>50000</v>
      </c>
      <c r="J130" s="29">
        <v>44439</v>
      </c>
      <c r="K130" s="6">
        <v>50000</v>
      </c>
      <c r="L130" s="29">
        <v>44475</v>
      </c>
      <c r="M130" s="6">
        <v>50000</v>
      </c>
      <c r="N130" s="29">
        <v>44503</v>
      </c>
      <c r="O130" s="6">
        <v>50000</v>
      </c>
      <c r="P130" s="29">
        <v>44531</v>
      </c>
      <c r="Q130" s="6">
        <v>50000</v>
      </c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300000</v>
      </c>
    </row>
    <row r="131" spans="1:30" x14ac:dyDescent="0.25">
      <c r="A131" s="4" t="s">
        <v>60</v>
      </c>
      <c r="B131" s="64">
        <v>192001066</v>
      </c>
      <c r="C131" s="40" t="s">
        <v>422</v>
      </c>
      <c r="D131" s="40" t="s">
        <v>26</v>
      </c>
      <c r="E131" s="70">
        <v>25000</v>
      </c>
      <c r="F131" s="29">
        <v>44399</v>
      </c>
      <c r="G131" s="6">
        <v>25000</v>
      </c>
      <c r="H131" s="126">
        <v>44469</v>
      </c>
      <c r="I131" s="127">
        <v>75000</v>
      </c>
      <c r="J131" s="126"/>
      <c r="K131" s="127"/>
      <c r="L131" s="126"/>
      <c r="M131" s="127"/>
      <c r="N131" s="126">
        <v>44540</v>
      </c>
      <c r="O131" s="127">
        <v>50000</v>
      </c>
      <c r="P131" s="126"/>
      <c r="Q131" s="127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150000</v>
      </c>
    </row>
    <row r="132" spans="1:30" x14ac:dyDescent="0.25">
      <c r="A132" s="4" t="s">
        <v>62</v>
      </c>
      <c r="B132" s="64">
        <v>192001076</v>
      </c>
      <c r="C132" s="23" t="s">
        <v>423</v>
      </c>
      <c r="D132" s="40" t="s">
        <v>26</v>
      </c>
      <c r="E132" s="70">
        <v>50000</v>
      </c>
      <c r="F132" s="29"/>
      <c r="G132" s="6"/>
      <c r="H132" s="29"/>
      <c r="I132" s="6"/>
      <c r="J132" s="29"/>
      <c r="K132" s="6"/>
      <c r="L132" s="29">
        <v>44470</v>
      </c>
      <c r="M132" s="6">
        <v>50000</v>
      </c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50000</v>
      </c>
    </row>
    <row r="133" spans="1:30" x14ac:dyDescent="0.25">
      <c r="A133" s="4" t="s">
        <v>64</v>
      </c>
      <c r="B133" s="64">
        <v>192001080</v>
      </c>
      <c r="C133" s="23" t="s">
        <v>424</v>
      </c>
      <c r="D133" s="40" t="s">
        <v>26</v>
      </c>
      <c r="E133" s="70">
        <v>50000</v>
      </c>
      <c r="F133" s="29"/>
      <c r="G133" s="6"/>
      <c r="H133" s="29">
        <v>44412</v>
      </c>
      <c r="I133" s="6">
        <v>50000</v>
      </c>
      <c r="J133" s="29">
        <v>44441</v>
      </c>
      <c r="K133" s="6">
        <v>50000</v>
      </c>
      <c r="L133" s="29"/>
      <c r="M133" s="6"/>
      <c r="N133" s="29">
        <v>44504</v>
      </c>
      <c r="O133" s="6">
        <v>50000</v>
      </c>
      <c r="P133" s="29">
        <v>44531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200000</v>
      </c>
    </row>
    <row r="134" spans="1:30" x14ac:dyDescent="0.25">
      <c r="A134" s="4" t="s">
        <v>66</v>
      </c>
      <c r="B134" s="64">
        <v>192001086</v>
      </c>
      <c r="C134" s="40" t="s">
        <v>425</v>
      </c>
      <c r="D134" s="40" t="s">
        <v>26</v>
      </c>
      <c r="E134" s="70">
        <v>25000</v>
      </c>
      <c r="F134" s="29"/>
      <c r="G134" s="6"/>
      <c r="H134" s="126">
        <v>44411</v>
      </c>
      <c r="I134" s="127">
        <v>50000</v>
      </c>
      <c r="J134" s="126"/>
      <c r="K134" s="127"/>
      <c r="L134" s="29">
        <v>44475</v>
      </c>
      <c r="M134" s="6">
        <v>25000</v>
      </c>
      <c r="N134" s="29">
        <v>44512</v>
      </c>
      <c r="O134" s="6">
        <v>25000</v>
      </c>
      <c r="P134" s="29">
        <v>44531</v>
      </c>
      <c r="Q134" s="6">
        <v>25000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125000</v>
      </c>
    </row>
    <row r="135" spans="1:30" x14ac:dyDescent="0.25">
      <c r="A135" s="4" t="s">
        <v>68</v>
      </c>
      <c r="B135" s="64">
        <v>192001088</v>
      </c>
      <c r="C135" s="23" t="s">
        <v>426</v>
      </c>
      <c r="D135" s="40" t="s">
        <v>31</v>
      </c>
      <c r="E135" s="70">
        <v>50000</v>
      </c>
      <c r="F135" s="29">
        <v>44384</v>
      </c>
      <c r="G135" s="6">
        <v>50000</v>
      </c>
      <c r="H135" s="29">
        <v>44412</v>
      </c>
      <c r="I135" s="6">
        <v>50000</v>
      </c>
      <c r="J135" s="29"/>
      <c r="K135" s="6"/>
      <c r="L135" s="29">
        <v>44473</v>
      </c>
      <c r="M135" s="6">
        <v>50000</v>
      </c>
      <c r="N135" s="29">
        <v>44503</v>
      </c>
      <c r="O135" s="6">
        <v>50000</v>
      </c>
      <c r="P135" s="29">
        <v>44532</v>
      </c>
      <c r="Q135" s="6">
        <v>50000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250000</v>
      </c>
    </row>
    <row r="136" spans="1:30" x14ac:dyDescent="0.25">
      <c r="A136" s="4" t="s">
        <v>71</v>
      </c>
      <c r="B136" s="64">
        <v>192001093</v>
      </c>
      <c r="C136" s="23" t="s">
        <v>427</v>
      </c>
      <c r="D136" s="40" t="s">
        <v>31</v>
      </c>
      <c r="E136" s="70">
        <v>50000</v>
      </c>
      <c r="F136" s="29">
        <v>44413</v>
      </c>
      <c r="G136" s="6">
        <v>50000</v>
      </c>
      <c r="H136" s="29">
        <v>44427</v>
      </c>
      <c r="I136" s="6">
        <v>50000</v>
      </c>
      <c r="J136" s="29">
        <v>44447</v>
      </c>
      <c r="K136" s="6">
        <v>50000</v>
      </c>
      <c r="L136" s="29">
        <v>44475</v>
      </c>
      <c r="M136" s="6">
        <v>50000</v>
      </c>
      <c r="N136" s="29">
        <v>44508</v>
      </c>
      <c r="O136" s="6">
        <v>50000</v>
      </c>
      <c r="P136" s="29">
        <v>44536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300000</v>
      </c>
    </row>
    <row r="137" spans="1:30" x14ac:dyDescent="0.25">
      <c r="A137" s="4" t="s">
        <v>73</v>
      </c>
      <c r="B137" s="64">
        <v>192001096</v>
      </c>
      <c r="C137" s="40" t="s">
        <v>428</v>
      </c>
      <c r="D137" s="40" t="s">
        <v>26</v>
      </c>
      <c r="E137" s="70">
        <v>25000</v>
      </c>
      <c r="F137" s="29">
        <v>44389</v>
      </c>
      <c r="G137" s="6">
        <v>25000</v>
      </c>
      <c r="H137" s="126">
        <v>44539</v>
      </c>
      <c r="I137" s="127">
        <v>125000</v>
      </c>
      <c r="J137" s="126"/>
      <c r="K137" s="127"/>
      <c r="L137" s="126"/>
      <c r="M137" s="127"/>
      <c r="N137" s="126"/>
      <c r="O137" s="127"/>
      <c r="P137" s="126"/>
      <c r="Q137" s="127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150000</v>
      </c>
    </row>
    <row r="138" spans="1:30" x14ac:dyDescent="0.25">
      <c r="A138" s="4" t="s">
        <v>75</v>
      </c>
      <c r="B138" s="65">
        <v>192001101</v>
      </c>
      <c r="C138" s="40" t="s">
        <v>429</v>
      </c>
      <c r="D138" s="40" t="s">
        <v>26</v>
      </c>
      <c r="E138" s="70">
        <v>25000</v>
      </c>
      <c r="F138" s="29">
        <v>44403</v>
      </c>
      <c r="G138" s="6">
        <v>25000</v>
      </c>
      <c r="H138" s="29">
        <v>44410</v>
      </c>
      <c r="I138" s="6">
        <v>25000</v>
      </c>
      <c r="J138" s="29">
        <v>44440</v>
      </c>
      <c r="K138" s="6">
        <v>25000</v>
      </c>
      <c r="L138" s="29">
        <v>44469</v>
      </c>
      <c r="M138" s="6">
        <v>25000</v>
      </c>
      <c r="N138" s="29">
        <v>44504</v>
      </c>
      <c r="O138" s="6">
        <v>25000</v>
      </c>
      <c r="P138" s="29">
        <v>44531</v>
      </c>
      <c r="Q138" s="6">
        <v>25000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150000</v>
      </c>
    </row>
    <row r="139" spans="1:30" x14ac:dyDescent="0.25">
      <c r="A139" s="4" t="s">
        <v>77</v>
      </c>
      <c r="B139" s="64">
        <v>192001102</v>
      </c>
      <c r="C139" s="23" t="s">
        <v>430</v>
      </c>
      <c r="D139" s="40" t="s">
        <v>26</v>
      </c>
      <c r="E139" s="70">
        <v>100000</v>
      </c>
      <c r="F139" s="29">
        <v>44383</v>
      </c>
      <c r="G139" s="6">
        <v>100000</v>
      </c>
      <c r="H139" s="29">
        <v>44427</v>
      </c>
      <c r="I139" s="6">
        <v>100000</v>
      </c>
      <c r="J139" s="29">
        <v>44445</v>
      </c>
      <c r="K139" s="6">
        <v>100000</v>
      </c>
      <c r="L139" s="29">
        <v>44503</v>
      </c>
      <c r="M139" s="6">
        <v>100000</v>
      </c>
      <c r="N139" s="29">
        <v>44526</v>
      </c>
      <c r="O139" s="6">
        <v>100000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500000</v>
      </c>
    </row>
    <row r="140" spans="1:30" x14ac:dyDescent="0.25">
      <c r="A140" s="4" t="s">
        <v>79</v>
      </c>
      <c r="B140" s="65">
        <v>192001103</v>
      </c>
      <c r="C140" s="23" t="s">
        <v>431</v>
      </c>
      <c r="D140" s="40" t="s">
        <v>26</v>
      </c>
      <c r="E140" s="70">
        <v>25000</v>
      </c>
      <c r="F140" s="29">
        <v>44377</v>
      </c>
      <c r="G140" s="6">
        <v>25000</v>
      </c>
      <c r="H140" s="29">
        <v>44410</v>
      </c>
      <c r="I140" s="6">
        <v>25000</v>
      </c>
      <c r="J140" s="29">
        <v>44440</v>
      </c>
      <c r="K140" s="6">
        <v>25000</v>
      </c>
      <c r="L140" s="29">
        <v>44503</v>
      </c>
      <c r="M140" s="6">
        <v>25000</v>
      </c>
      <c r="N140" s="29">
        <v>44503</v>
      </c>
      <c r="O140" s="6">
        <v>25000</v>
      </c>
      <c r="P140" s="29">
        <v>44531</v>
      </c>
      <c r="Q140" s="6">
        <v>25000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150000</v>
      </c>
    </row>
    <row r="141" spans="1:30" x14ac:dyDescent="0.25">
      <c r="A141" s="4" t="s">
        <v>81</v>
      </c>
      <c r="B141" s="64">
        <v>192001110</v>
      </c>
      <c r="C141" s="23" t="s">
        <v>432</v>
      </c>
      <c r="D141" s="40" t="s">
        <v>31</v>
      </c>
      <c r="E141" s="70">
        <v>10000</v>
      </c>
      <c r="F141" s="126">
        <v>44433</v>
      </c>
      <c r="G141" s="127">
        <v>20000</v>
      </c>
      <c r="H141" s="126"/>
      <c r="I141" s="127"/>
      <c r="J141" s="29">
        <v>44481</v>
      </c>
      <c r="K141" s="6">
        <v>20000</v>
      </c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40000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995000</v>
      </c>
      <c r="H143" s="3"/>
      <c r="I143" s="109">
        <f>SUM(I114:I141)</f>
        <v>1350000</v>
      </c>
      <c r="J143" s="3"/>
      <c r="K143" s="27">
        <f>SUM(K114:K141)</f>
        <v>805000</v>
      </c>
      <c r="L143" s="3"/>
      <c r="M143" s="27">
        <f>SUM(M114:M141)</f>
        <v>1040000</v>
      </c>
      <c r="N143" s="3"/>
      <c r="O143" s="27">
        <f>SUM(O114:O141)</f>
        <v>950000</v>
      </c>
      <c r="P143" s="3"/>
      <c r="Q143" s="27">
        <f>SUM(Q114:Q141)</f>
        <v>600000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5740000</v>
      </c>
    </row>
    <row r="144" spans="1:30" x14ac:dyDescent="0.25">
      <c r="A144" s="342"/>
      <c r="B144" s="342"/>
      <c r="C144" s="342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2"/>
      <c r="T144" s="342"/>
      <c r="U144" s="342"/>
      <c r="V144" s="342"/>
      <c r="W144" s="342"/>
      <c r="X144" s="342"/>
      <c r="Y144" s="342"/>
      <c r="Z144" s="342"/>
      <c r="AA144" s="342"/>
      <c r="AB144" s="342"/>
      <c r="AC144" s="342"/>
      <c r="AD144" s="342"/>
    </row>
    <row r="145" spans="1:30" x14ac:dyDescent="0.25">
      <c r="A145" s="342"/>
      <c r="B145" s="342"/>
      <c r="C145" s="342"/>
      <c r="D145" s="342"/>
      <c r="E145" s="342"/>
      <c r="F145" s="342"/>
      <c r="G145" s="342"/>
      <c r="H145" s="342"/>
      <c r="I145" s="342"/>
      <c r="J145" s="342"/>
      <c r="K145" s="342"/>
      <c r="L145" s="342"/>
      <c r="M145" s="342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  <c r="AB145" s="342"/>
      <c r="AC145" s="342"/>
      <c r="AD145" s="342"/>
    </row>
    <row r="146" spans="1:30" x14ac:dyDescent="0.25">
      <c r="A146" s="342"/>
      <c r="B146" s="342"/>
      <c r="C146" s="342"/>
      <c r="D146" s="342"/>
      <c r="E146" s="342"/>
      <c r="F146" s="342"/>
      <c r="G146" s="342"/>
      <c r="H146" s="342"/>
      <c r="I146" s="342"/>
      <c r="J146" s="342"/>
      <c r="K146" s="342"/>
      <c r="L146" s="342"/>
      <c r="M146" s="342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  <c r="AB146" s="342"/>
      <c r="AC146" s="342"/>
      <c r="AD146" s="342"/>
    </row>
    <row r="147" spans="1:30" ht="15" customHeight="1" x14ac:dyDescent="0.25">
      <c r="A147" s="340" t="s">
        <v>0</v>
      </c>
      <c r="B147" s="340"/>
      <c r="C147" s="340"/>
      <c r="D147" s="340" t="s">
        <v>404</v>
      </c>
      <c r="E147" s="340"/>
      <c r="F147" s="340" t="s">
        <v>88</v>
      </c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</row>
    <row r="148" spans="1:30" ht="15" customHeight="1" x14ac:dyDescent="0.25">
      <c r="A148" s="340"/>
      <c r="B148" s="340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186">
        <v>192001004</v>
      </c>
      <c r="C150" s="190" t="s">
        <v>405</v>
      </c>
      <c r="D150" s="192" t="s">
        <v>113</v>
      </c>
      <c r="E150" s="26"/>
      <c r="F150" s="29">
        <v>44382</v>
      </c>
      <c r="G150" s="6">
        <v>100000</v>
      </c>
      <c r="H150" s="29">
        <v>44411</v>
      </c>
      <c r="I150" s="6">
        <v>100000</v>
      </c>
      <c r="J150" s="29">
        <v>44453</v>
      </c>
      <c r="K150" s="6">
        <v>125000</v>
      </c>
      <c r="L150" s="29">
        <v>44503</v>
      </c>
      <c r="M150" s="6">
        <v>125000</v>
      </c>
      <c r="N150" s="29">
        <v>44504</v>
      </c>
      <c r="O150" s="6">
        <v>125000</v>
      </c>
      <c r="P150" s="29">
        <v>44536</v>
      </c>
      <c r="Q150" s="6">
        <v>125000</v>
      </c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128">
        <f>SUM(G150+I150+K150+M150+O150+Q150+S150+U150+W150+Y150+AA150+AC150)</f>
        <v>700000</v>
      </c>
    </row>
    <row r="151" spans="1:30" x14ac:dyDescent="0.25">
      <c r="A151" s="4" t="s">
        <v>27</v>
      </c>
      <c r="B151" s="65">
        <v>192001009</v>
      </c>
      <c r="C151" s="23" t="s">
        <v>406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128">
        <f t="shared" ref="AD151:AD177" si="5">SUM(G151+I151+K151+M151+O151+Q151+S151+U151+W151+Y151+AA151+AC151)</f>
        <v>0</v>
      </c>
    </row>
    <row r="152" spans="1:30" x14ac:dyDescent="0.25">
      <c r="A152" s="185" t="s">
        <v>29</v>
      </c>
      <c r="B152" s="186">
        <v>192001010</v>
      </c>
      <c r="C152" s="187" t="s">
        <v>407</v>
      </c>
      <c r="D152" s="187" t="s">
        <v>113</v>
      </c>
      <c r="E152" s="26"/>
      <c r="F152" s="29"/>
      <c r="G152" s="6"/>
      <c r="H152" s="29"/>
      <c r="I152" s="6"/>
      <c r="J152" s="29">
        <v>44445</v>
      </c>
      <c r="K152" s="6">
        <v>125000</v>
      </c>
      <c r="L152" s="29">
        <v>44503</v>
      </c>
      <c r="M152" s="6">
        <v>125000</v>
      </c>
      <c r="N152" s="29">
        <v>44511</v>
      </c>
      <c r="O152" s="6">
        <v>125000</v>
      </c>
      <c r="P152" s="29">
        <v>44533</v>
      </c>
      <c r="Q152" s="6">
        <v>125000</v>
      </c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128">
        <f t="shared" si="5"/>
        <v>500000</v>
      </c>
    </row>
    <row r="153" spans="1:30" x14ac:dyDescent="0.25">
      <c r="A153" s="185" t="s">
        <v>32</v>
      </c>
      <c r="B153" s="186">
        <v>192001014</v>
      </c>
      <c r="C153" s="190" t="s">
        <v>408</v>
      </c>
      <c r="D153" s="187" t="s">
        <v>26</v>
      </c>
      <c r="E153" s="26"/>
      <c r="F153" s="29"/>
      <c r="G153" s="6"/>
      <c r="H153" s="29">
        <v>44438</v>
      </c>
      <c r="I153" s="6">
        <v>100000</v>
      </c>
      <c r="J153" s="126">
        <v>44469</v>
      </c>
      <c r="K153" s="127">
        <v>250000</v>
      </c>
      <c r="L153" s="126"/>
      <c r="M153" s="127"/>
      <c r="N153" s="126">
        <v>44533</v>
      </c>
      <c r="O153" s="127">
        <v>150000</v>
      </c>
      <c r="P153" s="126"/>
      <c r="Q153" s="127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128">
        <f t="shared" si="5"/>
        <v>500000</v>
      </c>
    </row>
    <row r="154" spans="1:30" x14ac:dyDescent="0.25">
      <c r="A154" s="4" t="s">
        <v>34</v>
      </c>
      <c r="B154" s="64">
        <v>192001018</v>
      </c>
      <c r="C154" s="23" t="s">
        <v>409</v>
      </c>
      <c r="D154" s="40" t="s">
        <v>31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128">
        <f t="shared" si="5"/>
        <v>0</v>
      </c>
    </row>
    <row r="155" spans="1:30" x14ac:dyDescent="0.25">
      <c r="A155" s="4" t="s">
        <v>36</v>
      </c>
      <c r="B155" s="65">
        <v>192001019</v>
      </c>
      <c r="C155" s="23" t="s">
        <v>410</v>
      </c>
      <c r="D155" s="40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128">
        <f t="shared" si="5"/>
        <v>0</v>
      </c>
    </row>
    <row r="156" spans="1:30" x14ac:dyDescent="0.25">
      <c r="A156" s="4" t="s">
        <v>38</v>
      </c>
      <c r="B156" s="65">
        <v>192001021</v>
      </c>
      <c r="C156" s="23" t="s">
        <v>411</v>
      </c>
      <c r="D156" s="40" t="s">
        <v>31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128">
        <f t="shared" si="5"/>
        <v>0</v>
      </c>
    </row>
    <row r="157" spans="1:30" x14ac:dyDescent="0.25">
      <c r="A157" s="185" t="s">
        <v>40</v>
      </c>
      <c r="B157" s="186">
        <v>192001022</v>
      </c>
      <c r="C157" s="190" t="s">
        <v>412</v>
      </c>
      <c r="D157" s="187" t="s">
        <v>26</v>
      </c>
      <c r="E157" s="26"/>
      <c r="F157" s="29"/>
      <c r="G157" s="6"/>
      <c r="H157" s="29"/>
      <c r="I157" s="6"/>
      <c r="J157" s="29">
        <v>44439</v>
      </c>
      <c r="K157" s="6">
        <v>125000</v>
      </c>
      <c r="L157" s="29">
        <v>44469</v>
      </c>
      <c r="M157" s="6">
        <v>125000</v>
      </c>
      <c r="N157" s="29">
        <v>44503</v>
      </c>
      <c r="O157" s="6">
        <v>125000</v>
      </c>
      <c r="P157" s="29">
        <v>44531</v>
      </c>
      <c r="Q157" s="6">
        <v>125000</v>
      </c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128">
        <f t="shared" si="5"/>
        <v>500000</v>
      </c>
    </row>
    <row r="158" spans="1:30" x14ac:dyDescent="0.25">
      <c r="A158" s="4" t="s">
        <v>42</v>
      </c>
      <c r="B158" s="65">
        <v>192001025</v>
      </c>
      <c r="C158" s="40" t="s">
        <v>413</v>
      </c>
      <c r="D158" s="40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128">
        <f t="shared" si="5"/>
        <v>0</v>
      </c>
    </row>
    <row r="159" spans="1:30" x14ac:dyDescent="0.25">
      <c r="A159" s="185" t="s">
        <v>44</v>
      </c>
      <c r="B159" s="186">
        <v>192001026</v>
      </c>
      <c r="C159" s="190" t="s">
        <v>414</v>
      </c>
      <c r="D159" s="187" t="s">
        <v>31</v>
      </c>
      <c r="E159" s="26"/>
      <c r="F159" s="29"/>
      <c r="G159" s="6"/>
      <c r="H159" s="286">
        <v>44459</v>
      </c>
      <c r="I159" s="127">
        <v>250000</v>
      </c>
      <c r="J159" s="126"/>
      <c r="K159" s="127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128">
        <f t="shared" si="5"/>
        <v>250000</v>
      </c>
    </row>
    <row r="160" spans="1:30" x14ac:dyDescent="0.25">
      <c r="A160" s="185" t="s">
        <v>46</v>
      </c>
      <c r="B160" s="197">
        <v>192001033</v>
      </c>
      <c r="C160" s="190" t="s">
        <v>415</v>
      </c>
      <c r="D160" s="187" t="s">
        <v>31</v>
      </c>
      <c r="E160" s="26"/>
      <c r="F160" s="29">
        <v>44383</v>
      </c>
      <c r="G160" s="6">
        <v>100000</v>
      </c>
      <c r="H160" s="29">
        <v>44412</v>
      </c>
      <c r="I160" s="6">
        <v>100000</v>
      </c>
      <c r="J160" s="29">
        <v>44445</v>
      </c>
      <c r="K160" s="6">
        <v>125000</v>
      </c>
      <c r="L160" s="29"/>
      <c r="M160" s="6"/>
      <c r="N160" s="29">
        <v>44511</v>
      </c>
      <c r="O160" s="6">
        <v>125000</v>
      </c>
      <c r="P160" s="29">
        <v>44536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128">
        <f t="shared" si="5"/>
        <v>575000</v>
      </c>
    </row>
    <row r="161" spans="1:30" x14ac:dyDescent="0.25">
      <c r="A161" s="4" t="s">
        <v>48</v>
      </c>
      <c r="B161" s="65">
        <v>192001039</v>
      </c>
      <c r="C161" s="23" t="s">
        <v>416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128">
        <f t="shared" si="5"/>
        <v>0</v>
      </c>
    </row>
    <row r="162" spans="1:30" x14ac:dyDescent="0.25">
      <c r="A162" s="185" t="s">
        <v>50</v>
      </c>
      <c r="B162" s="186">
        <v>192001044</v>
      </c>
      <c r="C162" s="190" t="s">
        <v>417</v>
      </c>
      <c r="D162" s="187" t="s">
        <v>26</v>
      </c>
      <c r="E162" s="26"/>
      <c r="F162" s="29">
        <v>44389</v>
      </c>
      <c r="G162" s="6">
        <v>100000</v>
      </c>
      <c r="H162" s="29">
        <v>44427</v>
      </c>
      <c r="I162" s="6">
        <v>100000</v>
      </c>
      <c r="J162" s="285">
        <v>44459</v>
      </c>
      <c r="K162" s="6">
        <v>125000</v>
      </c>
      <c r="L162" s="126">
        <v>44503</v>
      </c>
      <c r="M162" s="127">
        <v>250000</v>
      </c>
      <c r="N162" s="126"/>
      <c r="O162" s="127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128">
        <f t="shared" si="5"/>
        <v>575000</v>
      </c>
    </row>
    <row r="163" spans="1:30" x14ac:dyDescent="0.25">
      <c r="A163" s="11" t="s">
        <v>52</v>
      </c>
      <c r="B163" s="64">
        <v>192001051</v>
      </c>
      <c r="C163" s="23" t="s">
        <v>418</v>
      </c>
      <c r="D163" s="40" t="s">
        <v>31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128">
        <f t="shared" si="5"/>
        <v>0</v>
      </c>
    </row>
    <row r="164" spans="1:30" x14ac:dyDescent="0.25">
      <c r="A164" s="4" t="s">
        <v>54</v>
      </c>
      <c r="B164" s="64">
        <v>192001052</v>
      </c>
      <c r="C164" s="23" t="s">
        <v>419</v>
      </c>
      <c r="D164" s="40" t="s">
        <v>31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128">
        <f t="shared" si="5"/>
        <v>0</v>
      </c>
    </row>
    <row r="165" spans="1:30" x14ac:dyDescent="0.25">
      <c r="A165" s="185" t="s">
        <v>56</v>
      </c>
      <c r="B165" s="186">
        <v>192001054</v>
      </c>
      <c r="C165" s="190" t="s">
        <v>420</v>
      </c>
      <c r="D165" s="187" t="s">
        <v>26</v>
      </c>
      <c r="E165" s="26"/>
      <c r="F165" s="29">
        <v>44377</v>
      </c>
      <c r="G165" s="6">
        <v>100000</v>
      </c>
      <c r="H165" s="126">
        <v>44445</v>
      </c>
      <c r="I165" s="127">
        <v>200000</v>
      </c>
      <c r="J165" s="126"/>
      <c r="K165" s="127"/>
      <c r="L165" s="29">
        <v>44477</v>
      </c>
      <c r="M165" s="6">
        <v>125000</v>
      </c>
      <c r="N165" s="29">
        <v>44503</v>
      </c>
      <c r="O165" s="6">
        <v>125000</v>
      </c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128">
        <f t="shared" si="5"/>
        <v>550000</v>
      </c>
    </row>
    <row r="166" spans="1:30" x14ac:dyDescent="0.25">
      <c r="A166" s="4" t="s">
        <v>58</v>
      </c>
      <c r="B166" s="64">
        <v>192001062</v>
      </c>
      <c r="C166" s="23" t="s">
        <v>421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128">
        <f t="shared" si="5"/>
        <v>0</v>
      </c>
    </row>
    <row r="167" spans="1:30" x14ac:dyDescent="0.25">
      <c r="A167" s="4" t="s">
        <v>60</v>
      </c>
      <c r="B167" s="64">
        <v>192001066</v>
      </c>
      <c r="C167" s="40" t="s">
        <v>422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128">
        <f t="shared" si="5"/>
        <v>0</v>
      </c>
    </row>
    <row r="168" spans="1:30" x14ac:dyDescent="0.25">
      <c r="A168" s="4" t="s">
        <v>62</v>
      </c>
      <c r="B168" s="64">
        <v>192001076</v>
      </c>
      <c r="C168" s="23" t="s">
        <v>423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128">
        <f t="shared" si="5"/>
        <v>0</v>
      </c>
    </row>
    <row r="169" spans="1:30" x14ac:dyDescent="0.25">
      <c r="A169" s="4" t="s">
        <v>64</v>
      </c>
      <c r="B169" s="64">
        <v>192001080</v>
      </c>
      <c r="C169" s="23" t="s">
        <v>424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128">
        <f t="shared" si="5"/>
        <v>0</v>
      </c>
    </row>
    <row r="170" spans="1:30" x14ac:dyDescent="0.25">
      <c r="A170" s="185" t="s">
        <v>66</v>
      </c>
      <c r="B170" s="186">
        <v>192001086</v>
      </c>
      <c r="C170" s="187" t="s">
        <v>425</v>
      </c>
      <c r="D170" s="187" t="s">
        <v>26</v>
      </c>
      <c r="E170" s="26"/>
      <c r="F170" s="29"/>
      <c r="G170" s="6"/>
      <c r="H170" s="29">
        <v>44411</v>
      </c>
      <c r="I170" s="6">
        <v>125000</v>
      </c>
      <c r="J170" s="126">
        <v>44475</v>
      </c>
      <c r="K170" s="127">
        <v>250000</v>
      </c>
      <c r="L170" s="126"/>
      <c r="M170" s="127"/>
      <c r="N170" s="29">
        <v>44512</v>
      </c>
      <c r="O170" s="6">
        <v>125000</v>
      </c>
      <c r="P170" s="29">
        <v>44531</v>
      </c>
      <c r="Q170" s="6">
        <v>125000</v>
      </c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128">
        <f t="shared" si="5"/>
        <v>625000</v>
      </c>
    </row>
    <row r="171" spans="1:30" x14ac:dyDescent="0.25">
      <c r="A171" s="4" t="s">
        <v>68</v>
      </c>
      <c r="B171" s="64">
        <v>192001088</v>
      </c>
      <c r="C171" s="23" t="s">
        <v>426</v>
      </c>
      <c r="D171" s="40" t="s">
        <v>31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128">
        <f t="shared" si="5"/>
        <v>0</v>
      </c>
    </row>
    <row r="172" spans="1:30" x14ac:dyDescent="0.25">
      <c r="A172" s="185" t="s">
        <v>71</v>
      </c>
      <c r="B172" s="186">
        <v>192001093</v>
      </c>
      <c r="C172" s="190" t="s">
        <v>427</v>
      </c>
      <c r="D172" s="187" t="s">
        <v>31</v>
      </c>
      <c r="E172" s="26"/>
      <c r="F172" s="29">
        <v>44413</v>
      </c>
      <c r="G172" s="6">
        <v>100000</v>
      </c>
      <c r="H172" s="29">
        <v>44427</v>
      </c>
      <c r="I172" s="6">
        <v>100000</v>
      </c>
      <c r="J172" s="29">
        <v>44447</v>
      </c>
      <c r="K172" s="6">
        <v>125000</v>
      </c>
      <c r="L172" s="29">
        <v>44475</v>
      </c>
      <c r="M172" s="6">
        <v>125000</v>
      </c>
      <c r="N172" s="29">
        <v>44508</v>
      </c>
      <c r="O172" s="6">
        <v>125000</v>
      </c>
      <c r="P172" s="29">
        <v>44536</v>
      </c>
      <c r="Q172" s="6">
        <v>125000</v>
      </c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128">
        <f t="shared" si="5"/>
        <v>700000</v>
      </c>
    </row>
    <row r="173" spans="1:30" x14ac:dyDescent="0.25">
      <c r="A173" s="185" t="s">
        <v>73</v>
      </c>
      <c r="B173" s="186">
        <v>192001096</v>
      </c>
      <c r="C173" s="187" t="s">
        <v>428</v>
      </c>
      <c r="D173" s="187" t="s">
        <v>26</v>
      </c>
      <c r="E173" s="26"/>
      <c r="F173" s="29">
        <v>44389</v>
      </c>
      <c r="G173" s="6">
        <v>100000</v>
      </c>
      <c r="H173" s="126">
        <v>44539</v>
      </c>
      <c r="I173" s="127">
        <v>625000</v>
      </c>
      <c r="J173" s="126"/>
      <c r="K173" s="127"/>
      <c r="L173" s="126"/>
      <c r="M173" s="127"/>
      <c r="N173" s="126"/>
      <c r="O173" s="127"/>
      <c r="P173" s="126"/>
      <c r="Q173" s="127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128">
        <f t="shared" si="5"/>
        <v>725000</v>
      </c>
    </row>
    <row r="174" spans="1:30" x14ac:dyDescent="0.25">
      <c r="A174" s="4" t="s">
        <v>75</v>
      </c>
      <c r="B174" s="65">
        <v>192001101</v>
      </c>
      <c r="C174" s="40" t="s">
        <v>429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128">
        <f t="shared" si="5"/>
        <v>0</v>
      </c>
    </row>
    <row r="175" spans="1:30" x14ac:dyDescent="0.25">
      <c r="A175" s="4" t="s">
        <v>77</v>
      </c>
      <c r="B175" s="64">
        <v>192001102</v>
      </c>
      <c r="C175" s="23" t="s">
        <v>430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128">
        <f t="shared" si="5"/>
        <v>0</v>
      </c>
    </row>
    <row r="176" spans="1:30" x14ac:dyDescent="0.25">
      <c r="A176" s="157" t="s">
        <v>79</v>
      </c>
      <c r="B176" s="307">
        <v>192001103</v>
      </c>
      <c r="C176" s="172" t="s">
        <v>431</v>
      </c>
      <c r="D176" s="16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128">
        <f t="shared" si="5"/>
        <v>0</v>
      </c>
    </row>
    <row r="177" spans="1:30" x14ac:dyDescent="0.25">
      <c r="A177" s="4" t="s">
        <v>81</v>
      </c>
      <c r="B177" s="64">
        <v>192001110</v>
      </c>
      <c r="C177" s="23" t="s">
        <v>432</v>
      </c>
      <c r="D177" s="40" t="s">
        <v>31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128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129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109">
        <f>SUM(G150:G177)</f>
        <v>600000</v>
      </c>
      <c r="H179" s="3"/>
      <c r="I179" s="109">
        <f>SUM(I150:I177)</f>
        <v>1700000</v>
      </c>
      <c r="J179" s="3"/>
      <c r="K179" s="27">
        <f>SUM(K150:K177)</f>
        <v>1250000</v>
      </c>
      <c r="L179" s="3"/>
      <c r="M179" s="27">
        <f>SUM(M150:M177)</f>
        <v>875000</v>
      </c>
      <c r="N179" s="3"/>
      <c r="O179" s="27">
        <f>SUM(O150:O177)</f>
        <v>1025000</v>
      </c>
      <c r="P179" s="3"/>
      <c r="Q179" s="27">
        <f>SUM(Q150:Q177)</f>
        <v>750000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128">
        <f>SUM(AD150:AD177)</f>
        <v>6200000</v>
      </c>
    </row>
    <row r="180" spans="1:30" x14ac:dyDescent="0.25">
      <c r="A180" s="342"/>
      <c r="B180" s="342"/>
      <c r="C180" s="342"/>
      <c r="D180" s="342"/>
      <c r="E180" s="342"/>
      <c r="F180" s="342"/>
      <c r="G180" s="342"/>
      <c r="H180" s="342"/>
      <c r="I180" s="342"/>
      <c r="J180" s="342"/>
      <c r="K180" s="342"/>
      <c r="L180" s="342"/>
      <c r="M180" s="342"/>
      <c r="N180" s="342"/>
      <c r="O180" s="342"/>
      <c r="P180" s="342"/>
      <c r="Q180" s="342"/>
      <c r="R180" s="342"/>
      <c r="S180" s="342"/>
      <c r="T180" s="342"/>
      <c r="U180" s="342"/>
      <c r="V180" s="342"/>
      <c r="W180" s="342"/>
      <c r="X180" s="342"/>
      <c r="Y180" s="342"/>
      <c r="Z180" s="342"/>
      <c r="AA180" s="342"/>
      <c r="AB180" s="342"/>
      <c r="AC180" s="342"/>
      <c r="AD180" s="342"/>
    </row>
    <row r="181" spans="1:30" x14ac:dyDescent="0.25">
      <c r="A181" s="342"/>
      <c r="B181" s="342"/>
      <c r="C181" s="342"/>
      <c r="D181" s="342"/>
      <c r="E181" s="342"/>
      <c r="F181" s="342"/>
      <c r="G181" s="342"/>
      <c r="H181" s="342"/>
      <c r="I181" s="342"/>
      <c r="J181" s="342"/>
      <c r="K181" s="342"/>
      <c r="L181" s="342"/>
      <c r="M181" s="342"/>
      <c r="N181" s="342"/>
      <c r="O181" s="342"/>
      <c r="P181" s="342"/>
      <c r="Q181" s="342"/>
      <c r="R181" s="342"/>
      <c r="S181" s="342"/>
      <c r="T181" s="342"/>
      <c r="U181" s="342"/>
      <c r="V181" s="342"/>
      <c r="W181" s="342"/>
      <c r="X181" s="342"/>
      <c r="Y181" s="342"/>
      <c r="Z181" s="342"/>
      <c r="AA181" s="342"/>
      <c r="AB181" s="342"/>
      <c r="AC181" s="342"/>
      <c r="AD181" s="342"/>
    </row>
    <row r="182" spans="1:30" x14ac:dyDescent="0.25">
      <c r="A182" s="342"/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342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</row>
    <row r="183" spans="1:30" ht="15" customHeight="1" x14ac:dyDescent="0.25">
      <c r="A183" s="340" t="s">
        <v>0</v>
      </c>
      <c r="B183" s="340"/>
      <c r="C183" s="340"/>
      <c r="D183" s="340" t="s">
        <v>404</v>
      </c>
      <c r="E183" s="340"/>
      <c r="F183" s="340" t="s">
        <v>89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</row>
    <row r="184" spans="1:30" ht="15" customHeight="1" x14ac:dyDescent="0.25">
      <c r="A184" s="340"/>
      <c r="B184" s="340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192001004</v>
      </c>
      <c r="C186" s="23" t="s">
        <v>405</v>
      </c>
      <c r="D186" s="67" t="s">
        <v>113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5">
        <v>192001009</v>
      </c>
      <c r="C187" s="23" t="s">
        <v>406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192001010</v>
      </c>
      <c r="C188" s="40" t="s">
        <v>407</v>
      </c>
      <c r="D188" s="40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192001014</v>
      </c>
      <c r="C189" s="23" t="s">
        <v>408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192001018</v>
      </c>
      <c r="C190" s="23" t="s">
        <v>409</v>
      </c>
      <c r="D190" s="40" t="s">
        <v>31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5">
        <v>192001019</v>
      </c>
      <c r="C191" s="23" t="s">
        <v>410</v>
      </c>
      <c r="D191" s="40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5">
        <v>192001021</v>
      </c>
      <c r="C192" s="23" t="s">
        <v>411</v>
      </c>
      <c r="D192" s="40" t="s">
        <v>31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4">
        <v>192001022</v>
      </c>
      <c r="C193" s="23" t="s">
        <v>412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5">
        <v>192001025</v>
      </c>
      <c r="C194" s="40" t="s">
        <v>413</v>
      </c>
      <c r="D194" s="40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192001026</v>
      </c>
      <c r="C195" s="23" t="s">
        <v>414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5">
        <v>192001033</v>
      </c>
      <c r="C196" s="23" t="s">
        <v>415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5">
        <v>192001039</v>
      </c>
      <c r="C197" s="23" t="s">
        <v>416</v>
      </c>
      <c r="D197" s="40" t="s">
        <v>26</v>
      </c>
      <c r="E197" s="26"/>
      <c r="F197" s="29"/>
      <c r="G197" s="6"/>
      <c r="H197" s="126">
        <v>44475</v>
      </c>
      <c r="I197" s="127">
        <v>270000</v>
      </c>
      <c r="J197" s="126">
        <v>44475</v>
      </c>
      <c r="K197" s="127">
        <v>180000</v>
      </c>
      <c r="L197" s="126">
        <v>44509</v>
      </c>
      <c r="M197" s="127">
        <v>270000</v>
      </c>
      <c r="N197" s="126">
        <v>44509</v>
      </c>
      <c r="O197" s="127">
        <v>180000</v>
      </c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900000</v>
      </c>
    </row>
    <row r="198" spans="1:30" x14ac:dyDescent="0.25">
      <c r="A198" s="4" t="s">
        <v>50</v>
      </c>
      <c r="B198" s="64">
        <v>192001044</v>
      </c>
      <c r="C198" s="23" t="s">
        <v>417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192001051</v>
      </c>
      <c r="C199" s="23" t="s">
        <v>418</v>
      </c>
      <c r="D199" s="40" t="s">
        <v>31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192001052</v>
      </c>
      <c r="C200" s="23" t="s">
        <v>419</v>
      </c>
      <c r="D200" s="40" t="s">
        <v>31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192001054</v>
      </c>
      <c r="C201" s="23" t="s">
        <v>420</v>
      </c>
      <c r="D201" s="40" t="s">
        <v>26</v>
      </c>
      <c r="E201" s="26"/>
      <c r="F201" s="29"/>
      <c r="G201" s="6"/>
      <c r="H201" s="126">
        <v>44445</v>
      </c>
      <c r="I201" s="127">
        <v>200000</v>
      </c>
      <c r="J201" s="126"/>
      <c r="K201" s="127"/>
      <c r="L201" s="29">
        <v>44477</v>
      </c>
      <c r="M201" s="6">
        <v>90000</v>
      </c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290000</v>
      </c>
    </row>
    <row r="202" spans="1:30" x14ac:dyDescent="0.25">
      <c r="A202" s="4" t="s">
        <v>58</v>
      </c>
      <c r="B202" s="64">
        <v>192001062</v>
      </c>
      <c r="C202" s="23" t="s">
        <v>421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192001066</v>
      </c>
      <c r="C203" s="40" t="s">
        <v>422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126">
        <v>44540</v>
      </c>
      <c r="O203" s="127">
        <v>280000</v>
      </c>
      <c r="P203" s="126"/>
      <c r="Q203" s="127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280000</v>
      </c>
    </row>
    <row r="204" spans="1:30" x14ac:dyDescent="0.25">
      <c r="A204" s="4" t="s">
        <v>62</v>
      </c>
      <c r="B204" s="64">
        <v>192001076</v>
      </c>
      <c r="C204" s="23" t="s">
        <v>423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192001080</v>
      </c>
      <c r="C205" s="23" t="s">
        <v>424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192001086</v>
      </c>
      <c r="C206" s="40" t="s">
        <v>425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192001088</v>
      </c>
      <c r="C207" s="23" t="s">
        <v>426</v>
      </c>
      <c r="D207" s="40" t="s">
        <v>31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192001093</v>
      </c>
      <c r="C208" s="23" t="s">
        <v>427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192001096</v>
      </c>
      <c r="C209" s="40" t="s">
        <v>428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5">
        <v>192001101</v>
      </c>
      <c r="C210" s="40" t="s">
        <v>429</v>
      </c>
      <c r="D210" s="40" t="s">
        <v>26</v>
      </c>
      <c r="E210" s="26"/>
      <c r="F210" s="29"/>
      <c r="G210" s="6"/>
      <c r="H210" s="29"/>
      <c r="I210" s="6"/>
      <c r="J210" s="126">
        <v>44504</v>
      </c>
      <c r="K210" s="127">
        <v>270000</v>
      </c>
      <c r="L210" s="126"/>
      <c r="M210" s="127"/>
      <c r="N210" s="126"/>
      <c r="O210" s="127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64">
        <v>192001102</v>
      </c>
      <c r="C211" s="23" t="s">
        <v>430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5">
        <v>192001103</v>
      </c>
      <c r="C212" s="23" t="s">
        <v>431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4">
        <v>192001110</v>
      </c>
      <c r="C213" s="23" t="s">
        <v>432</v>
      </c>
      <c r="D213" s="40" t="s">
        <v>31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470000</v>
      </c>
      <c r="J215" s="3"/>
      <c r="K215" s="27">
        <f>SUM(K186:K213)</f>
        <v>450000</v>
      </c>
      <c r="L215" s="3"/>
      <c r="M215" s="27">
        <f>SUM(M186:M213)</f>
        <v>360000</v>
      </c>
      <c r="N215" s="3"/>
      <c r="O215" s="27">
        <f>SUM(O186:O213)</f>
        <v>460000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1740000</v>
      </c>
    </row>
    <row r="216" spans="1:30" x14ac:dyDescent="0.25">
      <c r="A216" s="342"/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342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</row>
    <row r="217" spans="1:30" x14ac:dyDescent="0.25">
      <c r="A217" s="342"/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342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</row>
    <row r="218" spans="1:30" x14ac:dyDescent="0.25">
      <c r="A218" s="342"/>
      <c r="B218" s="342"/>
      <c r="C218" s="342"/>
      <c r="D218" s="342"/>
      <c r="E218" s="342"/>
      <c r="F218" s="342"/>
      <c r="G218" s="342"/>
      <c r="H218" s="342"/>
      <c r="I218" s="342"/>
      <c r="J218" s="342"/>
      <c r="K218" s="342"/>
      <c r="L218" s="342"/>
      <c r="M218" s="342"/>
      <c r="N218" s="342"/>
      <c r="O218" s="342"/>
      <c r="P218" s="342"/>
      <c r="Q218" s="342"/>
      <c r="R218" s="342"/>
      <c r="S218" s="342"/>
      <c r="T218" s="342"/>
      <c r="U218" s="342"/>
      <c r="V218" s="342"/>
      <c r="W218" s="342"/>
      <c r="X218" s="342"/>
      <c r="Y218" s="342"/>
      <c r="Z218" s="342"/>
      <c r="AA218" s="342"/>
      <c r="AB218" s="342"/>
      <c r="AC218" s="342"/>
      <c r="AD218" s="342"/>
    </row>
    <row r="219" spans="1:30" ht="15" customHeight="1" x14ac:dyDescent="0.25">
      <c r="A219" s="340" t="s">
        <v>0</v>
      </c>
      <c r="B219" s="340"/>
      <c r="C219" s="340"/>
      <c r="D219" s="340" t="s">
        <v>404</v>
      </c>
      <c r="E219" s="340"/>
      <c r="F219" s="340" t="s">
        <v>125</v>
      </c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</row>
    <row r="220" spans="1:30" ht="15" customHeight="1" x14ac:dyDescent="0.25">
      <c r="A220" s="340"/>
      <c r="B220" s="340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192001004</v>
      </c>
      <c r="C222" s="23" t="s">
        <v>405</v>
      </c>
      <c r="D222" s="6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5">
        <v>192001009</v>
      </c>
      <c r="C223" s="23" t="s">
        <v>406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192001010</v>
      </c>
      <c r="C224" s="40" t="s">
        <v>407</v>
      </c>
      <c r="D224" s="40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192001014</v>
      </c>
      <c r="C225" s="23" t="s">
        <v>408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192001018</v>
      </c>
      <c r="C226" s="23" t="s">
        <v>409</v>
      </c>
      <c r="D226" s="40" t="s">
        <v>31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5">
        <v>192001019</v>
      </c>
      <c r="C227" s="23" t="s">
        <v>410</v>
      </c>
      <c r="D227" s="40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5">
        <v>192001021</v>
      </c>
      <c r="C228" s="23" t="s">
        <v>411</v>
      </c>
      <c r="D228" s="40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192001022</v>
      </c>
      <c r="C229" s="23" t="s">
        <v>412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5">
        <v>192001025</v>
      </c>
      <c r="C230" s="40" t="s">
        <v>413</v>
      </c>
      <c r="D230" s="40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192001026</v>
      </c>
      <c r="C231" s="23" t="s">
        <v>414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5">
        <v>192001033</v>
      </c>
      <c r="C232" s="23" t="s">
        <v>415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5">
        <v>192001039</v>
      </c>
      <c r="C233" s="23" t="s">
        <v>416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192001044</v>
      </c>
      <c r="C234" s="23" t="s">
        <v>417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192001051</v>
      </c>
      <c r="C235" s="23" t="s">
        <v>418</v>
      </c>
      <c r="D235" s="40" t="s">
        <v>31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192001052</v>
      </c>
      <c r="C236" s="23" t="s">
        <v>419</v>
      </c>
      <c r="D236" s="40" t="s">
        <v>31</v>
      </c>
      <c r="E236" s="26"/>
      <c r="F236" s="29"/>
      <c r="G236" s="6"/>
      <c r="H236" s="29"/>
      <c r="I236" s="6"/>
      <c r="J236" s="29"/>
      <c r="K236" s="6">
        <v>200000</v>
      </c>
      <c r="L236" s="29"/>
      <c r="M236" s="6">
        <v>200000</v>
      </c>
      <c r="N236" s="29">
        <v>44509</v>
      </c>
      <c r="O236" s="6">
        <v>200000</v>
      </c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600000</v>
      </c>
    </row>
    <row r="237" spans="1:30" x14ac:dyDescent="0.25">
      <c r="A237" s="4" t="s">
        <v>56</v>
      </c>
      <c r="B237" s="64">
        <v>192001054</v>
      </c>
      <c r="C237" s="23" t="s">
        <v>420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192001062</v>
      </c>
      <c r="C238" s="23" t="s">
        <v>421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192001066</v>
      </c>
      <c r="C239" s="40" t="s">
        <v>422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192001076</v>
      </c>
      <c r="C240" s="23" t="s">
        <v>423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192001080</v>
      </c>
      <c r="C241" s="23" t="s">
        <v>424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192001086</v>
      </c>
      <c r="C242" s="40" t="s">
        <v>425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192001088</v>
      </c>
      <c r="C243" s="23" t="s">
        <v>426</v>
      </c>
      <c r="D243" s="40" t="s">
        <v>31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192001093</v>
      </c>
      <c r="C244" s="23" t="s">
        <v>427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192001096</v>
      </c>
      <c r="C245" s="40" t="s">
        <v>428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5">
        <v>192001101</v>
      </c>
      <c r="C246" s="40" t="s">
        <v>429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192001102</v>
      </c>
      <c r="C247" s="23" t="s">
        <v>430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5">
        <v>192001103</v>
      </c>
      <c r="C248" s="23" t="s">
        <v>431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192001110</v>
      </c>
      <c r="C249" s="23" t="s">
        <v>432</v>
      </c>
      <c r="D249" s="40" t="s">
        <v>31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200000</v>
      </c>
      <c r="L251" s="3"/>
      <c r="M251" s="27">
        <f>SUM(M222:M249)</f>
        <v>200000</v>
      </c>
      <c r="N251" s="3"/>
      <c r="O251" s="27">
        <f>SUM(O222:O249)</f>
        <v>200000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600000</v>
      </c>
    </row>
    <row r="252" spans="1:30" x14ac:dyDescent="0.25">
      <c r="A252" s="342"/>
      <c r="B252" s="342"/>
      <c r="C252" s="342"/>
      <c r="D252" s="342"/>
      <c r="E252" s="342"/>
      <c r="F252" s="342"/>
      <c r="G252" s="342"/>
      <c r="H252" s="342"/>
      <c r="I252" s="342"/>
      <c r="J252" s="342"/>
      <c r="K252" s="342"/>
      <c r="L252" s="342"/>
      <c r="M252" s="342"/>
      <c r="N252" s="342"/>
      <c r="O252" s="342"/>
      <c r="P252" s="342"/>
      <c r="Q252" s="342"/>
      <c r="R252" s="342"/>
      <c r="S252" s="342"/>
      <c r="T252" s="342"/>
      <c r="U252" s="342"/>
      <c r="V252" s="342"/>
      <c r="W252" s="342"/>
      <c r="X252" s="342"/>
      <c r="Y252" s="342"/>
      <c r="Z252" s="342"/>
      <c r="AA252" s="342"/>
      <c r="AB252" s="342"/>
      <c r="AC252" s="342"/>
      <c r="AD252" s="342"/>
    </row>
    <row r="253" spans="1:30" x14ac:dyDescent="0.25">
      <c r="A253" s="342"/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342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</row>
    <row r="254" spans="1:30" x14ac:dyDescent="0.25">
      <c r="A254" s="342"/>
      <c r="B254" s="342"/>
      <c r="C254" s="342"/>
      <c r="D254" s="342"/>
      <c r="E254" s="342"/>
      <c r="F254" s="342"/>
      <c r="G254" s="342"/>
      <c r="H254" s="342"/>
      <c r="I254" s="342"/>
      <c r="J254" s="342"/>
      <c r="K254" s="342"/>
      <c r="L254" s="342"/>
      <c r="M254" s="342"/>
      <c r="N254" s="342"/>
      <c r="O254" s="342"/>
      <c r="P254" s="342"/>
      <c r="Q254" s="342"/>
      <c r="R254" s="342"/>
      <c r="S254" s="342"/>
      <c r="T254" s="342"/>
      <c r="U254" s="342"/>
      <c r="V254" s="342"/>
      <c r="W254" s="342"/>
      <c r="X254" s="342"/>
      <c r="Y254" s="342"/>
      <c r="Z254" s="342"/>
      <c r="AA254" s="342"/>
      <c r="AB254" s="342"/>
      <c r="AC254" s="342"/>
      <c r="AD254" s="342"/>
    </row>
    <row r="255" spans="1:30" ht="15" customHeight="1" x14ac:dyDescent="0.25">
      <c r="A255" s="340" t="s">
        <v>0</v>
      </c>
      <c r="B255" s="340"/>
      <c r="C255" s="340"/>
      <c r="D255" s="340" t="s">
        <v>404</v>
      </c>
      <c r="E255" s="340"/>
      <c r="F255" s="340" t="s">
        <v>90</v>
      </c>
      <c r="G255" s="340"/>
      <c r="H255" s="340"/>
      <c r="I255" s="340"/>
      <c r="J255" s="340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  <c r="AA255" s="340"/>
      <c r="AB255" s="340"/>
      <c r="AC255" s="340"/>
      <c r="AD255" s="340"/>
    </row>
    <row r="256" spans="1:30" ht="15" customHeight="1" x14ac:dyDescent="0.25">
      <c r="A256" s="340"/>
      <c r="B256" s="340"/>
      <c r="C256" s="340"/>
      <c r="D256" s="340"/>
      <c r="E256" s="340"/>
      <c r="F256" s="340"/>
      <c r="G256" s="340"/>
      <c r="H256" s="340"/>
      <c r="I256" s="340"/>
      <c r="J256" s="340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  <c r="AA256" s="340"/>
      <c r="AB256" s="340"/>
      <c r="AC256" s="340"/>
      <c r="AD256" s="340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192001004</v>
      </c>
      <c r="C258" s="23" t="s">
        <v>405</v>
      </c>
      <c r="D258" s="6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5">
        <v>192001009</v>
      </c>
      <c r="C259" s="23" t="s">
        <v>406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192001010</v>
      </c>
      <c r="C260" s="40" t="s">
        <v>407</v>
      </c>
      <c r="D260" s="40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192001014</v>
      </c>
      <c r="C261" s="23" t="s">
        <v>408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192001018</v>
      </c>
      <c r="C262" s="23" t="s">
        <v>409</v>
      </c>
      <c r="D262" s="40" t="s">
        <v>31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5">
        <v>192001019</v>
      </c>
      <c r="C263" s="23" t="s">
        <v>410</v>
      </c>
      <c r="D263" s="40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5">
        <v>192001021</v>
      </c>
      <c r="C264" s="23" t="s">
        <v>411</v>
      </c>
      <c r="D264" s="40" t="s">
        <v>31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192001022</v>
      </c>
      <c r="C265" s="23" t="s">
        <v>412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5">
        <v>192001025</v>
      </c>
      <c r="C266" s="40" t="s">
        <v>413</v>
      </c>
      <c r="D266" s="40" t="s">
        <v>31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192001026</v>
      </c>
      <c r="C267" s="23" t="s">
        <v>414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5">
        <v>192001033</v>
      </c>
      <c r="C268" s="23" t="s">
        <v>415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5">
        <v>192001039</v>
      </c>
      <c r="C269" s="23" t="s">
        <v>416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192001044</v>
      </c>
      <c r="C270" s="23" t="s">
        <v>417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192001051</v>
      </c>
      <c r="C271" s="23" t="s">
        <v>418</v>
      </c>
      <c r="D271" s="40" t="s">
        <v>31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192001052</v>
      </c>
      <c r="C272" s="23" t="s">
        <v>419</v>
      </c>
      <c r="D272" s="40" t="s">
        <v>31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192001054</v>
      </c>
      <c r="C273" s="23" t="s">
        <v>420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192001062</v>
      </c>
      <c r="C274" s="23" t="s">
        <v>421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192001066</v>
      </c>
      <c r="C275" s="40" t="s">
        <v>422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192001076</v>
      </c>
      <c r="C276" s="23" t="s">
        <v>423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192001080</v>
      </c>
      <c r="C277" s="23" t="s">
        <v>424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192001086</v>
      </c>
      <c r="C278" s="40" t="s">
        <v>425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192001088</v>
      </c>
      <c r="C279" s="23" t="s">
        <v>426</v>
      </c>
      <c r="D279" s="40" t="s">
        <v>31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192001093</v>
      </c>
      <c r="C280" s="23" t="s">
        <v>427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192001096</v>
      </c>
      <c r="C281" s="40" t="s">
        <v>428</v>
      </c>
      <c r="D281" s="40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5">
        <v>192001101</v>
      </c>
      <c r="C282" s="40" t="s">
        <v>429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192001102</v>
      </c>
      <c r="C283" s="23" t="s">
        <v>430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5">
        <v>192001103</v>
      </c>
      <c r="C284" s="23" t="s">
        <v>431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192001110</v>
      </c>
      <c r="C285" s="23" t="s">
        <v>432</v>
      </c>
      <c r="D285" s="40" t="s">
        <v>31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2"/>
      <c r="B289" s="342"/>
      <c r="C289" s="342"/>
      <c r="D289" s="342"/>
      <c r="E289" s="342"/>
      <c r="F289" s="342"/>
      <c r="G289" s="342"/>
      <c r="H289" s="342"/>
      <c r="I289" s="342"/>
      <c r="J289" s="342"/>
      <c r="K289" s="342"/>
      <c r="L289" s="342"/>
      <c r="M289" s="342"/>
      <c r="N289" s="342"/>
      <c r="O289" s="342"/>
      <c r="P289" s="342"/>
      <c r="Q289" s="342"/>
      <c r="R289" s="342"/>
      <c r="S289" s="342"/>
      <c r="T289" s="342"/>
      <c r="U289" s="342"/>
      <c r="V289" s="342"/>
      <c r="W289" s="342"/>
      <c r="X289" s="342"/>
      <c r="Y289" s="342"/>
      <c r="Z289" s="342"/>
      <c r="AA289" s="342"/>
      <c r="AB289" s="342"/>
      <c r="AC289" s="342"/>
      <c r="AD289" s="342"/>
    </row>
    <row r="290" spans="1:30" x14ac:dyDescent="0.25">
      <c r="A290" s="342"/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</row>
    <row r="291" spans="1:30" ht="15" customHeight="1" x14ac:dyDescent="0.25">
      <c r="A291" s="340" t="s">
        <v>0</v>
      </c>
      <c r="B291" s="340"/>
      <c r="C291" s="340"/>
      <c r="D291" s="340" t="s">
        <v>404</v>
      </c>
      <c r="E291" s="340"/>
      <c r="F291" s="340" t="s">
        <v>92</v>
      </c>
      <c r="G291" s="340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  <c r="AA291" s="340"/>
      <c r="AB291" s="340"/>
      <c r="AC291" s="340"/>
      <c r="AD291" s="340"/>
    </row>
    <row r="292" spans="1:30" ht="15" customHeight="1" x14ac:dyDescent="0.25">
      <c r="A292" s="340"/>
      <c r="B292" s="340"/>
      <c r="C292" s="340"/>
      <c r="D292" s="340"/>
      <c r="E292" s="340"/>
      <c r="F292" s="340"/>
      <c r="G292" s="340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  <c r="AA292" s="340"/>
      <c r="AB292" s="340"/>
      <c r="AC292" s="340"/>
      <c r="AD292" s="340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192001004</v>
      </c>
      <c r="C294" s="23" t="s">
        <v>405</v>
      </c>
      <c r="D294" s="67" t="s">
        <v>113</v>
      </c>
      <c r="E294" s="26"/>
      <c r="F294" s="126">
        <v>44382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65">
        <v>192001009</v>
      </c>
      <c r="C295" s="23" t="s">
        <v>406</v>
      </c>
      <c r="D295" s="40" t="s">
        <v>26</v>
      </c>
      <c r="E295" s="26"/>
      <c r="F295" s="126">
        <v>44382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192001010</v>
      </c>
      <c r="C296" s="40" t="s">
        <v>407</v>
      </c>
      <c r="D296" s="40" t="s">
        <v>113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64">
        <v>192001014</v>
      </c>
      <c r="C297" s="23" t="s">
        <v>408</v>
      </c>
      <c r="D297" s="40" t="s">
        <v>26</v>
      </c>
      <c r="E297" s="26"/>
      <c r="F297" s="126">
        <v>44382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64">
        <v>192001018</v>
      </c>
      <c r="C298" s="23" t="s">
        <v>409</v>
      </c>
      <c r="D298" s="40" t="s">
        <v>31</v>
      </c>
      <c r="E298" s="26"/>
      <c r="F298" s="126">
        <v>44400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65">
        <v>192001019</v>
      </c>
      <c r="C299" s="23" t="s">
        <v>410</v>
      </c>
      <c r="D299" s="40" t="s">
        <v>31</v>
      </c>
      <c r="E299" s="26"/>
      <c r="F299" s="126">
        <v>44428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65">
        <v>192001021</v>
      </c>
      <c r="C300" s="23" t="s">
        <v>411</v>
      </c>
      <c r="D300" s="40" t="s">
        <v>31</v>
      </c>
      <c r="E300" s="26"/>
      <c r="F300" s="29"/>
      <c r="G300" s="6"/>
      <c r="H300" s="29"/>
      <c r="I300" s="6"/>
      <c r="J300" s="29"/>
      <c r="K300" s="6"/>
      <c r="L300" s="29"/>
      <c r="M300" s="6"/>
      <c r="N300" s="29"/>
      <c r="O300" s="6"/>
      <c r="P300" s="29"/>
      <c r="Q300" s="6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0</v>
      </c>
    </row>
    <row r="301" spans="1:30" x14ac:dyDescent="0.25">
      <c r="A301" s="157" t="s">
        <v>40</v>
      </c>
      <c r="B301" s="171">
        <v>192001022</v>
      </c>
      <c r="C301" s="172" t="s">
        <v>412</v>
      </c>
      <c r="D301" s="160" t="s">
        <v>26</v>
      </c>
      <c r="E301" s="161"/>
      <c r="F301" s="126">
        <v>44373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65">
        <v>192001025</v>
      </c>
      <c r="C302" s="40" t="s">
        <v>413</v>
      </c>
      <c r="D302" s="40" t="s">
        <v>31</v>
      </c>
      <c r="E302" s="26"/>
      <c r="F302" s="126">
        <v>44421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64">
        <v>192001026</v>
      </c>
      <c r="C303" s="23" t="s">
        <v>414</v>
      </c>
      <c r="D303" s="40" t="s">
        <v>31</v>
      </c>
      <c r="E303" s="26"/>
      <c r="F303" s="286">
        <v>44459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65">
        <v>192001033</v>
      </c>
      <c r="C304" s="23" t="s">
        <v>415</v>
      </c>
      <c r="D304" s="40" t="s">
        <v>31</v>
      </c>
      <c r="E304" s="26"/>
      <c r="F304" s="126">
        <v>44383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65">
        <v>192001039</v>
      </c>
      <c r="C305" s="23" t="s">
        <v>416</v>
      </c>
      <c r="D305" s="40" t="s">
        <v>26</v>
      </c>
      <c r="E305" s="26"/>
      <c r="F305" s="126">
        <v>44383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64">
        <v>192001044</v>
      </c>
      <c r="C306" s="23" t="s">
        <v>417</v>
      </c>
      <c r="D306" s="40" t="s">
        <v>26</v>
      </c>
      <c r="E306" s="26"/>
      <c r="F306" s="126">
        <v>44389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64">
        <v>192001051</v>
      </c>
      <c r="C307" s="23" t="s">
        <v>418</v>
      </c>
      <c r="D307" s="40" t="s">
        <v>31</v>
      </c>
      <c r="E307" s="26"/>
      <c r="F307" s="126">
        <v>44389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64">
        <v>192001052</v>
      </c>
      <c r="C308" s="23" t="s">
        <v>419</v>
      </c>
      <c r="D308" s="40" t="s">
        <v>31</v>
      </c>
      <c r="E308" s="26"/>
      <c r="F308" s="126">
        <v>44390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64">
        <v>192001054</v>
      </c>
      <c r="C309" s="23" t="s">
        <v>420</v>
      </c>
      <c r="D309" s="40" t="s">
        <v>26</v>
      </c>
      <c r="E309" s="26"/>
      <c r="F309" s="126">
        <v>44377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64">
        <v>192001062</v>
      </c>
      <c r="C310" s="23" t="s">
        <v>421</v>
      </c>
      <c r="D310" s="40" t="s">
        <v>26</v>
      </c>
      <c r="E310" s="26"/>
      <c r="F310" s="126">
        <v>44377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64">
        <v>192001066</v>
      </c>
      <c r="C311" s="40" t="s">
        <v>422</v>
      </c>
      <c r="D311" s="40" t="s">
        <v>26</v>
      </c>
      <c r="E311" s="26"/>
      <c r="F311" s="126">
        <v>44399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64">
        <v>192001076</v>
      </c>
      <c r="C312" s="23" t="s">
        <v>423</v>
      </c>
      <c r="D312" s="40" t="s">
        <v>26</v>
      </c>
      <c r="E312" s="26"/>
      <c r="F312" s="126">
        <v>44383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64">
        <v>192001080</v>
      </c>
      <c r="C313" s="23" t="s">
        <v>424</v>
      </c>
      <c r="D313" s="40" t="s">
        <v>26</v>
      </c>
      <c r="E313" s="26"/>
      <c r="F313" s="126">
        <v>44375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64">
        <v>192001086</v>
      </c>
      <c r="C314" s="40" t="s">
        <v>425</v>
      </c>
      <c r="D314" s="40" t="s">
        <v>26</v>
      </c>
      <c r="E314" s="26"/>
      <c r="F314" s="126">
        <v>44390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64">
        <v>192001088</v>
      </c>
      <c r="C315" s="23" t="s">
        <v>426</v>
      </c>
      <c r="D315" s="40" t="s">
        <v>31</v>
      </c>
      <c r="E315" s="26"/>
      <c r="F315" s="126">
        <v>44384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64">
        <v>192001093</v>
      </c>
      <c r="C316" s="23" t="s">
        <v>427</v>
      </c>
      <c r="D316" s="40" t="s">
        <v>31</v>
      </c>
      <c r="E316" s="26"/>
      <c r="F316" s="126">
        <v>44413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64">
        <v>192001096</v>
      </c>
      <c r="C317" s="40" t="s">
        <v>428</v>
      </c>
      <c r="D317" s="40" t="s">
        <v>26</v>
      </c>
      <c r="E317" s="26"/>
      <c r="F317" s="126">
        <v>44389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65">
        <v>192001101</v>
      </c>
      <c r="C318" s="40" t="s">
        <v>429</v>
      </c>
      <c r="D318" s="40" t="s">
        <v>26</v>
      </c>
      <c r="E318" s="26"/>
      <c r="F318" s="126">
        <v>44403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64">
        <v>192001102</v>
      </c>
      <c r="C319" s="23" t="s">
        <v>430</v>
      </c>
      <c r="D319" s="40" t="s">
        <v>26</v>
      </c>
      <c r="E319" s="26"/>
      <c r="F319" s="126">
        <v>44383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65">
        <v>192001103</v>
      </c>
      <c r="C320" s="23" t="s">
        <v>431</v>
      </c>
      <c r="D320" s="40" t="s">
        <v>26</v>
      </c>
      <c r="E320" s="26"/>
      <c r="F320" s="126">
        <v>44377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64">
        <v>192001110</v>
      </c>
      <c r="C321" s="23" t="s">
        <v>432</v>
      </c>
      <c r="D321" s="40" t="s">
        <v>31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8060000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8060000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2"/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342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</row>
    <row r="326" spans="1:30" x14ac:dyDescent="0.25">
      <c r="A326" s="342"/>
      <c r="B326" s="342"/>
      <c r="C326" s="342"/>
      <c r="D326" s="342"/>
      <c r="E326" s="342"/>
      <c r="F326" s="342"/>
      <c r="G326" s="342"/>
      <c r="H326" s="342"/>
      <c r="I326" s="342"/>
      <c r="J326" s="342"/>
      <c r="K326" s="342"/>
      <c r="L326" s="342"/>
      <c r="M326" s="342"/>
      <c r="N326" s="342"/>
      <c r="O326" s="342"/>
      <c r="P326" s="342"/>
      <c r="Q326" s="342"/>
      <c r="R326" s="342"/>
      <c r="S326" s="342"/>
      <c r="T326" s="342"/>
      <c r="U326" s="342"/>
      <c r="V326" s="342"/>
      <c r="W326" s="342"/>
      <c r="X326" s="342"/>
      <c r="Y326" s="342"/>
      <c r="Z326" s="342"/>
      <c r="AA326" s="342"/>
      <c r="AB326" s="342"/>
      <c r="AC326" s="342"/>
      <c r="AD326" s="342"/>
    </row>
    <row r="327" spans="1:30" x14ac:dyDescent="0.25">
      <c r="A327" s="340" t="s">
        <v>0</v>
      </c>
      <c r="B327" s="340"/>
      <c r="C327" s="340"/>
      <c r="D327" s="340" t="s">
        <v>404</v>
      </c>
      <c r="E327" s="340"/>
      <c r="F327" s="340" t="s">
        <v>93</v>
      </c>
      <c r="G327" s="340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  <c r="AA327" s="340"/>
      <c r="AB327" s="340"/>
      <c r="AC327" s="340"/>
      <c r="AD327" s="340"/>
    </row>
    <row r="328" spans="1:30" x14ac:dyDescent="0.25">
      <c r="A328" s="340"/>
      <c r="B328" s="340"/>
      <c r="C328" s="340"/>
      <c r="D328" s="340"/>
      <c r="E328" s="340"/>
      <c r="F328" s="340"/>
      <c r="G328" s="340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  <c r="AA328" s="340"/>
      <c r="AB328" s="340"/>
      <c r="AC328" s="340"/>
      <c r="AD328" s="340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192001004</v>
      </c>
      <c r="C330" s="23" t="s">
        <v>405</v>
      </c>
      <c r="D330" s="67" t="s">
        <v>113</v>
      </c>
      <c r="E330" s="26">
        <v>240000</v>
      </c>
      <c r="F330" s="126">
        <v>44382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31">
        <f>SUM(G330+I330+K330+M330+O330+Q330+S330+U330+W330+Y330+AA330+AC330)</f>
        <v>240000</v>
      </c>
    </row>
    <row r="331" spans="1:30" x14ac:dyDescent="0.25">
      <c r="A331" s="4" t="s">
        <v>27</v>
      </c>
      <c r="B331" s="65">
        <v>192001009</v>
      </c>
      <c r="C331" s="23" t="s">
        <v>406</v>
      </c>
      <c r="D331" s="40" t="s">
        <v>26</v>
      </c>
      <c r="E331" s="26">
        <v>240000</v>
      </c>
      <c r="F331" s="126">
        <v>44382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31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192001010</v>
      </c>
      <c r="C332" s="40" t="s">
        <v>407</v>
      </c>
      <c r="D332" s="40" t="s">
        <v>113</v>
      </c>
      <c r="E332" s="26">
        <v>240000</v>
      </c>
      <c r="F332" s="126">
        <v>44382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31">
        <f t="shared" si="10"/>
        <v>240000</v>
      </c>
    </row>
    <row r="333" spans="1:30" x14ac:dyDescent="0.25">
      <c r="A333" s="4" t="s">
        <v>32</v>
      </c>
      <c r="B333" s="64">
        <v>192001014</v>
      </c>
      <c r="C333" s="23" t="s">
        <v>408</v>
      </c>
      <c r="D333" s="40" t="s">
        <v>26</v>
      </c>
      <c r="E333" s="26">
        <v>240000</v>
      </c>
      <c r="F333" s="126">
        <v>44382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31">
        <f t="shared" si="10"/>
        <v>240000</v>
      </c>
    </row>
    <row r="334" spans="1:30" x14ac:dyDescent="0.25">
      <c r="A334" s="4" t="s">
        <v>34</v>
      </c>
      <c r="B334" s="64">
        <v>192001018</v>
      </c>
      <c r="C334" s="23" t="s">
        <v>409</v>
      </c>
      <c r="D334" s="40" t="s">
        <v>31</v>
      </c>
      <c r="E334" s="26">
        <v>240000</v>
      </c>
      <c r="F334" s="126">
        <v>44426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31">
        <f t="shared" si="10"/>
        <v>240000</v>
      </c>
    </row>
    <row r="335" spans="1:30" x14ac:dyDescent="0.25">
      <c r="A335" s="4" t="s">
        <v>36</v>
      </c>
      <c r="B335" s="65">
        <v>192001019</v>
      </c>
      <c r="C335" s="23" t="s">
        <v>410</v>
      </c>
      <c r="D335" s="40" t="s">
        <v>31</v>
      </c>
      <c r="E335" s="26">
        <v>240000</v>
      </c>
      <c r="F335" s="126">
        <v>44428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31">
        <f t="shared" si="10"/>
        <v>240000</v>
      </c>
    </row>
    <row r="336" spans="1:30" x14ac:dyDescent="0.25">
      <c r="A336" s="4" t="s">
        <v>38</v>
      </c>
      <c r="B336" s="65">
        <v>192001021</v>
      </c>
      <c r="C336" s="23" t="s">
        <v>411</v>
      </c>
      <c r="D336" s="40" t="s">
        <v>31</v>
      </c>
      <c r="E336" s="26">
        <v>240000</v>
      </c>
      <c r="F336" s="29"/>
      <c r="G336" s="6"/>
      <c r="H336" s="29"/>
      <c r="I336" s="6"/>
      <c r="J336" s="29"/>
      <c r="K336" s="6"/>
      <c r="L336" s="29"/>
      <c r="M336" s="6"/>
      <c r="N336" s="29"/>
      <c r="O336" s="6"/>
      <c r="P336" s="29"/>
      <c r="Q336" s="6"/>
      <c r="R336" s="29"/>
      <c r="S336" s="5"/>
      <c r="T336" s="29"/>
      <c r="U336" s="5"/>
      <c r="V336" s="29"/>
      <c r="W336" s="5"/>
      <c r="X336" s="29"/>
      <c r="Y336" s="5"/>
      <c r="Z336" s="29"/>
      <c r="AA336" s="5"/>
      <c r="AB336" s="29"/>
      <c r="AC336" s="5"/>
      <c r="AD336" s="131">
        <f t="shared" si="10"/>
        <v>0</v>
      </c>
    </row>
    <row r="337" spans="1:30" x14ac:dyDescent="0.25">
      <c r="A337" s="157" t="s">
        <v>40</v>
      </c>
      <c r="B337" s="171">
        <v>192001022</v>
      </c>
      <c r="C337" s="172" t="s">
        <v>412</v>
      </c>
      <c r="D337" s="160" t="s">
        <v>26</v>
      </c>
      <c r="E337" s="161">
        <v>240000</v>
      </c>
      <c r="F337" s="126">
        <v>44373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31">
        <f t="shared" si="10"/>
        <v>240000</v>
      </c>
    </row>
    <row r="338" spans="1:30" x14ac:dyDescent="0.25">
      <c r="A338" s="4" t="s">
        <v>42</v>
      </c>
      <c r="B338" s="65">
        <v>192001025</v>
      </c>
      <c r="C338" s="40" t="s">
        <v>413</v>
      </c>
      <c r="D338" s="40" t="s">
        <v>31</v>
      </c>
      <c r="E338" s="26">
        <v>240000</v>
      </c>
      <c r="F338" s="126">
        <v>44421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31">
        <f t="shared" si="10"/>
        <v>240000</v>
      </c>
    </row>
    <row r="339" spans="1:30" x14ac:dyDescent="0.25">
      <c r="A339" s="4" t="s">
        <v>44</v>
      </c>
      <c r="B339" s="64">
        <v>192001026</v>
      </c>
      <c r="C339" s="23" t="s">
        <v>414</v>
      </c>
      <c r="D339" s="40" t="s">
        <v>31</v>
      </c>
      <c r="E339" s="26">
        <v>240000</v>
      </c>
      <c r="F339" s="286">
        <v>44459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31">
        <f t="shared" si="10"/>
        <v>240000</v>
      </c>
    </row>
    <row r="340" spans="1:30" x14ac:dyDescent="0.25">
      <c r="A340" s="4" t="s">
        <v>345</v>
      </c>
      <c r="B340" s="65">
        <v>192001033</v>
      </c>
      <c r="C340" s="23" t="s">
        <v>415</v>
      </c>
      <c r="D340" s="40" t="s">
        <v>31</v>
      </c>
      <c r="E340" s="26">
        <v>240000</v>
      </c>
      <c r="F340" s="126">
        <v>44383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31">
        <f t="shared" si="10"/>
        <v>240000</v>
      </c>
    </row>
    <row r="341" spans="1:30" x14ac:dyDescent="0.25">
      <c r="A341" s="4" t="s">
        <v>48</v>
      </c>
      <c r="B341" s="65">
        <v>192001039</v>
      </c>
      <c r="C341" s="23" t="s">
        <v>416</v>
      </c>
      <c r="D341" s="40" t="s">
        <v>26</v>
      </c>
      <c r="E341" s="26">
        <v>240000</v>
      </c>
      <c r="F341" s="126">
        <v>44383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31">
        <f t="shared" si="10"/>
        <v>240000</v>
      </c>
    </row>
    <row r="342" spans="1:30" x14ac:dyDescent="0.25">
      <c r="A342" s="4" t="s">
        <v>50</v>
      </c>
      <c r="B342" s="64">
        <v>192001044</v>
      </c>
      <c r="C342" s="23" t="s">
        <v>417</v>
      </c>
      <c r="D342" s="40" t="s">
        <v>26</v>
      </c>
      <c r="E342" s="26">
        <v>240000</v>
      </c>
      <c r="F342" s="126">
        <v>44389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31">
        <f t="shared" si="10"/>
        <v>240000</v>
      </c>
    </row>
    <row r="343" spans="1:30" x14ac:dyDescent="0.25">
      <c r="A343" s="11" t="s">
        <v>52</v>
      </c>
      <c r="B343" s="64">
        <v>192001051</v>
      </c>
      <c r="C343" s="23" t="s">
        <v>418</v>
      </c>
      <c r="D343" s="40" t="s">
        <v>31</v>
      </c>
      <c r="E343" s="26">
        <v>240000</v>
      </c>
      <c r="F343" s="126">
        <v>44389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31">
        <f t="shared" si="10"/>
        <v>240000</v>
      </c>
    </row>
    <row r="344" spans="1:30" x14ac:dyDescent="0.25">
      <c r="A344" s="4" t="s">
        <v>54</v>
      </c>
      <c r="B344" s="64">
        <v>192001052</v>
      </c>
      <c r="C344" s="23" t="s">
        <v>419</v>
      </c>
      <c r="D344" s="40" t="s">
        <v>31</v>
      </c>
      <c r="E344" s="26">
        <v>240000</v>
      </c>
      <c r="F344" s="126">
        <v>44390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31">
        <f t="shared" si="10"/>
        <v>240000</v>
      </c>
    </row>
    <row r="345" spans="1:30" x14ac:dyDescent="0.25">
      <c r="A345" s="4" t="s">
        <v>56</v>
      </c>
      <c r="B345" s="64">
        <v>192001054</v>
      </c>
      <c r="C345" s="23" t="s">
        <v>420</v>
      </c>
      <c r="D345" s="40" t="s">
        <v>26</v>
      </c>
      <c r="E345" s="26">
        <v>240000</v>
      </c>
      <c r="F345" s="126">
        <v>44377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31">
        <f t="shared" si="10"/>
        <v>240000</v>
      </c>
    </row>
    <row r="346" spans="1:30" x14ac:dyDescent="0.25">
      <c r="A346" s="4" t="s">
        <v>58</v>
      </c>
      <c r="B346" s="64">
        <v>192001062</v>
      </c>
      <c r="C346" s="23" t="s">
        <v>421</v>
      </c>
      <c r="D346" s="40" t="s">
        <v>26</v>
      </c>
      <c r="E346" s="26">
        <v>240000</v>
      </c>
      <c r="F346" s="126">
        <v>44377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31">
        <f t="shared" si="10"/>
        <v>240000</v>
      </c>
    </row>
    <row r="347" spans="1:30" x14ac:dyDescent="0.25">
      <c r="A347" s="4" t="s">
        <v>60</v>
      </c>
      <c r="B347" s="64">
        <v>192001066</v>
      </c>
      <c r="C347" s="40" t="s">
        <v>422</v>
      </c>
      <c r="D347" s="40" t="s">
        <v>26</v>
      </c>
      <c r="E347" s="26">
        <v>240000</v>
      </c>
      <c r="F347" s="126">
        <v>44399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31">
        <f t="shared" si="10"/>
        <v>240000</v>
      </c>
    </row>
    <row r="348" spans="1:30" x14ac:dyDescent="0.25">
      <c r="A348" s="4" t="s">
        <v>62</v>
      </c>
      <c r="B348" s="64">
        <v>192001076</v>
      </c>
      <c r="C348" s="23" t="s">
        <v>423</v>
      </c>
      <c r="D348" s="40" t="s">
        <v>26</v>
      </c>
      <c r="E348" s="26">
        <v>240000</v>
      </c>
      <c r="F348" s="126">
        <v>44383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31">
        <f t="shared" si="10"/>
        <v>240000</v>
      </c>
    </row>
    <row r="349" spans="1:30" x14ac:dyDescent="0.25">
      <c r="A349" s="4" t="s">
        <v>64</v>
      </c>
      <c r="B349" s="64">
        <v>192001080</v>
      </c>
      <c r="C349" s="23" t="s">
        <v>424</v>
      </c>
      <c r="D349" s="40" t="s">
        <v>26</v>
      </c>
      <c r="E349" s="26">
        <v>240000</v>
      </c>
      <c r="F349" s="126">
        <v>44375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31">
        <f t="shared" si="10"/>
        <v>240000</v>
      </c>
    </row>
    <row r="350" spans="1:30" x14ac:dyDescent="0.25">
      <c r="A350" s="4" t="s">
        <v>66</v>
      </c>
      <c r="B350" s="64">
        <v>192001086</v>
      </c>
      <c r="C350" s="40" t="s">
        <v>425</v>
      </c>
      <c r="D350" s="40" t="s">
        <v>26</v>
      </c>
      <c r="E350" s="26">
        <v>240000</v>
      </c>
      <c r="F350" s="126">
        <v>44390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31">
        <f t="shared" si="10"/>
        <v>240000</v>
      </c>
    </row>
    <row r="351" spans="1:30" x14ac:dyDescent="0.25">
      <c r="A351" s="4" t="s">
        <v>68</v>
      </c>
      <c r="B351" s="64">
        <v>192001088</v>
      </c>
      <c r="C351" s="23" t="s">
        <v>426</v>
      </c>
      <c r="D351" s="40" t="s">
        <v>31</v>
      </c>
      <c r="E351" s="26">
        <v>240000</v>
      </c>
      <c r="F351" s="126">
        <v>44384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31">
        <f t="shared" si="10"/>
        <v>240000</v>
      </c>
    </row>
    <row r="352" spans="1:30" x14ac:dyDescent="0.25">
      <c r="A352" s="4" t="s">
        <v>71</v>
      </c>
      <c r="B352" s="64">
        <v>192001093</v>
      </c>
      <c r="C352" s="23" t="s">
        <v>427</v>
      </c>
      <c r="D352" s="40" t="s">
        <v>31</v>
      </c>
      <c r="E352" s="26">
        <v>240000</v>
      </c>
      <c r="F352" s="126">
        <v>44413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31">
        <f t="shared" si="10"/>
        <v>240000</v>
      </c>
    </row>
    <row r="353" spans="1:30" x14ac:dyDescent="0.25">
      <c r="A353" s="4" t="s">
        <v>73</v>
      </c>
      <c r="B353" s="64">
        <v>192001096</v>
      </c>
      <c r="C353" s="40" t="s">
        <v>428</v>
      </c>
      <c r="D353" s="40" t="s">
        <v>26</v>
      </c>
      <c r="E353" s="26">
        <v>240000</v>
      </c>
      <c r="F353" s="126">
        <v>44389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31">
        <f t="shared" si="10"/>
        <v>240000</v>
      </c>
    </row>
    <row r="354" spans="1:30" x14ac:dyDescent="0.25">
      <c r="A354" s="4" t="s">
        <v>75</v>
      </c>
      <c r="B354" s="65">
        <v>192001101</v>
      </c>
      <c r="C354" s="40" t="s">
        <v>429</v>
      </c>
      <c r="D354" s="40" t="s">
        <v>26</v>
      </c>
      <c r="E354" s="26">
        <v>240000</v>
      </c>
      <c r="F354" s="126">
        <v>44403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31">
        <f t="shared" si="10"/>
        <v>240000</v>
      </c>
    </row>
    <row r="355" spans="1:30" x14ac:dyDescent="0.25">
      <c r="A355" s="4" t="s">
        <v>77</v>
      </c>
      <c r="B355" s="64">
        <v>192001102</v>
      </c>
      <c r="C355" s="23" t="s">
        <v>430</v>
      </c>
      <c r="D355" s="40" t="s">
        <v>26</v>
      </c>
      <c r="E355" s="26">
        <v>240000</v>
      </c>
      <c r="F355" s="126">
        <v>44383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31">
        <f t="shared" si="10"/>
        <v>240000</v>
      </c>
    </row>
    <row r="356" spans="1:30" x14ac:dyDescent="0.25">
      <c r="A356" s="4" t="s">
        <v>79</v>
      </c>
      <c r="B356" s="65">
        <v>192001103</v>
      </c>
      <c r="C356" s="23" t="s">
        <v>431</v>
      </c>
      <c r="D356" s="40" t="s">
        <v>26</v>
      </c>
      <c r="E356" s="26">
        <v>240000</v>
      </c>
      <c r="F356" s="126">
        <v>44377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31">
        <f t="shared" si="10"/>
        <v>240000</v>
      </c>
    </row>
    <row r="357" spans="1:30" x14ac:dyDescent="0.25">
      <c r="A357" s="4" t="s">
        <v>81</v>
      </c>
      <c r="B357" s="64">
        <v>192001110</v>
      </c>
      <c r="C357" s="23" t="s">
        <v>432</v>
      </c>
      <c r="D357" s="40" t="s">
        <v>31</v>
      </c>
      <c r="E357" s="26">
        <v>240000</v>
      </c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131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6240000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6240000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263A2-002E-407C-914B-759C4E4A27CF}">
  <sheetPr>
    <tabColor rgb="FF00B0F0"/>
  </sheetPr>
  <dimension ref="A3:AF359"/>
  <sheetViews>
    <sheetView topLeftCell="A143" zoomScale="70" zoomScaleNormal="70" workbookViewId="0">
      <selection activeCell="R160" sqref="R16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0" t="s">
        <v>0</v>
      </c>
      <c r="B3" s="340"/>
      <c r="C3" s="340"/>
      <c r="D3" s="340" t="s">
        <v>433</v>
      </c>
      <c r="E3" s="340"/>
      <c r="F3" s="340" t="s">
        <v>2</v>
      </c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</row>
    <row r="4" spans="1:32" ht="15" customHeight="1" x14ac:dyDescent="0.25">
      <c r="A4" s="340"/>
      <c r="B4" s="340"/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192001002</v>
      </c>
      <c r="C6" s="53" t="s">
        <v>434</v>
      </c>
      <c r="D6" s="40" t="s">
        <v>31</v>
      </c>
      <c r="E6" s="26">
        <v>700000</v>
      </c>
      <c r="F6" s="29">
        <v>44398</v>
      </c>
      <c r="G6" s="6">
        <v>700000</v>
      </c>
      <c r="H6" s="29">
        <v>44421</v>
      </c>
      <c r="I6" s="6">
        <v>700000</v>
      </c>
      <c r="J6" s="29">
        <v>44445</v>
      </c>
      <c r="K6" s="6">
        <v>700000</v>
      </c>
      <c r="L6" s="29">
        <v>44475</v>
      </c>
      <c r="M6" s="6">
        <v>700000</v>
      </c>
      <c r="N6" s="29">
        <v>44504</v>
      </c>
      <c r="O6" s="6">
        <v>700000</v>
      </c>
      <c r="P6" s="29">
        <v>44531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6300000</v>
      </c>
    </row>
    <row r="7" spans="1:32" x14ac:dyDescent="0.25">
      <c r="A7" s="4" t="s">
        <v>27</v>
      </c>
      <c r="B7" s="65">
        <v>192001005</v>
      </c>
      <c r="C7" s="53" t="s">
        <v>435</v>
      </c>
      <c r="D7" s="40" t="s">
        <v>26</v>
      </c>
      <c r="E7" s="26">
        <v>750000</v>
      </c>
      <c r="F7" s="29">
        <v>44400</v>
      </c>
      <c r="G7" s="6">
        <v>750000</v>
      </c>
      <c r="H7" s="29">
        <v>44438</v>
      </c>
      <c r="I7" s="6">
        <v>750000</v>
      </c>
      <c r="J7" s="29">
        <v>44468</v>
      </c>
      <c r="K7" s="6">
        <v>750000</v>
      </c>
      <c r="L7" s="29">
        <v>44496</v>
      </c>
      <c r="M7" s="6">
        <v>750000</v>
      </c>
      <c r="N7" s="29"/>
      <c r="O7" s="6"/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3000000</v>
      </c>
      <c r="AF7" s="128">
        <f t="shared" ref="AF7:AF33" si="1">(AD7+AD43+AD79+AD115+AD151+AD187+AD223+AD259+AD295+AD331)</f>
        <v>4575000</v>
      </c>
    </row>
    <row r="8" spans="1:32" x14ac:dyDescent="0.25">
      <c r="A8" s="4" t="s">
        <v>29</v>
      </c>
      <c r="B8" s="64">
        <v>192001008</v>
      </c>
      <c r="C8" s="53" t="s">
        <v>436</v>
      </c>
      <c r="D8" s="40" t="s">
        <v>26</v>
      </c>
      <c r="E8" s="26">
        <v>750000</v>
      </c>
      <c r="F8" s="29">
        <v>44385</v>
      </c>
      <c r="G8" s="6">
        <v>750000</v>
      </c>
      <c r="H8" s="29">
        <v>44412</v>
      </c>
      <c r="I8" s="6">
        <v>750000</v>
      </c>
      <c r="J8" s="29">
        <v>44448</v>
      </c>
      <c r="K8" s="6">
        <v>750000</v>
      </c>
      <c r="L8" s="29">
        <v>44475</v>
      </c>
      <c r="M8" s="6">
        <v>750000</v>
      </c>
      <c r="N8" s="29">
        <v>44511</v>
      </c>
      <c r="O8" s="6">
        <v>750000</v>
      </c>
      <c r="P8" s="29">
        <v>44533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128">
        <f t="shared" si="1"/>
        <v>8250000</v>
      </c>
    </row>
    <row r="9" spans="1:32" x14ac:dyDescent="0.25">
      <c r="A9" s="4" t="s">
        <v>32</v>
      </c>
      <c r="B9" s="65">
        <v>192001011</v>
      </c>
      <c r="C9" s="63" t="s">
        <v>437</v>
      </c>
      <c r="D9" s="40" t="s">
        <v>31</v>
      </c>
      <c r="E9" s="26">
        <v>700000</v>
      </c>
      <c r="F9" s="29">
        <v>44434</v>
      </c>
      <c r="G9" s="6">
        <v>700000</v>
      </c>
      <c r="H9" s="29">
        <v>44421</v>
      </c>
      <c r="I9" s="6">
        <v>700000</v>
      </c>
      <c r="J9" s="29">
        <v>44452</v>
      </c>
      <c r="K9" s="6">
        <v>700000</v>
      </c>
      <c r="L9" s="29">
        <v>44491</v>
      </c>
      <c r="M9" s="6">
        <v>700000</v>
      </c>
      <c r="N9" s="29">
        <v>44536</v>
      </c>
      <c r="O9" s="6">
        <v>700000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3500000</v>
      </c>
      <c r="AF9" s="128">
        <f t="shared" si="1"/>
        <v>5250000</v>
      </c>
    </row>
    <row r="10" spans="1:32" x14ac:dyDescent="0.25">
      <c r="A10" s="4" t="s">
        <v>34</v>
      </c>
      <c r="B10" s="64">
        <v>192001016</v>
      </c>
      <c r="C10" s="53" t="s">
        <v>438</v>
      </c>
      <c r="D10" s="40" t="s">
        <v>26</v>
      </c>
      <c r="E10" s="26">
        <v>750000</v>
      </c>
      <c r="F10" s="29">
        <v>44385</v>
      </c>
      <c r="G10" s="6">
        <v>750000</v>
      </c>
      <c r="H10" s="29">
        <v>44420</v>
      </c>
      <c r="I10" s="6">
        <v>750000</v>
      </c>
      <c r="J10" s="29">
        <v>44452</v>
      </c>
      <c r="K10" s="6">
        <v>750000</v>
      </c>
      <c r="L10" s="29">
        <v>44480</v>
      </c>
      <c r="M10" s="6">
        <v>750000</v>
      </c>
      <c r="N10" s="29">
        <v>44515</v>
      </c>
      <c r="O10" s="6">
        <v>750000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3750000</v>
      </c>
      <c r="AF10" s="128">
        <f t="shared" si="1"/>
        <v>6820000</v>
      </c>
    </row>
    <row r="11" spans="1:32" x14ac:dyDescent="0.25">
      <c r="A11" s="4" t="s">
        <v>36</v>
      </c>
      <c r="B11" s="65">
        <v>192001017</v>
      </c>
      <c r="C11" s="53" t="s">
        <v>439</v>
      </c>
      <c r="D11" s="40" t="s">
        <v>31</v>
      </c>
      <c r="E11" s="26">
        <v>700000</v>
      </c>
      <c r="F11" s="29">
        <v>44403</v>
      </c>
      <c r="G11" s="6">
        <v>700000</v>
      </c>
      <c r="H11" s="29">
        <v>44424</v>
      </c>
      <c r="I11" s="6">
        <v>700000</v>
      </c>
      <c r="J11" s="29">
        <v>44475</v>
      </c>
      <c r="K11" s="6">
        <v>700000</v>
      </c>
      <c r="L11" s="29">
        <v>44481</v>
      </c>
      <c r="M11" s="6">
        <v>700000</v>
      </c>
      <c r="N11" s="29">
        <v>44512</v>
      </c>
      <c r="O11" s="6">
        <v>700000</v>
      </c>
      <c r="P11" s="29">
        <v>44533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4200000</v>
      </c>
      <c r="AF11" s="128">
        <f t="shared" si="1"/>
        <v>6150000</v>
      </c>
    </row>
    <row r="12" spans="1:32" x14ac:dyDescent="0.25">
      <c r="A12" s="4" t="s">
        <v>38</v>
      </c>
      <c r="B12" s="64">
        <v>192001020</v>
      </c>
      <c r="C12" s="53" t="s">
        <v>440</v>
      </c>
      <c r="D12" s="40" t="s">
        <v>26</v>
      </c>
      <c r="E12" s="26">
        <v>750000</v>
      </c>
      <c r="F12" s="29">
        <v>44376</v>
      </c>
      <c r="G12" s="6">
        <v>750000</v>
      </c>
      <c r="H12" s="29">
        <v>44435</v>
      </c>
      <c r="I12" s="6">
        <v>750000</v>
      </c>
      <c r="J12" s="29">
        <v>44456</v>
      </c>
      <c r="K12" s="6">
        <v>750000</v>
      </c>
      <c r="L12" s="29">
        <v>44473</v>
      </c>
      <c r="M12" s="6">
        <v>750000</v>
      </c>
      <c r="N12" s="29">
        <v>44526</v>
      </c>
      <c r="O12" s="6">
        <v>750000</v>
      </c>
      <c r="P12" s="29"/>
      <c r="Q12" s="6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3750000</v>
      </c>
      <c r="AF12" s="128">
        <f t="shared" si="1"/>
        <v>5800000</v>
      </c>
    </row>
    <row r="13" spans="1:32" x14ac:dyDescent="0.25">
      <c r="A13" s="4" t="s">
        <v>40</v>
      </c>
      <c r="B13" s="64">
        <v>192001024</v>
      </c>
      <c r="C13" s="53" t="s">
        <v>441</v>
      </c>
      <c r="D13" s="40" t="s">
        <v>26</v>
      </c>
      <c r="E13" s="26">
        <v>750000</v>
      </c>
      <c r="F13" s="29">
        <v>44384</v>
      </c>
      <c r="G13" s="6">
        <v>750000</v>
      </c>
      <c r="H13" s="29">
        <v>44421</v>
      </c>
      <c r="I13" s="6">
        <v>750000</v>
      </c>
      <c r="J13" s="29">
        <v>44453</v>
      </c>
      <c r="K13" s="6">
        <v>750000</v>
      </c>
      <c r="L13" s="29">
        <v>44482</v>
      </c>
      <c r="M13" s="6">
        <v>750000</v>
      </c>
      <c r="N13" s="126">
        <v>44522</v>
      </c>
      <c r="O13" s="127">
        <v>1500000</v>
      </c>
      <c r="P13" s="126"/>
      <c r="Q13" s="127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7300000</v>
      </c>
    </row>
    <row r="14" spans="1:32" x14ac:dyDescent="0.25">
      <c r="A14" s="4" t="s">
        <v>42</v>
      </c>
      <c r="B14" s="65">
        <v>192001027</v>
      </c>
      <c r="C14" s="53" t="s">
        <v>442</v>
      </c>
      <c r="D14" s="40" t="s">
        <v>26</v>
      </c>
      <c r="E14" s="26">
        <v>750000</v>
      </c>
      <c r="F14" s="29">
        <v>44377</v>
      </c>
      <c r="G14" s="6">
        <v>750000</v>
      </c>
      <c r="H14" s="29">
        <v>44420</v>
      </c>
      <c r="I14" s="6">
        <v>750000</v>
      </c>
      <c r="J14" s="29">
        <v>44441</v>
      </c>
      <c r="K14" s="6">
        <v>750000</v>
      </c>
      <c r="L14" s="29">
        <v>44473</v>
      </c>
      <c r="M14" s="6">
        <v>750000</v>
      </c>
      <c r="N14" s="29">
        <v>44504</v>
      </c>
      <c r="O14" s="6">
        <v>750000</v>
      </c>
      <c r="P14" s="29">
        <v>44531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7400000</v>
      </c>
    </row>
    <row r="15" spans="1:32" x14ac:dyDescent="0.25">
      <c r="A15" s="4" t="s">
        <v>44</v>
      </c>
      <c r="B15" s="65">
        <v>192001031</v>
      </c>
      <c r="C15" s="53" t="s">
        <v>443</v>
      </c>
      <c r="D15" s="40" t="s">
        <v>26</v>
      </c>
      <c r="E15" s="26">
        <v>750000</v>
      </c>
      <c r="F15" s="29">
        <v>44384</v>
      </c>
      <c r="G15" s="6">
        <v>750000</v>
      </c>
      <c r="H15" s="29">
        <v>44411</v>
      </c>
      <c r="I15" s="6">
        <v>750000</v>
      </c>
      <c r="J15" s="29">
        <v>44445</v>
      </c>
      <c r="K15" s="6">
        <v>750000</v>
      </c>
      <c r="L15" s="29">
        <v>44473</v>
      </c>
      <c r="M15" s="6">
        <v>750000</v>
      </c>
      <c r="N15" s="29">
        <v>44509</v>
      </c>
      <c r="O15" s="6">
        <v>750000</v>
      </c>
      <c r="P15" s="29">
        <v>44536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7070000</v>
      </c>
    </row>
    <row r="16" spans="1:32" x14ac:dyDescent="0.25">
      <c r="A16" s="4" t="s">
        <v>46</v>
      </c>
      <c r="B16" s="64">
        <v>192001032</v>
      </c>
      <c r="C16" s="40" t="s">
        <v>444</v>
      </c>
      <c r="D16" s="40" t="s">
        <v>113</v>
      </c>
      <c r="E16" s="26">
        <v>700000</v>
      </c>
      <c r="F16" s="29">
        <v>44389</v>
      </c>
      <c r="G16" s="6">
        <v>700000</v>
      </c>
      <c r="H16" s="29">
        <v>44420</v>
      </c>
      <c r="I16" s="6">
        <v>700000</v>
      </c>
      <c r="J16" s="29">
        <v>44455</v>
      </c>
      <c r="K16" s="6">
        <v>700000</v>
      </c>
      <c r="L16" s="29">
        <v>44475</v>
      </c>
      <c r="M16" s="6">
        <v>700000</v>
      </c>
      <c r="N16" s="29">
        <v>44511</v>
      </c>
      <c r="O16" s="6">
        <v>700000</v>
      </c>
      <c r="P16" s="29">
        <v>44543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4200000</v>
      </c>
      <c r="AF16" s="128">
        <f t="shared" si="1"/>
        <v>7000000</v>
      </c>
    </row>
    <row r="17" spans="1:32" x14ac:dyDescent="0.25">
      <c r="A17" s="4" t="s">
        <v>48</v>
      </c>
      <c r="B17" s="65">
        <v>192001037</v>
      </c>
      <c r="C17" s="23" t="s">
        <v>445</v>
      </c>
      <c r="D17" s="40" t="s">
        <v>26</v>
      </c>
      <c r="E17" s="26">
        <v>750000</v>
      </c>
      <c r="F17" s="29">
        <v>44411</v>
      </c>
      <c r="G17" s="6">
        <v>750000</v>
      </c>
      <c r="H17" s="29">
        <v>44414</v>
      </c>
      <c r="I17" s="6">
        <v>750000</v>
      </c>
      <c r="J17" s="29">
        <v>44441</v>
      </c>
      <c r="K17" s="6">
        <v>750000</v>
      </c>
      <c r="L17" s="29">
        <v>44516</v>
      </c>
      <c r="M17" s="6">
        <v>750000</v>
      </c>
      <c r="N17" s="29">
        <v>44511</v>
      </c>
      <c r="O17" s="6">
        <v>750000</v>
      </c>
      <c r="P17" s="29">
        <v>44533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7300000</v>
      </c>
    </row>
    <row r="18" spans="1:32" x14ac:dyDescent="0.25">
      <c r="A18" s="4" t="s">
        <v>50</v>
      </c>
      <c r="B18" s="65">
        <v>192001045</v>
      </c>
      <c r="C18" s="23" t="s">
        <v>446</v>
      </c>
      <c r="D18" s="40" t="s">
        <v>31</v>
      </c>
      <c r="E18" s="26">
        <v>700000</v>
      </c>
      <c r="F18" s="29">
        <v>44382</v>
      </c>
      <c r="G18" s="6">
        <v>700000</v>
      </c>
      <c r="H18" s="29">
        <v>44424</v>
      </c>
      <c r="I18" s="6">
        <v>700000</v>
      </c>
      <c r="J18" s="285">
        <v>44459</v>
      </c>
      <c r="K18" s="6">
        <v>700000</v>
      </c>
      <c r="L18" s="29">
        <v>44490</v>
      </c>
      <c r="M18" s="6">
        <v>700000</v>
      </c>
      <c r="N18" s="29">
        <v>44518</v>
      </c>
      <c r="O18" s="6">
        <v>700000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3500000</v>
      </c>
      <c r="AF18" s="128">
        <f t="shared" si="1"/>
        <v>5350000</v>
      </c>
    </row>
    <row r="19" spans="1:32" x14ac:dyDescent="0.25">
      <c r="A19" s="11" t="s">
        <v>52</v>
      </c>
      <c r="B19" s="64">
        <v>192001046</v>
      </c>
      <c r="C19" s="40" t="s">
        <v>447</v>
      </c>
      <c r="D19" s="40" t="s">
        <v>70</v>
      </c>
      <c r="E19" s="26">
        <v>0</v>
      </c>
      <c r="F19" s="29"/>
      <c r="G19" s="6"/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0</v>
      </c>
    </row>
    <row r="20" spans="1:32" x14ac:dyDescent="0.25">
      <c r="A20" s="4" t="s">
        <v>54</v>
      </c>
      <c r="B20" s="65">
        <v>192001047</v>
      </c>
      <c r="C20" s="23" t="s">
        <v>448</v>
      </c>
      <c r="D20" s="40" t="s">
        <v>113</v>
      </c>
      <c r="E20" s="26">
        <v>700000</v>
      </c>
      <c r="F20" s="29">
        <v>44386</v>
      </c>
      <c r="G20" s="6">
        <v>700000</v>
      </c>
      <c r="H20" s="29">
        <v>44414</v>
      </c>
      <c r="I20" s="6">
        <v>700000</v>
      </c>
      <c r="J20" s="29">
        <v>44445</v>
      </c>
      <c r="K20" s="6">
        <v>700000</v>
      </c>
      <c r="L20" s="29">
        <v>44501</v>
      </c>
      <c r="M20" s="6">
        <v>700000</v>
      </c>
      <c r="N20" s="29">
        <v>44508</v>
      </c>
      <c r="O20" s="6">
        <v>700000</v>
      </c>
      <c r="P20" s="29">
        <v>44536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6690000</v>
      </c>
    </row>
    <row r="21" spans="1:32" x14ac:dyDescent="0.25">
      <c r="A21" s="4" t="s">
        <v>56</v>
      </c>
      <c r="B21" s="64">
        <v>192001050</v>
      </c>
      <c r="C21" s="23" t="s">
        <v>449</v>
      </c>
      <c r="D21" s="40" t="s">
        <v>26</v>
      </c>
      <c r="E21" s="26">
        <v>750000</v>
      </c>
      <c r="F21" s="29">
        <v>44390</v>
      </c>
      <c r="G21" s="6">
        <v>750000</v>
      </c>
      <c r="H21" s="29">
        <v>44421</v>
      </c>
      <c r="I21" s="6">
        <v>750000</v>
      </c>
      <c r="J21" s="29">
        <v>44459</v>
      </c>
      <c r="K21" s="6">
        <v>750000</v>
      </c>
      <c r="L21" s="29">
        <v>44483</v>
      </c>
      <c r="M21" s="6">
        <v>750000</v>
      </c>
      <c r="N21" s="126">
        <v>44536</v>
      </c>
      <c r="O21" s="127">
        <v>1500000</v>
      </c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4500000</v>
      </c>
      <c r="AF21" s="128">
        <f t="shared" si="1"/>
        <v>7550000</v>
      </c>
    </row>
    <row r="22" spans="1:32" x14ac:dyDescent="0.25">
      <c r="A22" s="4" t="s">
        <v>58</v>
      </c>
      <c r="B22" s="64">
        <v>192001055</v>
      </c>
      <c r="C22" s="40" t="s">
        <v>450</v>
      </c>
      <c r="D22" s="40" t="s">
        <v>31</v>
      </c>
      <c r="E22" s="26">
        <v>700000</v>
      </c>
      <c r="F22" s="126">
        <v>44375</v>
      </c>
      <c r="G22" s="127">
        <v>4200000</v>
      </c>
      <c r="H22" s="126"/>
      <c r="I22" s="127"/>
      <c r="J22" s="126"/>
      <c r="K22" s="127"/>
      <c r="L22" s="126"/>
      <c r="M22" s="127"/>
      <c r="N22" s="126"/>
      <c r="O22" s="127"/>
      <c r="P22" s="126"/>
      <c r="Q22" s="127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4200000</v>
      </c>
      <c r="AF22" s="128">
        <f t="shared" si="1"/>
        <v>6250000</v>
      </c>
    </row>
    <row r="23" spans="1:32" x14ac:dyDescent="0.25">
      <c r="A23" s="4" t="s">
        <v>60</v>
      </c>
      <c r="B23" s="64">
        <v>192001057</v>
      </c>
      <c r="C23" s="23" t="s">
        <v>451</v>
      </c>
      <c r="D23" s="40" t="s">
        <v>31</v>
      </c>
      <c r="E23" s="26">
        <v>700000</v>
      </c>
      <c r="F23" s="29">
        <v>44382</v>
      </c>
      <c r="G23" s="6">
        <v>700000</v>
      </c>
      <c r="H23" s="29">
        <v>44410</v>
      </c>
      <c r="I23" s="6">
        <v>700000</v>
      </c>
      <c r="J23" s="29">
        <v>44445</v>
      </c>
      <c r="K23" s="6">
        <v>700000</v>
      </c>
      <c r="L23" s="29">
        <v>44474</v>
      </c>
      <c r="M23" s="6">
        <v>700000</v>
      </c>
      <c r="N23" s="29">
        <v>44504</v>
      </c>
      <c r="O23" s="6">
        <v>700000</v>
      </c>
      <c r="P23" s="29">
        <v>44540</v>
      </c>
      <c r="Q23" s="6">
        <v>700000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4200000</v>
      </c>
      <c r="AF23" s="128">
        <f t="shared" si="1"/>
        <v>6270000</v>
      </c>
    </row>
    <row r="24" spans="1:32" x14ac:dyDescent="0.25">
      <c r="A24" s="4" t="s">
        <v>62</v>
      </c>
      <c r="B24" s="64">
        <v>192001061</v>
      </c>
      <c r="C24" s="23" t="s">
        <v>452</v>
      </c>
      <c r="D24" s="40" t="s">
        <v>26</v>
      </c>
      <c r="E24" s="26">
        <v>750000</v>
      </c>
      <c r="F24" s="29">
        <v>44382</v>
      </c>
      <c r="G24" s="6">
        <v>750000</v>
      </c>
      <c r="H24" s="29">
        <v>44414</v>
      </c>
      <c r="I24" s="6">
        <v>750000</v>
      </c>
      <c r="J24" s="29">
        <v>44445</v>
      </c>
      <c r="K24" s="6">
        <v>750000</v>
      </c>
      <c r="L24" s="29">
        <v>44477</v>
      </c>
      <c r="M24" s="6">
        <v>750000</v>
      </c>
      <c r="N24" s="29">
        <v>44511</v>
      </c>
      <c r="O24" s="6">
        <v>750000</v>
      </c>
      <c r="P24" s="29">
        <v>44536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4500000</v>
      </c>
      <c r="AF24" s="128">
        <f t="shared" si="1"/>
        <v>6840000</v>
      </c>
    </row>
    <row r="25" spans="1:32" x14ac:dyDescent="0.25">
      <c r="A25" s="4" t="s">
        <v>64</v>
      </c>
      <c r="B25" s="64">
        <v>192001064</v>
      </c>
      <c r="C25" s="23" t="s">
        <v>453</v>
      </c>
      <c r="D25" s="40" t="s">
        <v>26</v>
      </c>
      <c r="E25" s="26">
        <v>750000</v>
      </c>
      <c r="F25" s="29">
        <v>44383</v>
      </c>
      <c r="G25" s="6">
        <v>750000</v>
      </c>
      <c r="H25" s="29">
        <v>44411</v>
      </c>
      <c r="I25" s="6">
        <v>750000</v>
      </c>
      <c r="J25" s="29">
        <v>44445</v>
      </c>
      <c r="K25" s="6">
        <v>750000</v>
      </c>
      <c r="L25" s="29">
        <v>44475</v>
      </c>
      <c r="M25" s="6">
        <v>750000</v>
      </c>
      <c r="N25" s="29">
        <v>44503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8873000</v>
      </c>
    </row>
    <row r="26" spans="1:32" x14ac:dyDescent="0.25">
      <c r="A26" s="4" t="s">
        <v>66</v>
      </c>
      <c r="B26" s="64">
        <v>192001065</v>
      </c>
      <c r="C26" s="23" t="s">
        <v>454</v>
      </c>
      <c r="D26" s="40" t="s">
        <v>113</v>
      </c>
      <c r="E26" s="26">
        <v>700000</v>
      </c>
      <c r="F26" s="29">
        <v>44398</v>
      </c>
      <c r="G26" s="6">
        <v>700000</v>
      </c>
      <c r="H26" s="29"/>
      <c r="I26" s="6"/>
      <c r="J26" s="29"/>
      <c r="K26" s="6"/>
      <c r="L26" s="29"/>
      <c r="M26" s="6"/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700000</v>
      </c>
      <c r="AF26" s="128">
        <f t="shared" si="1"/>
        <v>1475000</v>
      </c>
    </row>
    <row r="27" spans="1:32" x14ac:dyDescent="0.25">
      <c r="A27" s="4" t="s">
        <v>68</v>
      </c>
      <c r="B27" s="64">
        <v>192001068</v>
      </c>
      <c r="C27" s="40" t="s">
        <v>455</v>
      </c>
      <c r="D27" s="40" t="s">
        <v>26</v>
      </c>
      <c r="E27" s="26">
        <v>750000</v>
      </c>
      <c r="F27" s="29">
        <v>44398</v>
      </c>
      <c r="G27" s="6">
        <v>750000</v>
      </c>
      <c r="H27" s="29">
        <v>44494</v>
      </c>
      <c r="I27" s="6">
        <v>750000</v>
      </c>
      <c r="J27" s="126">
        <v>44531</v>
      </c>
      <c r="K27" s="127">
        <v>2250000</v>
      </c>
      <c r="L27" s="126"/>
      <c r="M27" s="127"/>
      <c r="N27" s="126"/>
      <c r="O27" s="127"/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3750000</v>
      </c>
      <c r="AF27" s="128">
        <f t="shared" si="1"/>
        <v>5600000</v>
      </c>
    </row>
    <row r="28" spans="1:32" x14ac:dyDescent="0.25">
      <c r="A28" s="4" t="s">
        <v>71</v>
      </c>
      <c r="B28" s="64">
        <v>192001071</v>
      </c>
      <c r="C28" s="23" t="s">
        <v>456</v>
      </c>
      <c r="D28" s="40" t="s">
        <v>31</v>
      </c>
      <c r="E28" s="26">
        <v>700000</v>
      </c>
      <c r="F28" s="29">
        <v>44383</v>
      </c>
      <c r="G28" s="6">
        <v>700000</v>
      </c>
      <c r="H28" s="29">
        <v>44420</v>
      </c>
      <c r="I28" s="6">
        <v>700000</v>
      </c>
      <c r="J28" s="29">
        <v>44453</v>
      </c>
      <c r="K28" s="6">
        <v>700000</v>
      </c>
      <c r="L28" s="29">
        <v>44480</v>
      </c>
      <c r="M28" s="6">
        <v>700000</v>
      </c>
      <c r="N28" s="29">
        <v>44509</v>
      </c>
      <c r="O28" s="6">
        <v>700000</v>
      </c>
      <c r="P28" s="29">
        <v>44540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7350000</v>
      </c>
    </row>
    <row r="29" spans="1:32" x14ac:dyDescent="0.25">
      <c r="A29" s="4" t="s">
        <v>73</v>
      </c>
      <c r="B29" s="64">
        <v>192001072</v>
      </c>
      <c r="C29" s="66" t="s">
        <v>457</v>
      </c>
      <c r="D29" s="40" t="s">
        <v>31</v>
      </c>
      <c r="E29" s="26">
        <v>700000</v>
      </c>
      <c r="F29" s="29">
        <v>44384</v>
      </c>
      <c r="G29" s="6">
        <v>700000</v>
      </c>
      <c r="H29" s="29">
        <v>44413</v>
      </c>
      <c r="I29" s="6">
        <v>700000</v>
      </c>
      <c r="J29" s="29">
        <v>44441</v>
      </c>
      <c r="K29" s="6">
        <v>700000</v>
      </c>
      <c r="L29" s="29">
        <v>44475</v>
      </c>
      <c r="M29" s="6">
        <v>700000</v>
      </c>
      <c r="N29" s="29">
        <v>44503</v>
      </c>
      <c r="O29" s="6">
        <v>700000</v>
      </c>
      <c r="P29" s="29">
        <v>44536</v>
      </c>
      <c r="Q29" s="6">
        <v>700000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4200000</v>
      </c>
      <c r="AF29" s="128">
        <f t="shared" si="1"/>
        <v>7030000</v>
      </c>
    </row>
    <row r="30" spans="1:32" x14ac:dyDescent="0.25">
      <c r="A30" s="4" t="s">
        <v>75</v>
      </c>
      <c r="B30" s="64">
        <v>192001078</v>
      </c>
      <c r="C30" s="40" t="s">
        <v>458</v>
      </c>
      <c r="D30" s="40" t="s">
        <v>113</v>
      </c>
      <c r="E30" s="26">
        <v>750000</v>
      </c>
      <c r="F30" s="29">
        <v>44389</v>
      </c>
      <c r="G30" s="6">
        <v>700000</v>
      </c>
      <c r="H30" s="126">
        <v>44454</v>
      </c>
      <c r="I30" s="127">
        <v>1400000</v>
      </c>
      <c r="J30" s="126"/>
      <c r="K30" s="127"/>
      <c r="L30" s="29">
        <v>44502</v>
      </c>
      <c r="M30" s="6">
        <v>700000</v>
      </c>
      <c r="N30" s="29"/>
      <c r="O30" s="6"/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2800000</v>
      </c>
      <c r="AF30" s="128">
        <f t="shared" si="1"/>
        <v>4550000</v>
      </c>
    </row>
    <row r="31" spans="1:32" x14ac:dyDescent="0.25">
      <c r="A31" s="4" t="s">
        <v>77</v>
      </c>
      <c r="B31" s="64">
        <v>192001085</v>
      </c>
      <c r="C31" s="40" t="s">
        <v>459</v>
      </c>
      <c r="D31" s="40" t="s">
        <v>181</v>
      </c>
      <c r="E31" s="26">
        <v>700000</v>
      </c>
      <c r="F31" s="29"/>
      <c r="G31" s="6"/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0</v>
      </c>
      <c r="AF31" s="128">
        <f t="shared" si="1"/>
        <v>0</v>
      </c>
    </row>
    <row r="32" spans="1:32" x14ac:dyDescent="0.25">
      <c r="A32" s="4" t="s">
        <v>79</v>
      </c>
      <c r="B32" s="64">
        <v>192001092</v>
      </c>
      <c r="C32" s="40" t="s">
        <v>460</v>
      </c>
      <c r="D32" s="40" t="s">
        <v>70</v>
      </c>
      <c r="E32" s="26">
        <v>700000</v>
      </c>
      <c r="F32" s="29"/>
      <c r="G32" s="6"/>
      <c r="H32" s="29"/>
      <c r="I32" s="6"/>
      <c r="J32" s="29"/>
      <c r="K32" s="6"/>
      <c r="L32" s="29"/>
      <c r="M32" s="6"/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0</v>
      </c>
      <c r="AF32" s="128">
        <f t="shared" si="1"/>
        <v>0</v>
      </c>
    </row>
    <row r="33" spans="1:32" x14ac:dyDescent="0.25">
      <c r="A33" s="4" t="s">
        <v>81</v>
      </c>
      <c r="B33" s="64">
        <v>192001094</v>
      </c>
      <c r="C33" s="40" t="s">
        <v>461</v>
      </c>
      <c r="D33" s="40" t="s">
        <v>31</v>
      </c>
      <c r="E33" s="26">
        <v>700000</v>
      </c>
      <c r="F33" s="29">
        <v>44399</v>
      </c>
      <c r="G33" s="6">
        <v>700000</v>
      </c>
      <c r="H33" s="29">
        <v>44427</v>
      </c>
      <c r="I33" s="6">
        <v>700000</v>
      </c>
      <c r="J33" s="29">
        <v>44455</v>
      </c>
      <c r="K33" s="6">
        <v>700000</v>
      </c>
      <c r="L33" s="29">
        <v>44483</v>
      </c>
      <c r="M33" s="6">
        <v>700000</v>
      </c>
      <c r="N33" s="29">
        <v>44515</v>
      </c>
      <c r="O33" s="6">
        <v>700000</v>
      </c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3500000</v>
      </c>
      <c r="AF33" s="128">
        <f t="shared" si="1"/>
        <v>5360000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21600000</v>
      </c>
      <c r="H35" s="3"/>
      <c r="I35" s="27">
        <f>SUM(I6:I33)</f>
        <v>17400000</v>
      </c>
      <c r="J35" s="3"/>
      <c r="K35" s="27">
        <f>SUM(K6:K33)</f>
        <v>17500000</v>
      </c>
      <c r="L35" s="3"/>
      <c r="M35" s="27">
        <f>SUM(M6:M33)</f>
        <v>15950000</v>
      </c>
      <c r="N35" s="3"/>
      <c r="O35" s="27">
        <f>SUM(O6:O33)</f>
        <v>16000000</v>
      </c>
      <c r="P35" s="3"/>
      <c r="Q35" s="27">
        <f>SUM(Q6:Q33)</f>
        <v>9400000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97850000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</row>
    <row r="38" spans="1:32" x14ac:dyDescent="0.25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42"/>
      <c r="AD38" s="342"/>
    </row>
    <row r="39" spans="1:32" ht="15" customHeight="1" x14ac:dyDescent="0.25">
      <c r="A39" s="340" t="s">
        <v>0</v>
      </c>
      <c r="B39" s="340"/>
      <c r="C39" s="340"/>
      <c r="D39" s="340" t="s">
        <v>433</v>
      </c>
      <c r="E39" s="340"/>
      <c r="F39" s="340" t="s">
        <v>85</v>
      </c>
      <c r="G39" s="340"/>
      <c r="H39" s="340"/>
      <c r="I39" s="340"/>
      <c r="J39" s="340"/>
      <c r="K39" s="340"/>
      <c r="L39" s="340"/>
      <c r="M39" s="340"/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</row>
    <row r="40" spans="1:32" ht="15" customHeight="1" x14ac:dyDescent="0.25">
      <c r="A40" s="340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192001002</v>
      </c>
      <c r="C42" s="53" t="s">
        <v>434</v>
      </c>
      <c r="D42" s="40" t="s">
        <v>31</v>
      </c>
      <c r="E42" s="26">
        <v>200000</v>
      </c>
      <c r="F42" s="29">
        <v>44398</v>
      </c>
      <c r="G42" s="6">
        <v>200000</v>
      </c>
      <c r="H42" s="29">
        <v>44421</v>
      </c>
      <c r="I42" s="6">
        <v>200000</v>
      </c>
      <c r="J42" s="29">
        <v>44445</v>
      </c>
      <c r="K42" s="6">
        <v>200000</v>
      </c>
      <c r="L42" s="29">
        <v>44475</v>
      </c>
      <c r="M42" s="6">
        <v>200000</v>
      </c>
      <c r="N42" s="29">
        <v>44504</v>
      </c>
      <c r="O42" s="6">
        <v>200000</v>
      </c>
      <c r="P42" s="29">
        <v>44531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65">
        <v>192001005</v>
      </c>
      <c r="C43" s="53" t="s">
        <v>435</v>
      </c>
      <c r="D43" s="40" t="s">
        <v>26</v>
      </c>
      <c r="E43" s="26">
        <v>200000</v>
      </c>
      <c r="F43" s="29">
        <v>44400</v>
      </c>
      <c r="G43" s="6">
        <v>200000</v>
      </c>
      <c r="H43" s="29">
        <v>44438</v>
      </c>
      <c r="I43" s="6">
        <v>200000</v>
      </c>
      <c r="J43" s="29">
        <v>44468</v>
      </c>
      <c r="K43" s="6">
        <v>200000</v>
      </c>
      <c r="L43" s="29">
        <v>44496</v>
      </c>
      <c r="M43" s="6">
        <v>200000</v>
      </c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800000</v>
      </c>
    </row>
    <row r="44" spans="1:32" x14ac:dyDescent="0.25">
      <c r="A44" s="4" t="s">
        <v>29</v>
      </c>
      <c r="B44" s="64">
        <v>192001008</v>
      </c>
      <c r="C44" s="53" t="s">
        <v>436</v>
      </c>
      <c r="D44" s="40" t="s">
        <v>26</v>
      </c>
      <c r="E44" s="26">
        <v>200000</v>
      </c>
      <c r="F44" s="29">
        <v>44385</v>
      </c>
      <c r="G44" s="6">
        <v>200000</v>
      </c>
      <c r="H44" s="29">
        <v>44412</v>
      </c>
      <c r="I44" s="6">
        <v>200000</v>
      </c>
      <c r="J44" s="29">
        <v>44448</v>
      </c>
      <c r="K44" s="6">
        <v>200000</v>
      </c>
      <c r="L44" s="29">
        <v>44475</v>
      </c>
      <c r="M44" s="6">
        <v>200000</v>
      </c>
      <c r="N44" s="29">
        <v>44511</v>
      </c>
      <c r="O44" s="6">
        <v>200000</v>
      </c>
      <c r="P44" s="29">
        <v>44533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65">
        <v>192001011</v>
      </c>
      <c r="C45" s="63" t="s">
        <v>437</v>
      </c>
      <c r="D45" s="40" t="s">
        <v>31</v>
      </c>
      <c r="E45" s="26">
        <v>200000</v>
      </c>
      <c r="F45" s="29">
        <v>44434</v>
      </c>
      <c r="G45" s="6">
        <v>200000</v>
      </c>
      <c r="H45" s="29">
        <v>44421</v>
      </c>
      <c r="I45" s="6">
        <v>200000</v>
      </c>
      <c r="J45" s="29">
        <v>44452</v>
      </c>
      <c r="K45" s="6">
        <v>200000</v>
      </c>
      <c r="L45" s="29">
        <v>44491</v>
      </c>
      <c r="M45" s="6">
        <v>200000</v>
      </c>
      <c r="N45" s="29">
        <v>44536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1000000</v>
      </c>
    </row>
    <row r="46" spans="1:32" x14ac:dyDescent="0.25">
      <c r="A46" s="4" t="s">
        <v>34</v>
      </c>
      <c r="B46" s="64">
        <v>192001016</v>
      </c>
      <c r="C46" s="53" t="s">
        <v>438</v>
      </c>
      <c r="D46" s="40" t="s">
        <v>26</v>
      </c>
      <c r="E46" s="26">
        <v>200000</v>
      </c>
      <c r="F46" s="29">
        <v>44385</v>
      </c>
      <c r="G46" s="6">
        <v>200000</v>
      </c>
      <c r="H46" s="29">
        <v>44420</v>
      </c>
      <c r="I46" s="6">
        <v>200000</v>
      </c>
      <c r="J46" s="29">
        <v>44452</v>
      </c>
      <c r="K46" s="6">
        <v>200000</v>
      </c>
      <c r="L46" s="29">
        <v>44480</v>
      </c>
      <c r="M46" s="6">
        <v>200000</v>
      </c>
      <c r="N46" s="29">
        <v>44515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1000000</v>
      </c>
    </row>
    <row r="47" spans="1:32" x14ac:dyDescent="0.25">
      <c r="A47" s="4" t="s">
        <v>36</v>
      </c>
      <c r="B47" s="65">
        <v>192001017</v>
      </c>
      <c r="C47" s="53" t="s">
        <v>439</v>
      </c>
      <c r="D47" s="40" t="s">
        <v>31</v>
      </c>
      <c r="E47" s="26">
        <v>200000</v>
      </c>
      <c r="F47" s="29">
        <v>44403</v>
      </c>
      <c r="G47" s="6">
        <v>200000</v>
      </c>
      <c r="H47" s="29">
        <v>44424</v>
      </c>
      <c r="I47" s="6">
        <v>200000</v>
      </c>
      <c r="J47" s="29">
        <v>44475</v>
      </c>
      <c r="K47" s="6">
        <v>200000</v>
      </c>
      <c r="L47" s="29">
        <v>44481</v>
      </c>
      <c r="M47" s="6">
        <v>200000</v>
      </c>
      <c r="N47" s="29">
        <v>44512</v>
      </c>
      <c r="O47" s="6">
        <v>200000</v>
      </c>
      <c r="P47" s="29">
        <v>44533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64">
        <v>192001020</v>
      </c>
      <c r="C48" s="53" t="s">
        <v>440</v>
      </c>
      <c r="D48" s="40" t="s">
        <v>26</v>
      </c>
      <c r="E48" s="26">
        <v>200000</v>
      </c>
      <c r="F48" s="29">
        <v>44376</v>
      </c>
      <c r="G48" s="6">
        <v>200000</v>
      </c>
      <c r="H48" s="29">
        <v>44435</v>
      </c>
      <c r="I48" s="6">
        <v>200000</v>
      </c>
      <c r="J48" s="29">
        <v>44456</v>
      </c>
      <c r="K48" s="6">
        <v>200000</v>
      </c>
      <c r="L48" s="29">
        <v>44473</v>
      </c>
      <c r="M48" s="6">
        <v>200000</v>
      </c>
      <c r="N48" s="29">
        <v>44526</v>
      </c>
      <c r="O48" s="6">
        <v>200000</v>
      </c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1000000</v>
      </c>
    </row>
    <row r="49" spans="1:30" x14ac:dyDescent="0.25">
      <c r="A49" s="4" t="s">
        <v>40</v>
      </c>
      <c r="B49" s="64">
        <v>192001024</v>
      </c>
      <c r="C49" s="53" t="s">
        <v>441</v>
      </c>
      <c r="D49" s="40" t="s">
        <v>26</v>
      </c>
      <c r="E49" s="26">
        <v>200000</v>
      </c>
      <c r="F49" s="29">
        <v>44384</v>
      </c>
      <c r="G49" s="6">
        <v>200000</v>
      </c>
      <c r="H49" s="29">
        <v>44421</v>
      </c>
      <c r="I49" s="6">
        <v>200000</v>
      </c>
      <c r="J49" s="29">
        <v>44453</v>
      </c>
      <c r="K49" s="6">
        <v>200000</v>
      </c>
      <c r="L49" s="29">
        <v>44482</v>
      </c>
      <c r="M49" s="6">
        <v>200000</v>
      </c>
      <c r="N49" s="126">
        <v>44522</v>
      </c>
      <c r="O49" s="127">
        <v>400000</v>
      </c>
      <c r="P49" s="126"/>
      <c r="Q49" s="127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5">
        <v>192001027</v>
      </c>
      <c r="C50" s="53" t="s">
        <v>442</v>
      </c>
      <c r="D50" s="40" t="s">
        <v>26</v>
      </c>
      <c r="E50" s="26">
        <v>200000</v>
      </c>
      <c r="F50" s="29">
        <v>44377</v>
      </c>
      <c r="G50" s="6">
        <v>200000</v>
      </c>
      <c r="H50" s="29">
        <v>44420</v>
      </c>
      <c r="I50" s="6">
        <v>200000</v>
      </c>
      <c r="J50" s="29">
        <v>44441</v>
      </c>
      <c r="K50" s="6">
        <v>200000</v>
      </c>
      <c r="L50" s="29">
        <v>44473</v>
      </c>
      <c r="M50" s="6">
        <v>200000</v>
      </c>
      <c r="N50" s="29">
        <v>44504</v>
      </c>
      <c r="O50" s="6">
        <v>200000</v>
      </c>
      <c r="P50" s="29">
        <v>44531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65">
        <v>192001031</v>
      </c>
      <c r="C51" s="53" t="s">
        <v>443</v>
      </c>
      <c r="D51" s="40" t="s">
        <v>26</v>
      </c>
      <c r="E51" s="26">
        <v>200000</v>
      </c>
      <c r="F51" s="29">
        <v>44384</v>
      </c>
      <c r="G51" s="6">
        <v>200000</v>
      </c>
      <c r="H51" s="29">
        <v>44411</v>
      </c>
      <c r="I51" s="6">
        <v>200000</v>
      </c>
      <c r="J51" s="29">
        <v>44445</v>
      </c>
      <c r="K51" s="6">
        <v>200000</v>
      </c>
      <c r="L51" s="29">
        <v>44473</v>
      </c>
      <c r="M51" s="6">
        <v>200000</v>
      </c>
      <c r="N51" s="29">
        <v>44509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64">
        <v>192001032</v>
      </c>
      <c r="C52" s="40" t="s">
        <v>444</v>
      </c>
      <c r="D52" s="40" t="s">
        <v>113</v>
      </c>
      <c r="E52" s="26">
        <v>200000</v>
      </c>
      <c r="F52" s="29">
        <v>44389</v>
      </c>
      <c r="G52" s="6">
        <v>200000</v>
      </c>
      <c r="H52" s="29">
        <v>44420</v>
      </c>
      <c r="I52" s="6">
        <v>200000</v>
      </c>
      <c r="J52" s="29">
        <v>44455</v>
      </c>
      <c r="K52" s="6">
        <v>200000</v>
      </c>
      <c r="L52" s="29">
        <v>44475</v>
      </c>
      <c r="M52" s="6">
        <v>200000</v>
      </c>
      <c r="N52" s="29">
        <v>44511</v>
      </c>
      <c r="O52" s="6">
        <v>200000</v>
      </c>
      <c r="P52" s="29">
        <v>44543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65">
        <v>192001037</v>
      </c>
      <c r="C53" s="23" t="s">
        <v>445</v>
      </c>
      <c r="D53" s="40" t="s">
        <v>26</v>
      </c>
      <c r="E53" s="26">
        <v>200000</v>
      </c>
      <c r="F53" s="29">
        <v>44411</v>
      </c>
      <c r="G53" s="6">
        <v>200000</v>
      </c>
      <c r="H53" s="29">
        <v>44414</v>
      </c>
      <c r="I53" s="6">
        <v>200000</v>
      </c>
      <c r="J53" s="29">
        <v>44441</v>
      </c>
      <c r="K53" s="6">
        <v>200000</v>
      </c>
      <c r="L53" s="29">
        <v>44516</v>
      </c>
      <c r="M53" s="6">
        <v>200000</v>
      </c>
      <c r="N53" s="29">
        <v>44511</v>
      </c>
      <c r="O53" s="6">
        <v>200000</v>
      </c>
      <c r="P53" s="29">
        <v>44533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65">
        <v>192001045</v>
      </c>
      <c r="C54" s="23" t="s">
        <v>446</v>
      </c>
      <c r="D54" s="40" t="s">
        <v>31</v>
      </c>
      <c r="E54" s="26">
        <v>200000</v>
      </c>
      <c r="F54" s="29">
        <v>44382</v>
      </c>
      <c r="G54" s="6">
        <v>200000</v>
      </c>
      <c r="H54" s="29">
        <v>44424</v>
      </c>
      <c r="I54" s="6">
        <v>200000</v>
      </c>
      <c r="J54" s="285">
        <v>44459</v>
      </c>
      <c r="K54" s="6">
        <v>200000</v>
      </c>
      <c r="L54" s="29">
        <v>44490</v>
      </c>
      <c r="M54" s="6">
        <v>200000</v>
      </c>
      <c r="N54" s="29">
        <v>44518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1000000</v>
      </c>
    </row>
    <row r="55" spans="1:30" x14ac:dyDescent="0.25">
      <c r="A55" s="11" t="s">
        <v>52</v>
      </c>
      <c r="B55" s="64">
        <v>192001046</v>
      </c>
      <c r="C55" s="40" t="s">
        <v>447</v>
      </c>
      <c r="D55" s="40" t="s">
        <v>70</v>
      </c>
      <c r="E55" s="26">
        <v>0</v>
      </c>
      <c r="F55" s="29"/>
      <c r="G55" s="6"/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0</v>
      </c>
    </row>
    <row r="56" spans="1:30" x14ac:dyDescent="0.25">
      <c r="A56" s="4" t="s">
        <v>54</v>
      </c>
      <c r="B56" s="65">
        <v>192001047</v>
      </c>
      <c r="C56" s="23" t="s">
        <v>448</v>
      </c>
      <c r="D56" s="40" t="s">
        <v>113</v>
      </c>
      <c r="E56" s="26">
        <v>200000</v>
      </c>
      <c r="F56" s="29">
        <v>44386</v>
      </c>
      <c r="G56" s="6">
        <v>200000</v>
      </c>
      <c r="H56" s="29">
        <v>44414</v>
      </c>
      <c r="I56" s="6">
        <v>200000</v>
      </c>
      <c r="J56" s="29">
        <v>44445</v>
      </c>
      <c r="K56" s="6">
        <v>200000</v>
      </c>
      <c r="L56" s="29">
        <v>44501</v>
      </c>
      <c r="M56" s="6">
        <v>200000</v>
      </c>
      <c r="N56" s="29">
        <v>44508</v>
      </c>
      <c r="O56" s="6">
        <v>200000</v>
      </c>
      <c r="P56" s="29">
        <v>44536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64">
        <v>192001050</v>
      </c>
      <c r="C57" s="23" t="s">
        <v>449</v>
      </c>
      <c r="D57" s="40" t="s">
        <v>26</v>
      </c>
      <c r="E57" s="26">
        <v>200000</v>
      </c>
      <c r="F57" s="29">
        <v>44390</v>
      </c>
      <c r="G57" s="6">
        <v>200000</v>
      </c>
      <c r="H57" s="29">
        <v>44421</v>
      </c>
      <c r="I57" s="6">
        <v>200000</v>
      </c>
      <c r="J57" s="29">
        <v>44459</v>
      </c>
      <c r="K57" s="6">
        <v>200000</v>
      </c>
      <c r="L57" s="29">
        <v>44483</v>
      </c>
      <c r="M57" s="6">
        <v>200000</v>
      </c>
      <c r="N57" s="126">
        <v>44536</v>
      </c>
      <c r="O57" s="127">
        <v>400000</v>
      </c>
      <c r="P57" s="126"/>
      <c r="Q57" s="127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64">
        <v>192001055</v>
      </c>
      <c r="C58" s="40" t="s">
        <v>450</v>
      </c>
      <c r="D58" s="40" t="s">
        <v>31</v>
      </c>
      <c r="E58" s="26">
        <v>200000</v>
      </c>
      <c r="F58" s="126">
        <v>44375</v>
      </c>
      <c r="G58" s="127">
        <v>1200000</v>
      </c>
      <c r="H58" s="126"/>
      <c r="I58" s="127"/>
      <c r="J58" s="126"/>
      <c r="K58" s="127"/>
      <c r="L58" s="126"/>
      <c r="M58" s="127"/>
      <c r="N58" s="126"/>
      <c r="O58" s="127"/>
      <c r="P58" s="126"/>
      <c r="Q58" s="127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64">
        <v>192001057</v>
      </c>
      <c r="C59" s="23" t="s">
        <v>451</v>
      </c>
      <c r="D59" s="40" t="s">
        <v>31</v>
      </c>
      <c r="E59" s="26">
        <v>200000</v>
      </c>
      <c r="F59" s="29">
        <v>44382</v>
      </c>
      <c r="G59" s="6">
        <v>200000</v>
      </c>
      <c r="H59" s="29">
        <v>44410</v>
      </c>
      <c r="I59" s="6">
        <v>200000</v>
      </c>
      <c r="J59" s="29">
        <v>44445</v>
      </c>
      <c r="K59" s="6">
        <v>200000</v>
      </c>
      <c r="L59" s="29">
        <v>44474</v>
      </c>
      <c r="M59" s="6">
        <v>200000</v>
      </c>
      <c r="N59" s="29">
        <v>44504</v>
      </c>
      <c r="O59" s="6">
        <v>200000</v>
      </c>
      <c r="P59" s="29">
        <v>44540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64">
        <v>192001061</v>
      </c>
      <c r="C60" s="23" t="s">
        <v>452</v>
      </c>
      <c r="D60" s="40" t="s">
        <v>26</v>
      </c>
      <c r="E60" s="26">
        <v>200000</v>
      </c>
      <c r="F60" s="29">
        <v>44382</v>
      </c>
      <c r="G60" s="6">
        <v>200000</v>
      </c>
      <c r="H60" s="29">
        <v>44414</v>
      </c>
      <c r="I60" s="6">
        <v>200000</v>
      </c>
      <c r="J60" s="29">
        <v>44445</v>
      </c>
      <c r="K60" s="6">
        <v>200000</v>
      </c>
      <c r="L60" s="29">
        <v>44477</v>
      </c>
      <c r="M60" s="6">
        <v>200000</v>
      </c>
      <c r="N60" s="29">
        <v>44511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64">
        <v>192001064</v>
      </c>
      <c r="C61" s="23" t="s">
        <v>453</v>
      </c>
      <c r="D61" s="40" t="s">
        <v>26</v>
      </c>
      <c r="E61" s="26">
        <v>200000</v>
      </c>
      <c r="F61" s="29">
        <v>44383</v>
      </c>
      <c r="G61" s="6">
        <v>200000</v>
      </c>
      <c r="H61" s="29">
        <v>44411</v>
      </c>
      <c r="I61" s="6">
        <v>200000</v>
      </c>
      <c r="J61" s="29">
        <v>44445</v>
      </c>
      <c r="K61" s="6">
        <v>200000</v>
      </c>
      <c r="L61" s="29">
        <v>44475</v>
      </c>
      <c r="M61" s="6">
        <v>200000</v>
      </c>
      <c r="N61" s="29">
        <v>44503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64">
        <v>192001065</v>
      </c>
      <c r="C62" s="23" t="s">
        <v>454</v>
      </c>
      <c r="D62" s="40" t="s">
        <v>113</v>
      </c>
      <c r="E62" s="26">
        <v>200000</v>
      </c>
      <c r="F62" s="29">
        <v>44398</v>
      </c>
      <c r="G62" s="6">
        <v>200000</v>
      </c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200000</v>
      </c>
    </row>
    <row r="63" spans="1:30" x14ac:dyDescent="0.25">
      <c r="A63" s="4" t="s">
        <v>68</v>
      </c>
      <c r="B63" s="64">
        <v>192001068</v>
      </c>
      <c r="C63" s="40" t="s">
        <v>455</v>
      </c>
      <c r="D63" s="40" t="s">
        <v>26</v>
      </c>
      <c r="E63" s="26">
        <v>200000</v>
      </c>
      <c r="F63" s="29">
        <v>44398</v>
      </c>
      <c r="G63" s="6">
        <v>200000</v>
      </c>
      <c r="H63" s="29">
        <v>44494</v>
      </c>
      <c r="I63" s="6">
        <v>200000</v>
      </c>
      <c r="J63" s="126">
        <v>44531</v>
      </c>
      <c r="K63" s="127">
        <v>600000</v>
      </c>
      <c r="L63" s="126"/>
      <c r="M63" s="127"/>
      <c r="N63" s="126"/>
      <c r="O63" s="127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64">
        <v>192001071</v>
      </c>
      <c r="C64" s="23" t="s">
        <v>456</v>
      </c>
      <c r="D64" s="40" t="s">
        <v>31</v>
      </c>
      <c r="E64" s="26">
        <v>200000</v>
      </c>
      <c r="F64" s="29">
        <v>44383</v>
      </c>
      <c r="G64" s="6">
        <v>200000</v>
      </c>
      <c r="H64" s="29">
        <v>44420</v>
      </c>
      <c r="I64" s="6">
        <v>200000</v>
      </c>
      <c r="J64" s="29">
        <v>44453</v>
      </c>
      <c r="K64" s="6">
        <v>200000</v>
      </c>
      <c r="L64" s="29">
        <v>44480</v>
      </c>
      <c r="M64" s="6">
        <v>200000</v>
      </c>
      <c r="N64" s="29">
        <v>44509</v>
      </c>
      <c r="O64" s="6">
        <v>200000</v>
      </c>
      <c r="P64" s="29">
        <v>44540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4">
        <v>192001072</v>
      </c>
      <c r="C65" s="66" t="s">
        <v>457</v>
      </c>
      <c r="D65" s="40" t="s">
        <v>31</v>
      </c>
      <c r="E65" s="26">
        <v>200000</v>
      </c>
      <c r="F65" s="29">
        <v>44384</v>
      </c>
      <c r="G65" s="6">
        <v>200000</v>
      </c>
      <c r="H65" s="29">
        <v>44413</v>
      </c>
      <c r="I65" s="6">
        <v>200000</v>
      </c>
      <c r="J65" s="29">
        <v>44441</v>
      </c>
      <c r="K65" s="6">
        <v>200000</v>
      </c>
      <c r="L65" s="29">
        <v>44475</v>
      </c>
      <c r="M65" s="6">
        <v>200000</v>
      </c>
      <c r="N65" s="29">
        <v>44503</v>
      </c>
      <c r="O65" s="6">
        <v>200000</v>
      </c>
      <c r="P65" s="29">
        <v>44536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4">
        <v>192001078</v>
      </c>
      <c r="C66" s="40" t="s">
        <v>458</v>
      </c>
      <c r="D66" s="40" t="s">
        <v>113</v>
      </c>
      <c r="E66" s="26">
        <v>200000</v>
      </c>
      <c r="F66" s="29">
        <v>44389</v>
      </c>
      <c r="G66" s="6">
        <v>200000</v>
      </c>
      <c r="H66" s="126">
        <v>44454</v>
      </c>
      <c r="I66" s="127">
        <v>400000</v>
      </c>
      <c r="J66" s="126"/>
      <c r="K66" s="127"/>
      <c r="L66" s="29">
        <v>44502</v>
      </c>
      <c r="M66" s="6">
        <v>200000</v>
      </c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800000</v>
      </c>
    </row>
    <row r="67" spans="1:30" x14ac:dyDescent="0.25">
      <c r="A67" s="4" t="s">
        <v>77</v>
      </c>
      <c r="B67" s="64">
        <v>192001085</v>
      </c>
      <c r="C67" s="40" t="s">
        <v>459</v>
      </c>
      <c r="D67" s="40" t="s">
        <v>181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64">
        <v>192001092</v>
      </c>
      <c r="C68" s="40" t="s">
        <v>460</v>
      </c>
      <c r="D68" s="40" t="s">
        <v>70</v>
      </c>
      <c r="E68" s="26">
        <v>200000</v>
      </c>
      <c r="F68" s="29"/>
      <c r="G68" s="6"/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0</v>
      </c>
    </row>
    <row r="69" spans="1:30" x14ac:dyDescent="0.25">
      <c r="A69" s="4" t="s">
        <v>81</v>
      </c>
      <c r="B69" s="64">
        <v>192001094</v>
      </c>
      <c r="C69" s="40" t="s">
        <v>461</v>
      </c>
      <c r="D69" s="40" t="s">
        <v>31</v>
      </c>
      <c r="E69" s="26">
        <v>200000</v>
      </c>
      <c r="F69" s="29">
        <v>44399</v>
      </c>
      <c r="G69" s="6">
        <v>200000</v>
      </c>
      <c r="H69" s="29">
        <v>44427</v>
      </c>
      <c r="I69" s="6">
        <v>200000</v>
      </c>
      <c r="J69" s="29">
        <v>44455</v>
      </c>
      <c r="K69" s="6">
        <v>200000</v>
      </c>
      <c r="L69" s="29">
        <v>44483</v>
      </c>
      <c r="M69" s="6">
        <v>200000</v>
      </c>
      <c r="N69" s="29">
        <v>44515</v>
      </c>
      <c r="O69" s="6">
        <v>200000</v>
      </c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6000000</v>
      </c>
      <c r="H71" s="3"/>
      <c r="I71" s="27">
        <f>SUM(I42:I69)</f>
        <v>4800000</v>
      </c>
      <c r="J71" s="3"/>
      <c r="K71" s="27">
        <f>SUM(K42:K69)</f>
        <v>4800000</v>
      </c>
      <c r="L71" s="3"/>
      <c r="M71" s="27">
        <f>SUM(M42:M69)</f>
        <v>4400000</v>
      </c>
      <c r="N71" s="3"/>
      <c r="O71" s="27">
        <f>SUM(O42:O69)</f>
        <v>4400000</v>
      </c>
      <c r="P71" s="3"/>
      <c r="Q71" s="27">
        <f>SUM(Q42:Q69)</f>
        <v>2600000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27000000</v>
      </c>
    </row>
    <row r="72" spans="1:30" x14ac:dyDescent="0.25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 s="342"/>
      <c r="AD72" s="342"/>
    </row>
    <row r="73" spans="1:30" x14ac:dyDescent="0.25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 s="342"/>
      <c r="AD73" s="342"/>
    </row>
    <row r="74" spans="1:30" x14ac:dyDescent="0.25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</row>
    <row r="75" spans="1:30" ht="15" customHeight="1" x14ac:dyDescent="0.25">
      <c r="A75" s="340" t="s">
        <v>0</v>
      </c>
      <c r="B75" s="340"/>
      <c r="C75" s="340"/>
      <c r="D75" s="340" t="s">
        <v>433</v>
      </c>
      <c r="E75" s="340"/>
      <c r="F75" s="340" t="s">
        <v>86</v>
      </c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</row>
    <row r="76" spans="1:30" ht="15" customHeight="1" x14ac:dyDescent="0.25">
      <c r="A76" s="340"/>
      <c r="B76" s="340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40"/>
      <c r="AC76" s="340"/>
      <c r="AD76" s="340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192001002</v>
      </c>
      <c r="C78" s="53" t="s">
        <v>434</v>
      </c>
      <c r="D78" s="40" t="s">
        <v>31</v>
      </c>
      <c r="E78" s="26"/>
      <c r="F78" s="29"/>
      <c r="G78" s="6"/>
      <c r="H78" s="126">
        <v>44445</v>
      </c>
      <c r="I78" s="127">
        <v>100000</v>
      </c>
      <c r="J78" s="126"/>
      <c r="K78" s="127"/>
      <c r="L78" s="29">
        <v>44475</v>
      </c>
      <c r="M78" s="6">
        <v>50000</v>
      </c>
      <c r="N78" s="29">
        <v>44504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65">
        <v>192001005</v>
      </c>
      <c r="C79" s="53" t="s">
        <v>435</v>
      </c>
      <c r="D79" s="40" t="s">
        <v>26</v>
      </c>
      <c r="E79" s="26"/>
      <c r="F79" s="29"/>
      <c r="G79" s="6"/>
      <c r="H79" s="126">
        <v>44468</v>
      </c>
      <c r="I79" s="127">
        <v>100000</v>
      </c>
      <c r="J79" s="126"/>
      <c r="K79" s="127"/>
      <c r="L79" s="29">
        <v>44496</v>
      </c>
      <c r="M79" s="6">
        <v>50000</v>
      </c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150000</v>
      </c>
    </row>
    <row r="80" spans="1:30" x14ac:dyDescent="0.25">
      <c r="A80" s="4" t="s">
        <v>29</v>
      </c>
      <c r="B80" s="64">
        <v>192001008</v>
      </c>
      <c r="C80" s="53" t="s">
        <v>436</v>
      </c>
      <c r="D80" s="40" t="s">
        <v>26</v>
      </c>
      <c r="E80" s="26"/>
      <c r="F80" s="29"/>
      <c r="G80" s="6"/>
      <c r="H80" s="126">
        <v>44448</v>
      </c>
      <c r="I80" s="127">
        <v>320000</v>
      </c>
      <c r="J80" s="126"/>
      <c r="K80" s="127"/>
      <c r="L80" s="29">
        <v>44475</v>
      </c>
      <c r="M80" s="6">
        <v>160000</v>
      </c>
      <c r="N80" s="29">
        <v>44511</v>
      </c>
      <c r="O80" s="6">
        <v>160000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640000</v>
      </c>
    </row>
    <row r="81" spans="1:30" x14ac:dyDescent="0.25">
      <c r="A81" s="4" t="s">
        <v>32</v>
      </c>
      <c r="B81" s="65">
        <v>192001011</v>
      </c>
      <c r="C81" s="63" t="s">
        <v>437</v>
      </c>
      <c r="D81" s="40" t="s">
        <v>31</v>
      </c>
      <c r="E81" s="26"/>
      <c r="F81" s="29"/>
      <c r="G81" s="6"/>
      <c r="H81" s="126">
        <v>44452</v>
      </c>
      <c r="I81" s="127">
        <v>100000</v>
      </c>
      <c r="J81" s="126"/>
      <c r="K81" s="127"/>
      <c r="L81" s="29">
        <v>44491</v>
      </c>
      <c r="M81" s="6">
        <v>50000</v>
      </c>
      <c r="N81" s="29">
        <v>44536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192001016</v>
      </c>
      <c r="C82" s="53" t="s">
        <v>438</v>
      </c>
      <c r="D82" s="40" t="s">
        <v>26</v>
      </c>
      <c r="E82" s="26"/>
      <c r="F82" s="29"/>
      <c r="G82" s="6"/>
      <c r="H82" s="126">
        <v>44452</v>
      </c>
      <c r="I82" s="127">
        <v>320000</v>
      </c>
      <c r="J82" s="126"/>
      <c r="K82" s="127"/>
      <c r="L82" s="29">
        <v>44480</v>
      </c>
      <c r="M82" s="6">
        <v>160000</v>
      </c>
      <c r="N82" s="29">
        <v>44515</v>
      </c>
      <c r="O82" s="6">
        <v>160000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640000</v>
      </c>
    </row>
    <row r="83" spans="1:30" x14ac:dyDescent="0.25">
      <c r="A83" s="4" t="s">
        <v>36</v>
      </c>
      <c r="B83" s="65">
        <v>192001017</v>
      </c>
      <c r="C83" s="53" t="s">
        <v>439</v>
      </c>
      <c r="D83" s="40" t="s">
        <v>31</v>
      </c>
      <c r="E83" s="26"/>
      <c r="F83" s="29"/>
      <c r="G83" s="6"/>
      <c r="H83" s="29">
        <v>44475</v>
      </c>
      <c r="I83" s="6">
        <v>50000</v>
      </c>
      <c r="J83" s="126">
        <v>44481</v>
      </c>
      <c r="K83" s="127">
        <v>100000</v>
      </c>
      <c r="L83" s="126"/>
      <c r="M83" s="127"/>
      <c r="N83" s="29">
        <v>44512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4">
        <v>192001020</v>
      </c>
      <c r="C84" s="53" t="s">
        <v>440</v>
      </c>
      <c r="D84" s="40" t="s">
        <v>26</v>
      </c>
      <c r="E84" s="26"/>
      <c r="F84" s="29"/>
      <c r="G84" s="6"/>
      <c r="H84" s="126">
        <v>44456</v>
      </c>
      <c r="I84" s="127">
        <v>200000</v>
      </c>
      <c r="J84" s="126"/>
      <c r="K84" s="127"/>
      <c r="L84" s="29">
        <v>44473</v>
      </c>
      <c r="M84" s="6">
        <v>50000</v>
      </c>
      <c r="N84" s="29">
        <v>44526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300000</v>
      </c>
    </row>
    <row r="85" spans="1:30" x14ac:dyDescent="0.25">
      <c r="A85" s="4" t="s">
        <v>40</v>
      </c>
      <c r="B85" s="64">
        <v>192001024</v>
      </c>
      <c r="C85" s="53" t="s">
        <v>441</v>
      </c>
      <c r="D85" s="40" t="s">
        <v>26</v>
      </c>
      <c r="E85" s="26"/>
      <c r="F85" s="29"/>
      <c r="G85" s="6"/>
      <c r="H85" s="126">
        <v>44453</v>
      </c>
      <c r="I85" s="127">
        <v>300000</v>
      </c>
      <c r="J85" s="126"/>
      <c r="K85" s="127"/>
      <c r="L85" s="29">
        <v>44482</v>
      </c>
      <c r="M85" s="6">
        <v>150000</v>
      </c>
      <c r="N85" s="126">
        <v>44522</v>
      </c>
      <c r="O85" s="127">
        <v>300000</v>
      </c>
      <c r="P85" s="126"/>
      <c r="Q85" s="127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750000</v>
      </c>
    </row>
    <row r="86" spans="1:30" x14ac:dyDescent="0.25">
      <c r="A86" s="4" t="s">
        <v>42</v>
      </c>
      <c r="B86" s="65">
        <v>192001027</v>
      </c>
      <c r="C86" s="53" t="s">
        <v>442</v>
      </c>
      <c r="D86" s="40" t="s">
        <v>26</v>
      </c>
      <c r="E86" s="26"/>
      <c r="F86" s="29"/>
      <c r="G86" s="6"/>
      <c r="H86" s="126">
        <v>44441</v>
      </c>
      <c r="I86" s="127">
        <v>320000</v>
      </c>
      <c r="J86" s="126"/>
      <c r="K86" s="127"/>
      <c r="L86" s="29">
        <v>44473</v>
      </c>
      <c r="M86" s="6">
        <v>160000</v>
      </c>
      <c r="N86" s="29">
        <v>44504</v>
      </c>
      <c r="O86" s="6">
        <v>160000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640000</v>
      </c>
    </row>
    <row r="87" spans="1:30" x14ac:dyDescent="0.25">
      <c r="A87" s="4" t="s">
        <v>44</v>
      </c>
      <c r="B87" s="65">
        <v>192001031</v>
      </c>
      <c r="C87" s="53" t="s">
        <v>443</v>
      </c>
      <c r="D87" s="40" t="s">
        <v>26</v>
      </c>
      <c r="E87" s="26"/>
      <c r="F87" s="29"/>
      <c r="G87" s="6"/>
      <c r="H87" s="126">
        <v>44445</v>
      </c>
      <c r="I87" s="127">
        <v>200000</v>
      </c>
      <c r="J87" s="126"/>
      <c r="K87" s="127"/>
      <c r="L87" s="29">
        <v>44473</v>
      </c>
      <c r="M87" s="6">
        <v>100000</v>
      </c>
      <c r="N87" s="29">
        <v>44509</v>
      </c>
      <c r="O87" s="6">
        <v>100000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64">
        <v>192001032</v>
      </c>
      <c r="C88" s="40" t="s">
        <v>444</v>
      </c>
      <c r="D88" s="40" t="s">
        <v>113</v>
      </c>
      <c r="E88" s="26"/>
      <c r="F88" s="29"/>
      <c r="G88" s="6"/>
      <c r="H88" s="126">
        <v>44455</v>
      </c>
      <c r="I88" s="127">
        <v>100000</v>
      </c>
      <c r="J88" s="126"/>
      <c r="K88" s="127"/>
      <c r="L88" s="29">
        <v>44475</v>
      </c>
      <c r="M88" s="6">
        <v>50000</v>
      </c>
      <c r="N88" s="29">
        <v>44511</v>
      </c>
      <c r="O88" s="6">
        <v>50000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65">
        <v>192001037</v>
      </c>
      <c r="C89" s="23" t="s">
        <v>445</v>
      </c>
      <c r="D89" s="40" t="s">
        <v>26</v>
      </c>
      <c r="E89" s="26"/>
      <c r="F89" s="29"/>
      <c r="G89" s="6"/>
      <c r="H89" s="126">
        <v>44441</v>
      </c>
      <c r="I89" s="127">
        <v>200000</v>
      </c>
      <c r="J89" s="126"/>
      <c r="K89" s="127"/>
      <c r="L89" s="29">
        <v>44516</v>
      </c>
      <c r="M89" s="6">
        <v>100000</v>
      </c>
      <c r="N89" s="29">
        <v>44511</v>
      </c>
      <c r="O89" s="6">
        <v>100000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400000</v>
      </c>
    </row>
    <row r="90" spans="1:30" x14ac:dyDescent="0.25">
      <c r="A90" s="4" t="s">
        <v>50</v>
      </c>
      <c r="B90" s="65">
        <v>192001045</v>
      </c>
      <c r="C90" s="23" t="s">
        <v>446</v>
      </c>
      <c r="D90" s="40" t="s">
        <v>31</v>
      </c>
      <c r="E90" s="26"/>
      <c r="F90" s="29"/>
      <c r="G90" s="6"/>
      <c r="H90" s="285">
        <v>44459</v>
      </c>
      <c r="I90" s="6">
        <v>50000</v>
      </c>
      <c r="J90" s="285">
        <v>44459</v>
      </c>
      <c r="K90" s="6">
        <v>50000</v>
      </c>
      <c r="L90" s="29">
        <v>44490</v>
      </c>
      <c r="M90" s="6">
        <v>50000</v>
      </c>
      <c r="N90" s="29">
        <v>44518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64">
        <v>192001046</v>
      </c>
      <c r="C91" s="40" t="s">
        <v>447</v>
      </c>
      <c r="D91" s="40" t="s">
        <v>70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65">
        <v>192001047</v>
      </c>
      <c r="C92" s="23" t="s">
        <v>448</v>
      </c>
      <c r="D92" s="40" t="s">
        <v>113</v>
      </c>
      <c r="E92" s="26"/>
      <c r="F92" s="29"/>
      <c r="G92" s="6"/>
      <c r="H92" s="126">
        <v>44445</v>
      </c>
      <c r="I92" s="127">
        <v>220000</v>
      </c>
      <c r="J92" s="126"/>
      <c r="K92" s="127"/>
      <c r="L92" s="29">
        <v>44501</v>
      </c>
      <c r="M92" s="6">
        <v>110000</v>
      </c>
      <c r="N92" s="29">
        <v>44508</v>
      </c>
      <c r="O92" s="6">
        <v>110000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440000</v>
      </c>
    </row>
    <row r="93" spans="1:30" x14ac:dyDescent="0.25">
      <c r="A93" s="4" t="s">
        <v>56</v>
      </c>
      <c r="B93" s="64">
        <v>192001050</v>
      </c>
      <c r="C93" s="23" t="s">
        <v>449</v>
      </c>
      <c r="D93" s="40" t="s">
        <v>26</v>
      </c>
      <c r="E93" s="26"/>
      <c r="F93" s="29"/>
      <c r="G93" s="6"/>
      <c r="H93" s="126">
        <v>44459</v>
      </c>
      <c r="I93" s="127">
        <v>200000</v>
      </c>
      <c r="J93" s="126"/>
      <c r="K93" s="127"/>
      <c r="L93" s="29">
        <v>44483</v>
      </c>
      <c r="M93" s="6">
        <v>100000</v>
      </c>
      <c r="N93" s="29">
        <v>44536</v>
      </c>
      <c r="O93" s="6">
        <v>100000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400000</v>
      </c>
    </row>
    <row r="94" spans="1:30" x14ac:dyDescent="0.25">
      <c r="A94" s="4" t="s">
        <v>58</v>
      </c>
      <c r="B94" s="64">
        <v>192001055</v>
      </c>
      <c r="C94" s="40" t="s">
        <v>450</v>
      </c>
      <c r="D94" s="40" t="s">
        <v>31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64">
        <v>192001057</v>
      </c>
      <c r="C95" s="23" t="s">
        <v>451</v>
      </c>
      <c r="D95" s="40" t="s">
        <v>31</v>
      </c>
      <c r="E95" s="26"/>
      <c r="F95" s="29"/>
      <c r="G95" s="6"/>
      <c r="H95" s="126">
        <v>44445</v>
      </c>
      <c r="I95" s="127">
        <v>100000</v>
      </c>
      <c r="J95" s="126"/>
      <c r="K95" s="127"/>
      <c r="L95" s="29">
        <v>44474</v>
      </c>
      <c r="M95" s="6">
        <v>50000</v>
      </c>
      <c r="N95" s="29">
        <v>44504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64">
        <v>192001061</v>
      </c>
      <c r="C96" s="23" t="s">
        <v>452</v>
      </c>
      <c r="D96" s="40" t="s">
        <v>26</v>
      </c>
      <c r="E96" s="26"/>
      <c r="F96" s="29"/>
      <c r="G96" s="6"/>
      <c r="H96" s="126">
        <v>44445</v>
      </c>
      <c r="I96" s="127">
        <v>220000</v>
      </c>
      <c r="J96" s="126"/>
      <c r="K96" s="127"/>
      <c r="L96" s="29">
        <v>44477</v>
      </c>
      <c r="M96" s="6">
        <v>110000</v>
      </c>
      <c r="N96" s="29">
        <v>44511</v>
      </c>
      <c r="O96" s="6">
        <v>110000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440000</v>
      </c>
    </row>
    <row r="97" spans="1:30" x14ac:dyDescent="0.25">
      <c r="A97" s="4" t="s">
        <v>64</v>
      </c>
      <c r="B97" s="64">
        <v>192001064</v>
      </c>
      <c r="C97" s="23" t="s">
        <v>453</v>
      </c>
      <c r="D97" s="40" t="s">
        <v>26</v>
      </c>
      <c r="E97" s="26"/>
      <c r="F97" s="29"/>
      <c r="G97" s="6"/>
      <c r="H97" s="126">
        <v>44445</v>
      </c>
      <c r="I97" s="127">
        <v>320000</v>
      </c>
      <c r="J97" s="126"/>
      <c r="K97" s="127"/>
      <c r="L97" s="29">
        <v>44475</v>
      </c>
      <c r="M97" s="6">
        <v>160000</v>
      </c>
      <c r="N97" s="29">
        <v>44503</v>
      </c>
      <c r="O97" s="6">
        <v>160000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640000</v>
      </c>
    </row>
    <row r="98" spans="1:30" x14ac:dyDescent="0.25">
      <c r="A98" s="4" t="s">
        <v>66</v>
      </c>
      <c r="B98" s="64">
        <v>192001065</v>
      </c>
      <c r="C98" s="23" t="s">
        <v>454</v>
      </c>
      <c r="D98" s="40" t="s">
        <v>113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4">
        <v>192001068</v>
      </c>
      <c r="C99" s="40" t="s">
        <v>455</v>
      </c>
      <c r="D99" s="40" t="s">
        <v>26</v>
      </c>
      <c r="E99" s="26"/>
      <c r="F99" s="29"/>
      <c r="G99" s="6"/>
      <c r="H99" s="29">
        <v>44494</v>
      </c>
      <c r="I99" s="6">
        <v>50000</v>
      </c>
      <c r="J99" s="126">
        <v>44531</v>
      </c>
      <c r="K99" s="127">
        <v>150000</v>
      </c>
      <c r="L99" s="126"/>
      <c r="M99" s="127"/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64">
        <v>192001071</v>
      </c>
      <c r="C100" s="23" t="s">
        <v>456</v>
      </c>
      <c r="D100" s="40" t="s">
        <v>31</v>
      </c>
      <c r="E100" s="26"/>
      <c r="F100" s="29"/>
      <c r="G100" s="6"/>
      <c r="H100" s="126">
        <v>44453</v>
      </c>
      <c r="I100" s="127">
        <v>200000</v>
      </c>
      <c r="J100" s="126"/>
      <c r="K100" s="127"/>
      <c r="L100" s="29">
        <v>44480</v>
      </c>
      <c r="M100" s="6">
        <v>100000</v>
      </c>
      <c r="N100" s="29">
        <v>44509</v>
      </c>
      <c r="O100" s="6">
        <v>100000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400000</v>
      </c>
    </row>
    <row r="101" spans="1:30" x14ac:dyDescent="0.25">
      <c r="A101" s="4" t="s">
        <v>73</v>
      </c>
      <c r="B101" s="64">
        <v>192001072</v>
      </c>
      <c r="C101" s="66" t="s">
        <v>457</v>
      </c>
      <c r="D101" s="40" t="s">
        <v>31</v>
      </c>
      <c r="E101" s="26"/>
      <c r="F101" s="29"/>
      <c r="G101" s="6"/>
      <c r="H101" s="126">
        <v>44441</v>
      </c>
      <c r="I101" s="127">
        <v>240000</v>
      </c>
      <c r="J101" s="126"/>
      <c r="K101" s="127"/>
      <c r="L101" s="29">
        <v>44475</v>
      </c>
      <c r="M101" s="6">
        <v>120000</v>
      </c>
      <c r="N101" s="29">
        <v>44503</v>
      </c>
      <c r="O101" s="6">
        <v>120000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480000</v>
      </c>
    </row>
    <row r="102" spans="1:30" x14ac:dyDescent="0.25">
      <c r="A102" s="4" t="s">
        <v>75</v>
      </c>
      <c r="B102" s="64">
        <v>192001078</v>
      </c>
      <c r="C102" s="40" t="s">
        <v>458</v>
      </c>
      <c r="D102" s="40" t="s">
        <v>113</v>
      </c>
      <c r="E102" s="26"/>
      <c r="F102" s="29"/>
      <c r="G102" s="6"/>
      <c r="H102" s="126">
        <v>44454</v>
      </c>
      <c r="I102" s="127">
        <v>200000</v>
      </c>
      <c r="J102" s="126"/>
      <c r="K102" s="127"/>
      <c r="L102" s="29">
        <v>44502</v>
      </c>
      <c r="M102" s="6">
        <v>100000</v>
      </c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300000</v>
      </c>
    </row>
    <row r="103" spans="1:30" x14ac:dyDescent="0.25">
      <c r="A103" s="4" t="s">
        <v>77</v>
      </c>
      <c r="B103" s="64">
        <v>192001085</v>
      </c>
      <c r="C103" s="40" t="s">
        <v>459</v>
      </c>
      <c r="D103" s="40" t="s">
        <v>181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64">
        <v>192001092</v>
      </c>
      <c r="C104" s="40" t="s">
        <v>460</v>
      </c>
      <c r="D104" s="40" t="s">
        <v>70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64">
        <v>192001094</v>
      </c>
      <c r="C105" s="40" t="s">
        <v>461</v>
      </c>
      <c r="D105" s="40" t="s">
        <v>31</v>
      </c>
      <c r="E105" s="26"/>
      <c r="F105" s="29"/>
      <c r="G105" s="6"/>
      <c r="H105" s="126">
        <v>44455</v>
      </c>
      <c r="I105" s="127">
        <v>100000</v>
      </c>
      <c r="J105" s="126"/>
      <c r="K105" s="127"/>
      <c r="L105" s="29">
        <v>44483</v>
      </c>
      <c r="M105" s="6">
        <v>50000</v>
      </c>
      <c r="N105" s="29">
        <v>44515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4210000</v>
      </c>
      <c r="J107" s="3"/>
      <c r="K107" s="27">
        <f>SUM(K78:K105)</f>
        <v>300000</v>
      </c>
      <c r="L107" s="3"/>
      <c r="M107" s="27">
        <f>SUM(M78:M105)</f>
        <v>2030000</v>
      </c>
      <c r="N107" s="3"/>
      <c r="O107" s="27">
        <f>SUM(O78:O105)</f>
        <v>2080000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8620000</v>
      </c>
    </row>
    <row r="108" spans="1:30" x14ac:dyDescent="0.25">
      <c r="A108" s="342"/>
      <c r="B108" s="342"/>
      <c r="C108" s="342"/>
      <c r="D108" s="342"/>
      <c r="E108" s="342"/>
      <c r="F108" s="342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</row>
    <row r="109" spans="1:30" x14ac:dyDescent="0.25">
      <c r="A109" s="342"/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</row>
    <row r="110" spans="1:30" x14ac:dyDescent="0.25">
      <c r="A110" s="342"/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342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</row>
    <row r="111" spans="1:30" ht="15" customHeight="1" x14ac:dyDescent="0.25">
      <c r="A111" s="340" t="s">
        <v>0</v>
      </c>
      <c r="B111" s="340"/>
      <c r="C111" s="340"/>
      <c r="D111" s="340" t="s">
        <v>433</v>
      </c>
      <c r="E111" s="340"/>
      <c r="F111" s="340" t="s">
        <v>87</v>
      </c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</row>
    <row r="112" spans="1:30" ht="15" customHeight="1" x14ac:dyDescent="0.25">
      <c r="A112" s="340"/>
      <c r="B112" s="340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192001002</v>
      </c>
      <c r="C114" s="53" t="s">
        <v>434</v>
      </c>
      <c r="D114" s="40" t="s">
        <v>31</v>
      </c>
      <c r="E114" s="70">
        <v>25000</v>
      </c>
      <c r="F114" s="29">
        <v>44398</v>
      </c>
      <c r="G114" s="6">
        <v>25000</v>
      </c>
      <c r="H114" s="29">
        <v>44421</v>
      </c>
      <c r="I114" s="6">
        <v>25000</v>
      </c>
      <c r="J114" s="29">
        <v>44445</v>
      </c>
      <c r="K114" s="6">
        <v>25000</v>
      </c>
      <c r="L114" s="29">
        <v>44475</v>
      </c>
      <c r="M114" s="6">
        <v>25000</v>
      </c>
      <c r="N114" s="29">
        <v>44504</v>
      </c>
      <c r="O114" s="6">
        <v>25000</v>
      </c>
      <c r="P114" s="29">
        <v>44531</v>
      </c>
      <c r="Q114" s="6">
        <v>25000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150000</v>
      </c>
    </row>
    <row r="115" spans="1:30" x14ac:dyDescent="0.25">
      <c r="A115" s="4" t="s">
        <v>27</v>
      </c>
      <c r="B115" s="65">
        <v>192001005</v>
      </c>
      <c r="C115" s="53" t="s">
        <v>435</v>
      </c>
      <c r="D115" s="40" t="s">
        <v>26</v>
      </c>
      <c r="E115" s="70">
        <v>25000</v>
      </c>
      <c r="F115" s="29"/>
      <c r="G115" s="6"/>
      <c r="H115" s="29">
        <v>44438</v>
      </c>
      <c r="I115" s="6">
        <v>25000</v>
      </c>
      <c r="J115" s="29">
        <v>44468</v>
      </c>
      <c r="K115" s="6">
        <v>25000</v>
      </c>
      <c r="L115" s="29">
        <v>44496</v>
      </c>
      <c r="M115" s="6">
        <v>25000</v>
      </c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75000</v>
      </c>
    </row>
    <row r="116" spans="1:30" x14ac:dyDescent="0.25">
      <c r="A116" s="4" t="s">
        <v>29</v>
      </c>
      <c r="B116" s="64">
        <v>192001008</v>
      </c>
      <c r="C116" s="53" t="s">
        <v>436</v>
      </c>
      <c r="D116" s="40" t="s">
        <v>26</v>
      </c>
      <c r="E116" s="70">
        <v>50000</v>
      </c>
      <c r="F116" s="29">
        <v>44385</v>
      </c>
      <c r="G116" s="6">
        <v>50000</v>
      </c>
      <c r="H116" s="29">
        <v>44412</v>
      </c>
      <c r="I116" s="6">
        <v>50000</v>
      </c>
      <c r="J116" s="29">
        <v>44448</v>
      </c>
      <c r="K116" s="6">
        <v>50000</v>
      </c>
      <c r="L116" s="29">
        <v>44475</v>
      </c>
      <c r="M116" s="6">
        <v>50000</v>
      </c>
      <c r="N116" s="29">
        <v>44511</v>
      </c>
      <c r="O116" s="6">
        <v>50000</v>
      </c>
      <c r="P116" s="29">
        <v>44533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300000</v>
      </c>
    </row>
    <row r="117" spans="1:30" x14ac:dyDescent="0.25">
      <c r="A117" s="4" t="s">
        <v>32</v>
      </c>
      <c r="B117" s="65">
        <v>192001011</v>
      </c>
      <c r="C117" s="63" t="s">
        <v>437</v>
      </c>
      <c r="D117" s="40" t="s">
        <v>31</v>
      </c>
      <c r="E117" s="70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64">
        <v>192001016</v>
      </c>
      <c r="C118" s="53" t="s">
        <v>438</v>
      </c>
      <c r="D118" s="40" t="s">
        <v>26</v>
      </c>
      <c r="E118" s="70">
        <v>50000</v>
      </c>
      <c r="F118" s="29">
        <v>44385</v>
      </c>
      <c r="G118" s="6">
        <v>50000</v>
      </c>
      <c r="H118" s="29">
        <v>44420</v>
      </c>
      <c r="I118" s="6">
        <v>50000</v>
      </c>
      <c r="J118" s="29">
        <v>44452</v>
      </c>
      <c r="K118" s="6">
        <v>50000</v>
      </c>
      <c r="L118" s="29">
        <v>44480</v>
      </c>
      <c r="M118" s="6">
        <v>50000</v>
      </c>
      <c r="N118" s="29">
        <v>44515</v>
      </c>
      <c r="O118" s="6">
        <v>50000</v>
      </c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250000</v>
      </c>
    </row>
    <row r="119" spans="1:30" x14ac:dyDescent="0.25">
      <c r="A119" s="4" t="s">
        <v>36</v>
      </c>
      <c r="B119" s="65">
        <v>192001017</v>
      </c>
      <c r="C119" s="53" t="s">
        <v>439</v>
      </c>
      <c r="D119" s="40" t="s">
        <v>31</v>
      </c>
      <c r="E119" s="70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64">
        <v>192001020</v>
      </c>
      <c r="C120" s="53" t="s">
        <v>440</v>
      </c>
      <c r="D120" s="40" t="s">
        <v>26</v>
      </c>
      <c r="E120" s="70">
        <v>50000</v>
      </c>
      <c r="F120" s="29"/>
      <c r="G120" s="6"/>
      <c r="H120" s="29">
        <v>44435</v>
      </c>
      <c r="I120" s="6">
        <v>50000</v>
      </c>
      <c r="J120" s="29">
        <v>44456</v>
      </c>
      <c r="K120" s="6">
        <v>50000</v>
      </c>
      <c r="L120" s="29">
        <v>44473</v>
      </c>
      <c r="M120" s="6">
        <v>50000</v>
      </c>
      <c r="N120" s="29">
        <v>44526</v>
      </c>
      <c r="O120" s="6">
        <v>50000</v>
      </c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200000</v>
      </c>
    </row>
    <row r="121" spans="1:30" x14ac:dyDescent="0.25">
      <c r="A121" s="4" t="s">
        <v>40</v>
      </c>
      <c r="B121" s="64">
        <v>192001024</v>
      </c>
      <c r="C121" s="53" t="s">
        <v>441</v>
      </c>
      <c r="D121" s="40" t="s">
        <v>26</v>
      </c>
      <c r="E121" s="70">
        <v>50000</v>
      </c>
      <c r="F121" s="29">
        <v>44384</v>
      </c>
      <c r="G121" s="6">
        <v>50000</v>
      </c>
      <c r="H121" s="29">
        <v>44421</v>
      </c>
      <c r="I121" s="6">
        <v>50000</v>
      </c>
      <c r="J121" s="29">
        <v>44453</v>
      </c>
      <c r="K121" s="6">
        <v>50000</v>
      </c>
      <c r="L121" s="29">
        <v>44482</v>
      </c>
      <c r="M121" s="6">
        <v>50000</v>
      </c>
      <c r="N121" s="126">
        <v>44522</v>
      </c>
      <c r="O121" s="127">
        <v>100000</v>
      </c>
      <c r="P121" s="126"/>
      <c r="Q121" s="127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65">
        <v>192001027</v>
      </c>
      <c r="C122" s="53" t="s">
        <v>442</v>
      </c>
      <c r="D122" s="40" t="s">
        <v>26</v>
      </c>
      <c r="E122" s="70">
        <v>50000</v>
      </c>
      <c r="F122" s="29">
        <v>44377</v>
      </c>
      <c r="G122" s="6">
        <v>50000</v>
      </c>
      <c r="H122" s="29">
        <v>44420</v>
      </c>
      <c r="I122" s="6">
        <v>50000</v>
      </c>
      <c r="J122" s="29">
        <v>44441</v>
      </c>
      <c r="K122" s="6">
        <v>50000</v>
      </c>
      <c r="L122" s="29">
        <v>44473</v>
      </c>
      <c r="M122" s="6">
        <v>60000</v>
      </c>
      <c r="N122" s="29">
        <v>44504</v>
      </c>
      <c r="O122" s="6">
        <v>60000</v>
      </c>
      <c r="P122" s="29">
        <v>44531</v>
      </c>
      <c r="Q122" s="6">
        <v>60000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330000</v>
      </c>
    </row>
    <row r="123" spans="1:30" x14ac:dyDescent="0.25">
      <c r="A123" s="4" t="s">
        <v>44</v>
      </c>
      <c r="B123" s="65">
        <v>192001031</v>
      </c>
      <c r="C123" s="53" t="s">
        <v>443</v>
      </c>
      <c r="D123" s="40" t="s">
        <v>26</v>
      </c>
      <c r="E123" s="70">
        <v>25000</v>
      </c>
      <c r="F123" s="29">
        <v>44384</v>
      </c>
      <c r="G123" s="6">
        <v>25000</v>
      </c>
      <c r="H123" s="29">
        <v>44411</v>
      </c>
      <c r="I123" s="6">
        <v>25000</v>
      </c>
      <c r="J123" s="29">
        <v>44445</v>
      </c>
      <c r="K123" s="6">
        <v>25000</v>
      </c>
      <c r="L123" s="29">
        <v>44473</v>
      </c>
      <c r="M123" s="6">
        <v>25000</v>
      </c>
      <c r="N123" s="29">
        <v>44509</v>
      </c>
      <c r="O123" s="6">
        <v>25000</v>
      </c>
      <c r="P123" s="29">
        <v>44536</v>
      </c>
      <c r="Q123" s="6">
        <v>25000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150000</v>
      </c>
    </row>
    <row r="124" spans="1:30" x14ac:dyDescent="0.25">
      <c r="A124" s="4" t="s">
        <v>46</v>
      </c>
      <c r="B124" s="64">
        <v>192001032</v>
      </c>
      <c r="C124" s="40" t="s">
        <v>444</v>
      </c>
      <c r="D124" s="40" t="s">
        <v>113</v>
      </c>
      <c r="E124" s="70">
        <v>25000</v>
      </c>
      <c r="F124" s="29">
        <v>44389</v>
      </c>
      <c r="G124" s="6">
        <v>25000</v>
      </c>
      <c r="H124" s="29">
        <v>44420</v>
      </c>
      <c r="I124" s="6">
        <v>25000</v>
      </c>
      <c r="J124" s="29">
        <v>44455</v>
      </c>
      <c r="K124" s="6">
        <v>25000</v>
      </c>
      <c r="L124" s="29">
        <v>44475</v>
      </c>
      <c r="M124" s="6">
        <v>25000</v>
      </c>
      <c r="N124" s="29">
        <v>44511</v>
      </c>
      <c r="O124" s="6">
        <v>25000</v>
      </c>
      <c r="P124" s="29">
        <v>44543</v>
      </c>
      <c r="Q124" s="6">
        <v>25000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150000</v>
      </c>
    </row>
    <row r="125" spans="1:30" x14ac:dyDescent="0.25">
      <c r="A125" s="4" t="s">
        <v>48</v>
      </c>
      <c r="B125" s="65">
        <v>192001037</v>
      </c>
      <c r="C125" s="23" t="s">
        <v>445</v>
      </c>
      <c r="D125" s="40" t="s">
        <v>26</v>
      </c>
      <c r="E125" s="70">
        <v>50000</v>
      </c>
      <c r="F125" s="29">
        <v>44411</v>
      </c>
      <c r="G125" s="6">
        <v>50000</v>
      </c>
      <c r="H125" s="29">
        <v>44414</v>
      </c>
      <c r="I125" s="6">
        <v>50000</v>
      </c>
      <c r="J125" s="29">
        <v>44441</v>
      </c>
      <c r="K125" s="6">
        <v>50000</v>
      </c>
      <c r="L125" s="29">
        <v>44516</v>
      </c>
      <c r="M125" s="6">
        <v>50000</v>
      </c>
      <c r="N125" s="29">
        <v>44511</v>
      </c>
      <c r="O125" s="6">
        <v>50000</v>
      </c>
      <c r="P125" s="29">
        <v>44533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65">
        <v>192001045</v>
      </c>
      <c r="C126" s="23" t="s">
        <v>446</v>
      </c>
      <c r="D126" s="40" t="s">
        <v>31</v>
      </c>
      <c r="E126" s="70">
        <v>25000</v>
      </c>
      <c r="F126" s="29">
        <v>44382</v>
      </c>
      <c r="G126" s="6">
        <v>25000</v>
      </c>
      <c r="H126" s="29">
        <v>44424</v>
      </c>
      <c r="I126" s="6">
        <v>25000</v>
      </c>
      <c r="J126" s="29"/>
      <c r="K126" s="6"/>
      <c r="L126" s="29">
        <v>44490</v>
      </c>
      <c r="M126" s="6">
        <v>25000</v>
      </c>
      <c r="N126" s="29">
        <v>44518</v>
      </c>
      <c r="O126" s="6">
        <v>25000</v>
      </c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100000</v>
      </c>
    </row>
    <row r="127" spans="1:30" x14ac:dyDescent="0.25">
      <c r="A127" s="11" t="s">
        <v>52</v>
      </c>
      <c r="B127" s="64">
        <v>192001046</v>
      </c>
      <c r="C127" s="40" t="s">
        <v>447</v>
      </c>
      <c r="D127" s="40" t="s">
        <v>70</v>
      </c>
      <c r="E127" s="70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65">
        <v>192001047</v>
      </c>
      <c r="C128" s="23" t="s">
        <v>448</v>
      </c>
      <c r="D128" s="40" t="s">
        <v>113</v>
      </c>
      <c r="E128" s="70">
        <v>50000</v>
      </c>
      <c r="F128" s="29">
        <v>44386</v>
      </c>
      <c r="G128" s="6">
        <v>50000</v>
      </c>
      <c r="H128" s="29">
        <v>44414</v>
      </c>
      <c r="I128" s="6">
        <v>50000</v>
      </c>
      <c r="J128" s="29">
        <v>44445</v>
      </c>
      <c r="K128" s="6">
        <v>50000</v>
      </c>
      <c r="L128" s="29">
        <v>44501</v>
      </c>
      <c r="M128" s="6">
        <v>50000</v>
      </c>
      <c r="N128" s="29">
        <v>44508</v>
      </c>
      <c r="O128" s="6">
        <v>50000</v>
      </c>
      <c r="P128" s="29">
        <v>44536</v>
      </c>
      <c r="Q128" s="6">
        <v>50000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300000</v>
      </c>
    </row>
    <row r="129" spans="1:30" x14ac:dyDescent="0.25">
      <c r="A129" s="4" t="s">
        <v>56</v>
      </c>
      <c r="B129" s="64">
        <v>192001050</v>
      </c>
      <c r="C129" s="23" t="s">
        <v>449</v>
      </c>
      <c r="D129" s="40" t="s">
        <v>26</v>
      </c>
      <c r="E129" s="70">
        <v>50000</v>
      </c>
      <c r="F129" s="29">
        <v>44390</v>
      </c>
      <c r="G129" s="6">
        <v>50000</v>
      </c>
      <c r="H129" s="29">
        <v>44421</v>
      </c>
      <c r="I129" s="6">
        <v>50000</v>
      </c>
      <c r="J129" s="29">
        <v>44459</v>
      </c>
      <c r="K129" s="6">
        <v>50000</v>
      </c>
      <c r="L129" s="29">
        <v>44483</v>
      </c>
      <c r="M129" s="6">
        <v>50000</v>
      </c>
      <c r="N129" s="126">
        <v>44536</v>
      </c>
      <c r="O129" s="127">
        <v>100000</v>
      </c>
      <c r="P129" s="126"/>
      <c r="Q129" s="127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300000</v>
      </c>
    </row>
    <row r="130" spans="1:30" x14ac:dyDescent="0.25">
      <c r="A130" s="4" t="s">
        <v>58</v>
      </c>
      <c r="B130" s="64">
        <v>192001055</v>
      </c>
      <c r="C130" s="40" t="s">
        <v>450</v>
      </c>
      <c r="D130" s="40" t="s">
        <v>31</v>
      </c>
      <c r="E130" s="70">
        <v>50000</v>
      </c>
      <c r="F130" s="126">
        <v>44375</v>
      </c>
      <c r="G130" s="127">
        <v>300000</v>
      </c>
      <c r="H130" s="126"/>
      <c r="I130" s="127"/>
      <c r="J130" s="126"/>
      <c r="K130" s="127"/>
      <c r="L130" s="126"/>
      <c r="M130" s="127"/>
      <c r="N130" s="126"/>
      <c r="O130" s="127"/>
      <c r="P130" s="126"/>
      <c r="Q130" s="127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300000</v>
      </c>
    </row>
    <row r="131" spans="1:30" x14ac:dyDescent="0.25">
      <c r="A131" s="4" t="s">
        <v>60</v>
      </c>
      <c r="B131" s="64">
        <v>192001057</v>
      </c>
      <c r="C131" s="23" t="s">
        <v>451</v>
      </c>
      <c r="D131" s="40" t="s">
        <v>31</v>
      </c>
      <c r="E131" s="70">
        <v>20000</v>
      </c>
      <c r="F131" s="29">
        <v>44382</v>
      </c>
      <c r="G131" s="6">
        <v>20000</v>
      </c>
      <c r="H131" s="29">
        <v>44410</v>
      </c>
      <c r="I131" s="6">
        <v>20000</v>
      </c>
      <c r="J131" s="29">
        <v>44445</v>
      </c>
      <c r="K131" s="6">
        <v>20000</v>
      </c>
      <c r="L131" s="29">
        <v>44474</v>
      </c>
      <c r="M131" s="6">
        <v>20000</v>
      </c>
      <c r="N131" s="29">
        <v>44504</v>
      </c>
      <c r="O131" s="6">
        <v>20000</v>
      </c>
      <c r="P131" s="29">
        <v>44540</v>
      </c>
      <c r="Q131" s="6">
        <v>20000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120000</v>
      </c>
    </row>
    <row r="132" spans="1:30" x14ac:dyDescent="0.25">
      <c r="A132" s="4" t="s">
        <v>62</v>
      </c>
      <c r="B132" s="64">
        <v>192001061</v>
      </c>
      <c r="C132" s="23" t="s">
        <v>452</v>
      </c>
      <c r="D132" s="40" t="s">
        <v>26</v>
      </c>
      <c r="E132" s="70">
        <v>25000</v>
      </c>
      <c r="F132" s="29">
        <v>44382</v>
      </c>
      <c r="G132" s="6">
        <v>25000</v>
      </c>
      <c r="H132" s="29">
        <v>44414</v>
      </c>
      <c r="I132" s="6">
        <v>25000</v>
      </c>
      <c r="J132" s="29">
        <v>44445</v>
      </c>
      <c r="K132" s="6">
        <v>25000</v>
      </c>
      <c r="L132" s="29">
        <v>44477</v>
      </c>
      <c r="M132" s="6">
        <v>25000</v>
      </c>
      <c r="N132" s="29">
        <v>44511</v>
      </c>
      <c r="O132" s="6">
        <v>25000</v>
      </c>
      <c r="P132" s="29">
        <v>44536</v>
      </c>
      <c r="Q132" s="6">
        <v>25000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150000</v>
      </c>
    </row>
    <row r="133" spans="1:30" x14ac:dyDescent="0.25">
      <c r="A133" s="4" t="s">
        <v>64</v>
      </c>
      <c r="B133" s="64">
        <v>192001064</v>
      </c>
      <c r="C133" s="23" t="s">
        <v>453</v>
      </c>
      <c r="D133" s="40" t="s">
        <v>26</v>
      </c>
      <c r="E133" s="70">
        <v>50000</v>
      </c>
      <c r="F133" s="29">
        <v>44383</v>
      </c>
      <c r="G133" s="6">
        <v>50000</v>
      </c>
      <c r="H133" s="29">
        <v>44411</v>
      </c>
      <c r="I133" s="6">
        <v>38000</v>
      </c>
      <c r="J133" s="29">
        <v>44445</v>
      </c>
      <c r="K133" s="6">
        <v>65000</v>
      </c>
      <c r="L133" s="29">
        <v>44475</v>
      </c>
      <c r="M133" s="6">
        <v>50000</v>
      </c>
      <c r="N133" s="29">
        <v>44503</v>
      </c>
      <c r="O133" s="6">
        <v>50000</v>
      </c>
      <c r="P133" s="29">
        <v>44536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303000</v>
      </c>
    </row>
    <row r="134" spans="1:30" x14ac:dyDescent="0.25">
      <c r="A134" s="4" t="s">
        <v>66</v>
      </c>
      <c r="B134" s="64">
        <v>192001065</v>
      </c>
      <c r="C134" s="23" t="s">
        <v>454</v>
      </c>
      <c r="D134" s="40" t="s">
        <v>113</v>
      </c>
      <c r="E134" s="70">
        <v>25000</v>
      </c>
      <c r="F134" s="29">
        <v>44398</v>
      </c>
      <c r="G134" s="6">
        <v>25000</v>
      </c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25000</v>
      </c>
    </row>
    <row r="135" spans="1:30" x14ac:dyDescent="0.25">
      <c r="A135" s="4" t="s">
        <v>68</v>
      </c>
      <c r="B135" s="64">
        <v>192001068</v>
      </c>
      <c r="C135" s="40" t="s">
        <v>455</v>
      </c>
      <c r="D135" s="40" t="s">
        <v>26</v>
      </c>
      <c r="E135" s="70">
        <v>25000</v>
      </c>
      <c r="F135" s="29"/>
      <c r="G135" s="6"/>
      <c r="H135" s="29">
        <v>44494</v>
      </c>
      <c r="I135" s="6">
        <v>25000</v>
      </c>
      <c r="J135" s="126">
        <v>44531</v>
      </c>
      <c r="K135" s="127">
        <v>75000</v>
      </c>
      <c r="L135" s="126"/>
      <c r="M135" s="127"/>
      <c r="N135" s="126"/>
      <c r="O135" s="127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100000</v>
      </c>
    </row>
    <row r="136" spans="1:30" x14ac:dyDescent="0.25">
      <c r="A136" s="4" t="s">
        <v>71</v>
      </c>
      <c r="B136" s="64">
        <v>192001071</v>
      </c>
      <c r="C136" s="23" t="s">
        <v>456</v>
      </c>
      <c r="D136" s="40" t="s">
        <v>31</v>
      </c>
      <c r="E136" s="70">
        <v>50000</v>
      </c>
      <c r="F136" s="29">
        <v>44383</v>
      </c>
      <c r="G136" s="6">
        <v>50000</v>
      </c>
      <c r="H136" s="29">
        <v>44420</v>
      </c>
      <c r="I136" s="6">
        <v>50000</v>
      </c>
      <c r="J136" s="29">
        <v>44453</v>
      </c>
      <c r="K136" s="6">
        <v>50000</v>
      </c>
      <c r="L136" s="29">
        <v>44480</v>
      </c>
      <c r="M136" s="6">
        <v>50000</v>
      </c>
      <c r="N136" s="29">
        <v>44509</v>
      </c>
      <c r="O136" s="6">
        <v>50000</v>
      </c>
      <c r="P136" s="29">
        <v>44540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64">
        <v>192001072</v>
      </c>
      <c r="C137" s="66" t="s">
        <v>457</v>
      </c>
      <c r="D137" s="40" t="s">
        <v>31</v>
      </c>
      <c r="E137" s="70">
        <v>100000</v>
      </c>
      <c r="F137" s="29">
        <v>44384</v>
      </c>
      <c r="G137" s="6">
        <v>100000</v>
      </c>
      <c r="H137" s="29">
        <v>44413</v>
      </c>
      <c r="I137" s="6">
        <v>100000</v>
      </c>
      <c r="J137" s="29">
        <v>44441</v>
      </c>
      <c r="K137" s="6">
        <v>100000</v>
      </c>
      <c r="L137" s="29">
        <v>44475</v>
      </c>
      <c r="M137" s="6">
        <v>100000</v>
      </c>
      <c r="N137" s="29">
        <v>44503</v>
      </c>
      <c r="O137" s="6">
        <v>100000</v>
      </c>
      <c r="P137" s="29">
        <v>44536</v>
      </c>
      <c r="Q137" s="6">
        <v>100000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600000</v>
      </c>
    </row>
    <row r="138" spans="1:30" x14ac:dyDescent="0.25">
      <c r="A138" s="4" t="s">
        <v>75</v>
      </c>
      <c r="B138" s="64">
        <v>192001078</v>
      </c>
      <c r="C138" s="40" t="s">
        <v>458</v>
      </c>
      <c r="D138" s="40" t="s">
        <v>113</v>
      </c>
      <c r="E138" s="70">
        <v>25000</v>
      </c>
      <c r="F138" s="29">
        <v>44389</v>
      </c>
      <c r="G138" s="6">
        <v>25000</v>
      </c>
      <c r="H138" s="126">
        <v>44454</v>
      </c>
      <c r="I138" s="127">
        <v>50000</v>
      </c>
      <c r="J138" s="126"/>
      <c r="K138" s="127"/>
      <c r="L138" s="29">
        <v>44502</v>
      </c>
      <c r="M138" s="6">
        <v>25000</v>
      </c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100000</v>
      </c>
    </row>
    <row r="139" spans="1:30" x14ac:dyDescent="0.25">
      <c r="A139" s="4" t="s">
        <v>77</v>
      </c>
      <c r="B139" s="64">
        <v>192001085</v>
      </c>
      <c r="C139" s="40" t="s">
        <v>459</v>
      </c>
      <c r="D139" s="40" t="s">
        <v>181</v>
      </c>
      <c r="E139" s="70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64">
        <v>192001092</v>
      </c>
      <c r="C140" s="40" t="s">
        <v>460</v>
      </c>
      <c r="D140" s="40" t="s">
        <v>70</v>
      </c>
      <c r="E140" s="70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64">
        <v>192001094</v>
      </c>
      <c r="C141" s="40" t="s">
        <v>461</v>
      </c>
      <c r="D141" s="40" t="s">
        <v>31</v>
      </c>
      <c r="E141" s="70">
        <v>50000</v>
      </c>
      <c r="F141" s="29">
        <v>44399</v>
      </c>
      <c r="G141" s="6">
        <v>50000</v>
      </c>
      <c r="H141" s="29">
        <v>44427</v>
      </c>
      <c r="I141" s="6">
        <v>50000</v>
      </c>
      <c r="J141" s="29">
        <v>44455</v>
      </c>
      <c r="K141" s="6">
        <v>50000</v>
      </c>
      <c r="L141" s="29">
        <v>44483</v>
      </c>
      <c r="M141" s="6">
        <v>50000</v>
      </c>
      <c r="N141" s="29">
        <v>44515</v>
      </c>
      <c r="O141" s="6">
        <v>50000</v>
      </c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250000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1095000</v>
      </c>
      <c r="H143" s="3"/>
      <c r="I143" s="27">
        <f>SUM(I114:I141)</f>
        <v>883000</v>
      </c>
      <c r="J143" s="3"/>
      <c r="K143" s="27">
        <f>SUM(K114:K141)</f>
        <v>885000</v>
      </c>
      <c r="L143" s="3"/>
      <c r="M143" s="27">
        <f>SUM(M114:M141)</f>
        <v>855000</v>
      </c>
      <c r="N143" s="3"/>
      <c r="O143" s="27">
        <f>SUM(O114:O141)</f>
        <v>905000</v>
      </c>
      <c r="P143" s="3"/>
      <c r="Q143" s="27">
        <f>SUM(Q114:Q141)</f>
        <v>530000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5153000</v>
      </c>
    </row>
    <row r="144" spans="1:30" x14ac:dyDescent="0.25">
      <c r="A144" s="342"/>
      <c r="B144" s="342"/>
      <c r="C144" s="342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2"/>
      <c r="T144" s="342"/>
      <c r="U144" s="342"/>
      <c r="V144" s="342"/>
      <c r="W144" s="342"/>
      <c r="X144" s="342"/>
      <c r="Y144" s="342"/>
      <c r="Z144" s="342"/>
      <c r="AA144" s="342"/>
      <c r="AB144" s="342"/>
      <c r="AC144" s="342"/>
      <c r="AD144" s="342"/>
    </row>
    <row r="145" spans="1:30" x14ac:dyDescent="0.25">
      <c r="A145" s="342"/>
      <c r="B145" s="342"/>
      <c r="C145" s="342"/>
      <c r="D145" s="342"/>
      <c r="E145" s="342"/>
      <c r="F145" s="342"/>
      <c r="G145" s="342"/>
      <c r="H145" s="342"/>
      <c r="I145" s="342"/>
      <c r="J145" s="342"/>
      <c r="K145" s="342"/>
      <c r="L145" s="342"/>
      <c r="M145" s="342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  <c r="AB145" s="342"/>
      <c r="AC145" s="342"/>
      <c r="AD145" s="342"/>
    </row>
    <row r="146" spans="1:30" x14ac:dyDescent="0.25">
      <c r="A146" s="342"/>
      <c r="B146" s="342"/>
      <c r="C146" s="342"/>
      <c r="D146" s="342"/>
      <c r="E146" s="342"/>
      <c r="F146" s="342"/>
      <c r="G146" s="342"/>
      <c r="H146" s="342"/>
      <c r="I146" s="342"/>
      <c r="J146" s="342"/>
      <c r="K146" s="342"/>
      <c r="L146" s="342"/>
      <c r="M146" s="342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  <c r="AB146" s="342"/>
      <c r="AC146" s="342"/>
      <c r="AD146" s="342"/>
    </row>
    <row r="147" spans="1:30" ht="15" customHeight="1" x14ac:dyDescent="0.25">
      <c r="A147" s="340" t="s">
        <v>0</v>
      </c>
      <c r="B147" s="340"/>
      <c r="C147" s="340"/>
      <c r="D147" s="340" t="s">
        <v>433</v>
      </c>
      <c r="E147" s="340"/>
      <c r="F147" s="340" t="s">
        <v>88</v>
      </c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</row>
    <row r="148" spans="1:30" ht="15" customHeight="1" x14ac:dyDescent="0.25">
      <c r="A148" s="340"/>
      <c r="B148" s="340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192001002</v>
      </c>
      <c r="C150" s="53" t="s">
        <v>434</v>
      </c>
      <c r="D150" s="40" t="s">
        <v>31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128">
        <f>SUM(G150+I150+K150+M150+O150+Q150+S150+U150+W150+Y150+AA150+AC150)</f>
        <v>0</v>
      </c>
    </row>
    <row r="151" spans="1:30" x14ac:dyDescent="0.25">
      <c r="A151" s="4" t="s">
        <v>27</v>
      </c>
      <c r="B151" s="65">
        <v>192001005</v>
      </c>
      <c r="C151" s="53" t="s">
        <v>435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128">
        <f t="shared" ref="AD151:AD177" si="5">SUM(G151+I151+K151+M151+O151+Q151+S151+U151+W151+Y151+AA151+AC151)</f>
        <v>0</v>
      </c>
    </row>
    <row r="152" spans="1:30" x14ac:dyDescent="0.25">
      <c r="A152" s="185" t="s">
        <v>29</v>
      </c>
      <c r="B152" s="186">
        <v>192001008</v>
      </c>
      <c r="C152" s="191" t="s">
        <v>436</v>
      </c>
      <c r="D152" s="187" t="s">
        <v>26</v>
      </c>
      <c r="E152" s="26"/>
      <c r="F152" s="29">
        <v>44385</v>
      </c>
      <c r="G152" s="6">
        <v>100000</v>
      </c>
      <c r="H152" s="29">
        <v>44412</v>
      </c>
      <c r="I152" s="6">
        <v>100000</v>
      </c>
      <c r="J152" s="29">
        <v>44448</v>
      </c>
      <c r="K152" s="6">
        <v>125000</v>
      </c>
      <c r="L152" s="29">
        <v>44475</v>
      </c>
      <c r="M152" s="6">
        <v>125000</v>
      </c>
      <c r="N152" s="29">
        <v>44511</v>
      </c>
      <c r="O152" s="6">
        <v>125000</v>
      </c>
      <c r="P152" s="29">
        <v>44533</v>
      </c>
      <c r="Q152" s="6">
        <v>125000</v>
      </c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128">
        <f t="shared" si="5"/>
        <v>700000</v>
      </c>
    </row>
    <row r="153" spans="1:30" x14ac:dyDescent="0.25">
      <c r="A153" s="4" t="s">
        <v>32</v>
      </c>
      <c r="B153" s="65">
        <v>192001011</v>
      </c>
      <c r="C153" s="63" t="s">
        <v>437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128">
        <f t="shared" si="5"/>
        <v>0</v>
      </c>
    </row>
    <row r="154" spans="1:30" x14ac:dyDescent="0.25">
      <c r="A154" s="4" t="s">
        <v>34</v>
      </c>
      <c r="B154" s="64">
        <v>192001016</v>
      </c>
      <c r="C154" s="53" t="s">
        <v>438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128">
        <f t="shared" si="5"/>
        <v>0</v>
      </c>
    </row>
    <row r="155" spans="1:30" x14ac:dyDescent="0.25">
      <c r="A155" s="4" t="s">
        <v>36</v>
      </c>
      <c r="B155" s="65">
        <v>192001017</v>
      </c>
      <c r="C155" s="53" t="s">
        <v>439</v>
      </c>
      <c r="D155" s="40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128">
        <f t="shared" si="5"/>
        <v>0</v>
      </c>
    </row>
    <row r="156" spans="1:30" x14ac:dyDescent="0.25">
      <c r="A156" s="4" t="s">
        <v>38</v>
      </c>
      <c r="B156" s="64">
        <v>192001020</v>
      </c>
      <c r="C156" s="53" t="s">
        <v>440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128">
        <f t="shared" si="5"/>
        <v>0</v>
      </c>
    </row>
    <row r="157" spans="1:30" x14ac:dyDescent="0.25">
      <c r="A157" s="4" t="s">
        <v>40</v>
      </c>
      <c r="B157" s="64">
        <v>192001024</v>
      </c>
      <c r="C157" s="53" t="s">
        <v>441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128">
        <f t="shared" si="5"/>
        <v>0</v>
      </c>
    </row>
    <row r="158" spans="1:30" x14ac:dyDescent="0.25">
      <c r="A158" s="4" t="s">
        <v>42</v>
      </c>
      <c r="B158" s="65">
        <v>192001027</v>
      </c>
      <c r="C158" s="53" t="s">
        <v>442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128">
        <f t="shared" si="5"/>
        <v>0</v>
      </c>
    </row>
    <row r="159" spans="1:30" x14ac:dyDescent="0.25">
      <c r="A159" s="4" t="s">
        <v>44</v>
      </c>
      <c r="B159" s="65">
        <v>192001031</v>
      </c>
      <c r="C159" s="53" t="s">
        <v>443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128">
        <f t="shared" si="5"/>
        <v>0</v>
      </c>
    </row>
    <row r="160" spans="1:30" x14ac:dyDescent="0.25">
      <c r="A160" s="185" t="s">
        <v>46</v>
      </c>
      <c r="B160" s="186">
        <v>192001032</v>
      </c>
      <c r="C160" s="187" t="s">
        <v>444</v>
      </c>
      <c r="D160" s="187" t="s">
        <v>113</v>
      </c>
      <c r="E160" s="26"/>
      <c r="F160" s="29">
        <v>44389</v>
      </c>
      <c r="G160" s="6">
        <v>100000</v>
      </c>
      <c r="H160" s="29">
        <v>44420</v>
      </c>
      <c r="I160" s="6">
        <v>100000</v>
      </c>
      <c r="J160" s="29">
        <v>44455</v>
      </c>
      <c r="K160" s="6">
        <v>125000</v>
      </c>
      <c r="L160" s="29">
        <v>44475</v>
      </c>
      <c r="M160" s="6">
        <v>125000</v>
      </c>
      <c r="N160" s="29">
        <v>44511</v>
      </c>
      <c r="O160" s="6">
        <v>125000</v>
      </c>
      <c r="P160" s="29">
        <v>44543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128">
        <f t="shared" si="5"/>
        <v>700000</v>
      </c>
    </row>
    <row r="161" spans="1:30" x14ac:dyDescent="0.25">
      <c r="A161" s="4" t="s">
        <v>48</v>
      </c>
      <c r="B161" s="65">
        <v>192001037</v>
      </c>
      <c r="C161" s="23" t="s">
        <v>445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128">
        <f t="shared" si="5"/>
        <v>0</v>
      </c>
    </row>
    <row r="162" spans="1:30" x14ac:dyDescent="0.25">
      <c r="A162" s="4" t="s">
        <v>50</v>
      </c>
      <c r="B162" s="65">
        <v>192001045</v>
      </c>
      <c r="C162" s="23" t="s">
        <v>446</v>
      </c>
      <c r="D162" s="40" t="s">
        <v>31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128">
        <f t="shared" si="5"/>
        <v>0</v>
      </c>
    </row>
    <row r="163" spans="1:30" x14ac:dyDescent="0.25">
      <c r="A163" s="11" t="s">
        <v>52</v>
      </c>
      <c r="B163" s="64">
        <v>192001046</v>
      </c>
      <c r="C163" s="40" t="s">
        <v>447</v>
      </c>
      <c r="D163" s="40" t="s">
        <v>70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128">
        <f t="shared" si="5"/>
        <v>0</v>
      </c>
    </row>
    <row r="164" spans="1:30" x14ac:dyDescent="0.25">
      <c r="A164" s="4" t="s">
        <v>54</v>
      </c>
      <c r="B164" s="65">
        <v>192001047</v>
      </c>
      <c r="C164" s="23" t="s">
        <v>448</v>
      </c>
      <c r="D164" s="40" t="s">
        <v>113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128">
        <f t="shared" si="5"/>
        <v>0</v>
      </c>
    </row>
    <row r="165" spans="1:30" x14ac:dyDescent="0.25">
      <c r="A165" s="185" t="s">
        <v>56</v>
      </c>
      <c r="B165" s="186">
        <v>192001050</v>
      </c>
      <c r="C165" s="190" t="s">
        <v>449</v>
      </c>
      <c r="D165" s="187" t="s">
        <v>26</v>
      </c>
      <c r="E165" s="26"/>
      <c r="F165" s="29"/>
      <c r="G165" s="6"/>
      <c r="H165" s="29">
        <v>44421</v>
      </c>
      <c r="I165" s="6">
        <v>100000</v>
      </c>
      <c r="J165" s="29">
        <v>44459</v>
      </c>
      <c r="K165" s="6">
        <v>125000</v>
      </c>
      <c r="L165" s="29">
        <v>44483</v>
      </c>
      <c r="M165" s="6">
        <v>125000</v>
      </c>
      <c r="N165" s="126">
        <v>44536</v>
      </c>
      <c r="O165" s="127">
        <v>250000</v>
      </c>
      <c r="P165" s="126"/>
      <c r="Q165" s="127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128">
        <f t="shared" si="5"/>
        <v>600000</v>
      </c>
    </row>
    <row r="166" spans="1:30" x14ac:dyDescent="0.25">
      <c r="A166" s="4" t="s">
        <v>58</v>
      </c>
      <c r="B166" s="64">
        <v>192001055</v>
      </c>
      <c r="C166" s="40" t="s">
        <v>450</v>
      </c>
      <c r="D166" s="40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128">
        <f t="shared" si="5"/>
        <v>0</v>
      </c>
    </row>
    <row r="167" spans="1:30" x14ac:dyDescent="0.25">
      <c r="A167" s="4" t="s">
        <v>60</v>
      </c>
      <c r="B167" s="64">
        <v>192001057</v>
      </c>
      <c r="C167" s="23" t="s">
        <v>451</v>
      </c>
      <c r="D167" s="40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128">
        <f t="shared" si="5"/>
        <v>0</v>
      </c>
    </row>
    <row r="168" spans="1:30" x14ac:dyDescent="0.25">
      <c r="A168" s="4" t="s">
        <v>62</v>
      </c>
      <c r="B168" s="64">
        <v>192001061</v>
      </c>
      <c r="C168" s="23" t="s">
        <v>452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128">
        <f t="shared" si="5"/>
        <v>0</v>
      </c>
    </row>
    <row r="169" spans="1:30" x14ac:dyDescent="0.25">
      <c r="A169" s="185" t="s">
        <v>64</v>
      </c>
      <c r="B169" s="186">
        <v>192001064</v>
      </c>
      <c r="C169" s="190" t="s">
        <v>453</v>
      </c>
      <c r="D169" s="187" t="s">
        <v>26</v>
      </c>
      <c r="E169" s="26"/>
      <c r="F169" s="29">
        <v>44383</v>
      </c>
      <c r="G169" s="6">
        <v>100000</v>
      </c>
      <c r="H169" s="29">
        <v>44411</v>
      </c>
      <c r="I169" s="6">
        <v>100000</v>
      </c>
      <c r="J169" s="29">
        <v>44445</v>
      </c>
      <c r="K169" s="6">
        <v>125000</v>
      </c>
      <c r="L169" s="29">
        <v>44475</v>
      </c>
      <c r="M169" s="6">
        <v>125000</v>
      </c>
      <c r="N169" s="29">
        <v>44503</v>
      </c>
      <c r="O169" s="6">
        <v>125000</v>
      </c>
      <c r="P169" s="29">
        <v>44536</v>
      </c>
      <c r="Q169" s="6">
        <v>125000</v>
      </c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128">
        <f t="shared" si="5"/>
        <v>700000</v>
      </c>
    </row>
    <row r="170" spans="1:30" x14ac:dyDescent="0.25">
      <c r="A170" s="4" t="s">
        <v>66</v>
      </c>
      <c r="B170" s="64">
        <v>192001065</v>
      </c>
      <c r="C170" s="23" t="s">
        <v>454</v>
      </c>
      <c r="D170" s="40" t="s">
        <v>113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128">
        <f t="shared" si="5"/>
        <v>0</v>
      </c>
    </row>
    <row r="171" spans="1:30" x14ac:dyDescent="0.25">
      <c r="A171" s="4" t="s">
        <v>68</v>
      </c>
      <c r="B171" s="64">
        <v>192001068</v>
      </c>
      <c r="C171" s="40" t="s">
        <v>455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128">
        <f t="shared" si="5"/>
        <v>0</v>
      </c>
    </row>
    <row r="172" spans="1:30" x14ac:dyDescent="0.25">
      <c r="A172" s="185" t="s">
        <v>71</v>
      </c>
      <c r="B172" s="186">
        <v>192001071</v>
      </c>
      <c r="C172" s="190" t="s">
        <v>456</v>
      </c>
      <c r="D172" s="187" t="s">
        <v>31</v>
      </c>
      <c r="E172" s="26"/>
      <c r="F172" s="29">
        <v>44383</v>
      </c>
      <c r="G172" s="6">
        <v>100000</v>
      </c>
      <c r="H172" s="29">
        <v>44420</v>
      </c>
      <c r="I172" s="6">
        <v>100000</v>
      </c>
      <c r="J172" s="29">
        <v>44453</v>
      </c>
      <c r="K172" s="6">
        <v>125000</v>
      </c>
      <c r="L172" s="29">
        <v>44480</v>
      </c>
      <c r="M172" s="6">
        <v>125000</v>
      </c>
      <c r="N172" s="29">
        <v>44509</v>
      </c>
      <c r="O172" s="6">
        <v>125000</v>
      </c>
      <c r="P172" s="29">
        <v>44540</v>
      </c>
      <c r="Q172" s="6">
        <v>125000</v>
      </c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128">
        <f t="shared" si="5"/>
        <v>700000</v>
      </c>
    </row>
    <row r="173" spans="1:30" x14ac:dyDescent="0.25">
      <c r="A173" s="4" t="s">
        <v>73</v>
      </c>
      <c r="B173" s="64">
        <v>192001072</v>
      </c>
      <c r="C173" s="66" t="s">
        <v>457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128">
        <f t="shared" si="5"/>
        <v>0</v>
      </c>
    </row>
    <row r="174" spans="1:30" x14ac:dyDescent="0.25">
      <c r="A174" s="4" t="s">
        <v>75</v>
      </c>
      <c r="B174" s="64">
        <v>192001078</v>
      </c>
      <c r="C174" s="40" t="s">
        <v>458</v>
      </c>
      <c r="D174" s="40" t="s">
        <v>113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128">
        <f t="shared" si="5"/>
        <v>0</v>
      </c>
    </row>
    <row r="175" spans="1:30" x14ac:dyDescent="0.25">
      <c r="A175" s="4" t="s">
        <v>77</v>
      </c>
      <c r="B175" s="64">
        <v>192001085</v>
      </c>
      <c r="C175" s="40" t="s">
        <v>459</v>
      </c>
      <c r="D175" s="40" t="s">
        <v>181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128">
        <f t="shared" si="5"/>
        <v>0</v>
      </c>
    </row>
    <row r="176" spans="1:30" x14ac:dyDescent="0.25">
      <c r="A176" s="4" t="s">
        <v>79</v>
      </c>
      <c r="B176" s="64">
        <v>192001092</v>
      </c>
      <c r="C176" s="40" t="s">
        <v>460</v>
      </c>
      <c r="D176" s="40" t="s">
        <v>70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128">
        <f t="shared" si="5"/>
        <v>0</v>
      </c>
    </row>
    <row r="177" spans="1:30" x14ac:dyDescent="0.25">
      <c r="A177" s="157" t="s">
        <v>81</v>
      </c>
      <c r="B177" s="171">
        <v>192001094</v>
      </c>
      <c r="C177" s="160" t="s">
        <v>461</v>
      </c>
      <c r="D177" s="160" t="s">
        <v>31</v>
      </c>
      <c r="E177" s="26"/>
      <c r="F177" s="29">
        <v>44399</v>
      </c>
      <c r="G177" s="6">
        <v>100000</v>
      </c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128">
        <f t="shared" si="5"/>
        <v>100000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129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109">
        <f>SUM(G150:G177)</f>
        <v>500000</v>
      </c>
      <c r="H179" s="3"/>
      <c r="I179" s="27">
        <f>SUM(I150:I177)</f>
        <v>500000</v>
      </c>
      <c r="J179" s="3"/>
      <c r="K179" s="27">
        <f>SUM(K150:K177)</f>
        <v>625000</v>
      </c>
      <c r="L179" s="3"/>
      <c r="M179" s="27">
        <f>SUM(M150:M177)</f>
        <v>625000</v>
      </c>
      <c r="N179" s="3"/>
      <c r="O179" s="27">
        <f>SUM(O150:O177)</f>
        <v>750000</v>
      </c>
      <c r="P179" s="3"/>
      <c r="Q179" s="27">
        <f>SUM(Q150:Q177)</f>
        <v>500000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128">
        <f>SUM(AD150:AD177)</f>
        <v>3500000</v>
      </c>
    </row>
    <row r="180" spans="1:30" x14ac:dyDescent="0.25">
      <c r="A180" s="342"/>
      <c r="B180" s="342"/>
      <c r="C180" s="342"/>
      <c r="D180" s="342"/>
      <c r="E180" s="342"/>
      <c r="F180" s="342"/>
      <c r="G180" s="342"/>
      <c r="H180" s="342"/>
      <c r="I180" s="342"/>
      <c r="J180" s="342"/>
      <c r="K180" s="342"/>
      <c r="L180" s="342"/>
      <c r="M180" s="342"/>
      <c r="N180" s="342"/>
      <c r="O180" s="342"/>
      <c r="P180" s="342"/>
      <c r="Q180" s="342"/>
      <c r="R180" s="342"/>
      <c r="S180" s="342"/>
      <c r="T180" s="342"/>
      <c r="U180" s="342"/>
      <c r="V180" s="342"/>
      <c r="W180" s="342"/>
      <c r="X180" s="342"/>
      <c r="Y180" s="342"/>
      <c r="Z180" s="342"/>
      <c r="AA180" s="342"/>
      <c r="AB180" s="342"/>
      <c r="AC180" s="342"/>
      <c r="AD180" s="342"/>
    </row>
    <row r="181" spans="1:30" x14ac:dyDescent="0.25">
      <c r="A181" s="342"/>
      <c r="B181" s="342"/>
      <c r="C181" s="342"/>
      <c r="D181" s="342"/>
      <c r="E181" s="342"/>
      <c r="F181" s="342"/>
      <c r="G181" s="342"/>
      <c r="H181" s="342"/>
      <c r="I181" s="342"/>
      <c r="J181" s="342"/>
      <c r="K181" s="342"/>
      <c r="L181" s="342"/>
      <c r="M181" s="342"/>
      <c r="N181" s="342"/>
      <c r="O181" s="342"/>
      <c r="P181" s="342"/>
      <c r="Q181" s="342"/>
      <c r="R181" s="342"/>
      <c r="S181" s="342"/>
      <c r="T181" s="342"/>
      <c r="U181" s="342"/>
      <c r="V181" s="342"/>
      <c r="W181" s="342"/>
      <c r="X181" s="342"/>
      <c r="Y181" s="342"/>
      <c r="Z181" s="342"/>
      <c r="AA181" s="342"/>
      <c r="AB181" s="342"/>
      <c r="AC181" s="342"/>
      <c r="AD181" s="342"/>
    </row>
    <row r="182" spans="1:30" x14ac:dyDescent="0.25">
      <c r="A182" s="342"/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342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</row>
    <row r="183" spans="1:30" ht="15" customHeight="1" x14ac:dyDescent="0.25">
      <c r="A183" s="340" t="s">
        <v>0</v>
      </c>
      <c r="B183" s="340"/>
      <c r="C183" s="340"/>
      <c r="D183" s="340" t="s">
        <v>433</v>
      </c>
      <c r="E183" s="340"/>
      <c r="F183" s="340" t="s">
        <v>89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</row>
    <row r="184" spans="1:30" ht="15" customHeight="1" x14ac:dyDescent="0.25">
      <c r="A184" s="340"/>
      <c r="B184" s="340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192001002</v>
      </c>
      <c r="C186" s="53" t="s">
        <v>434</v>
      </c>
      <c r="D186" s="40" t="s">
        <v>31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5">
        <v>192001005</v>
      </c>
      <c r="C187" s="53" t="s">
        <v>435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192001008</v>
      </c>
      <c r="C188" s="53" t="s">
        <v>436</v>
      </c>
      <c r="D188" s="40" t="s">
        <v>26</v>
      </c>
      <c r="E188" s="26"/>
      <c r="F188" s="29"/>
      <c r="G188" s="6"/>
      <c r="H188" s="126">
        <v>44448</v>
      </c>
      <c r="I188" s="127">
        <v>180000</v>
      </c>
      <c r="J188" s="126"/>
      <c r="K188" s="127"/>
      <c r="L188" s="29">
        <v>44475</v>
      </c>
      <c r="M188" s="6">
        <v>90000</v>
      </c>
      <c r="N188" s="29">
        <v>44511</v>
      </c>
      <c r="O188" s="6">
        <v>90000</v>
      </c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360000</v>
      </c>
    </row>
    <row r="189" spans="1:30" x14ac:dyDescent="0.25">
      <c r="A189" s="4" t="s">
        <v>32</v>
      </c>
      <c r="B189" s="65">
        <v>192001011</v>
      </c>
      <c r="C189" s="63" t="s">
        <v>437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192001016</v>
      </c>
      <c r="C190" s="53" t="s">
        <v>438</v>
      </c>
      <c r="D190" s="40" t="s">
        <v>26</v>
      </c>
      <c r="E190" s="26"/>
      <c r="F190" s="29"/>
      <c r="G190" s="6"/>
      <c r="H190" s="126">
        <v>44452</v>
      </c>
      <c r="I190" s="127">
        <v>180000</v>
      </c>
      <c r="J190" s="126">
        <v>44480</v>
      </c>
      <c r="K190" s="127">
        <v>180000</v>
      </c>
      <c r="L190" s="126">
        <v>44480</v>
      </c>
      <c r="M190" s="127">
        <v>90000</v>
      </c>
      <c r="N190" s="29">
        <v>44515</v>
      </c>
      <c r="O190" s="6">
        <v>180000</v>
      </c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630000</v>
      </c>
    </row>
    <row r="191" spans="1:30" x14ac:dyDescent="0.25">
      <c r="A191" s="4" t="s">
        <v>36</v>
      </c>
      <c r="B191" s="65">
        <v>192001017</v>
      </c>
      <c r="C191" s="53" t="s">
        <v>439</v>
      </c>
      <c r="D191" s="40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192001020</v>
      </c>
      <c r="C192" s="53" t="s">
        <v>440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4">
        <v>192001024</v>
      </c>
      <c r="C193" s="53" t="s">
        <v>441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5">
        <v>192001027</v>
      </c>
      <c r="C194" s="53" t="s">
        <v>442</v>
      </c>
      <c r="D194" s="40" t="s">
        <v>26</v>
      </c>
      <c r="E194" s="26"/>
      <c r="F194" s="29"/>
      <c r="G194" s="6"/>
      <c r="H194" s="29"/>
      <c r="I194" s="6"/>
      <c r="J194" s="126">
        <v>44473</v>
      </c>
      <c r="K194" s="127">
        <v>180000</v>
      </c>
      <c r="L194" s="126"/>
      <c r="M194" s="127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180000</v>
      </c>
    </row>
    <row r="195" spans="1:30" x14ac:dyDescent="0.25">
      <c r="A195" s="4" t="s">
        <v>44</v>
      </c>
      <c r="B195" s="65">
        <v>192001031</v>
      </c>
      <c r="C195" s="53" t="s">
        <v>443</v>
      </c>
      <c r="D195" s="40" t="s">
        <v>26</v>
      </c>
      <c r="E195" s="26"/>
      <c r="F195" s="29"/>
      <c r="G195" s="6"/>
      <c r="H195" s="29"/>
      <c r="I195" s="6"/>
      <c r="J195" s="126">
        <v>44509</v>
      </c>
      <c r="K195" s="127">
        <v>270000</v>
      </c>
      <c r="L195" s="126"/>
      <c r="M195" s="127"/>
      <c r="N195" s="126"/>
      <c r="O195" s="127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270000</v>
      </c>
    </row>
    <row r="196" spans="1:30" x14ac:dyDescent="0.25">
      <c r="A196" s="4" t="s">
        <v>46</v>
      </c>
      <c r="B196" s="64">
        <v>192001032</v>
      </c>
      <c r="C196" s="40" t="s">
        <v>444</v>
      </c>
      <c r="D196" s="40" t="s">
        <v>113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5">
        <v>192001037</v>
      </c>
      <c r="C197" s="23" t="s">
        <v>445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5">
        <v>192001045</v>
      </c>
      <c r="C198" s="23" t="s">
        <v>446</v>
      </c>
      <c r="D198" s="40" t="s">
        <v>31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192001046</v>
      </c>
      <c r="C199" s="40" t="s">
        <v>447</v>
      </c>
      <c r="D199" s="40" t="s">
        <v>70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5">
        <v>192001047</v>
      </c>
      <c r="C200" s="23" t="s">
        <v>448</v>
      </c>
      <c r="D200" s="40" t="s">
        <v>113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192001050</v>
      </c>
      <c r="C201" s="23" t="s">
        <v>449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192001055</v>
      </c>
      <c r="C202" s="40" t="s">
        <v>450</v>
      </c>
      <c r="D202" s="40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192001057</v>
      </c>
      <c r="C203" s="23" t="s">
        <v>451</v>
      </c>
      <c r="D203" s="40" t="s">
        <v>31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192001061</v>
      </c>
      <c r="C204" s="23" t="s">
        <v>452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192001064</v>
      </c>
      <c r="C205" s="23" t="s">
        <v>453</v>
      </c>
      <c r="D205" s="40" t="s">
        <v>26</v>
      </c>
      <c r="E205" s="26"/>
      <c r="F205" s="29"/>
      <c r="G205" s="6"/>
      <c r="H205" s="126">
        <v>44445</v>
      </c>
      <c r="I205" s="127">
        <v>180000</v>
      </c>
      <c r="J205" s="126">
        <v>44503</v>
      </c>
      <c r="K205" s="127">
        <v>270000</v>
      </c>
      <c r="L205" s="126">
        <v>44475</v>
      </c>
      <c r="M205" s="127">
        <v>90000</v>
      </c>
      <c r="N205" s="126">
        <v>44503</v>
      </c>
      <c r="O205" s="127">
        <v>90000</v>
      </c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630000</v>
      </c>
    </row>
    <row r="206" spans="1:30" x14ac:dyDescent="0.25">
      <c r="A206" s="4" t="s">
        <v>66</v>
      </c>
      <c r="B206" s="64">
        <v>192001065</v>
      </c>
      <c r="C206" s="23" t="s">
        <v>454</v>
      </c>
      <c r="D206" s="40" t="s">
        <v>113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192001068</v>
      </c>
      <c r="C207" s="40" t="s">
        <v>455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192001071</v>
      </c>
      <c r="C208" s="23" t="s">
        <v>456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192001072</v>
      </c>
      <c r="C209" s="66" t="s">
        <v>457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192001078</v>
      </c>
      <c r="C210" s="40" t="s">
        <v>458</v>
      </c>
      <c r="D210" s="40" t="s">
        <v>113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4">
        <v>192001085</v>
      </c>
      <c r="C211" s="40" t="s">
        <v>459</v>
      </c>
      <c r="D211" s="40" t="s">
        <v>181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192001092</v>
      </c>
      <c r="C212" s="40" t="s">
        <v>460</v>
      </c>
      <c r="D212" s="40" t="s">
        <v>70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4">
        <v>192001094</v>
      </c>
      <c r="C213" s="40" t="s">
        <v>461</v>
      </c>
      <c r="D213" s="40" t="s">
        <v>31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540000</v>
      </c>
      <c r="J215" s="3"/>
      <c r="K215" s="27">
        <f>SUM(K186:K213)</f>
        <v>900000</v>
      </c>
      <c r="L215" s="3"/>
      <c r="M215" s="27">
        <f>SUM(M186:M213)</f>
        <v>270000</v>
      </c>
      <c r="N215" s="3"/>
      <c r="O215" s="27">
        <f>SUM(O186:O213)</f>
        <v>360000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2070000</v>
      </c>
    </row>
    <row r="216" spans="1:30" x14ac:dyDescent="0.25">
      <c r="A216" s="342"/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342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</row>
    <row r="217" spans="1:30" x14ac:dyDescent="0.25">
      <c r="A217" s="342"/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342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</row>
    <row r="218" spans="1:30" x14ac:dyDescent="0.25">
      <c r="A218" s="342"/>
      <c r="B218" s="342"/>
      <c r="C218" s="342"/>
      <c r="D218" s="342"/>
      <c r="E218" s="342"/>
      <c r="F218" s="342"/>
      <c r="G218" s="342"/>
      <c r="H218" s="342"/>
      <c r="I218" s="342"/>
      <c r="J218" s="342"/>
      <c r="K218" s="342"/>
      <c r="L218" s="342"/>
      <c r="M218" s="342"/>
      <c r="N218" s="342"/>
      <c r="O218" s="342"/>
      <c r="P218" s="342"/>
      <c r="Q218" s="342"/>
      <c r="R218" s="342"/>
      <c r="S218" s="342"/>
      <c r="T218" s="342"/>
      <c r="U218" s="342"/>
      <c r="V218" s="342"/>
      <c r="W218" s="342"/>
      <c r="X218" s="342"/>
      <c r="Y218" s="342"/>
      <c r="Z218" s="342"/>
      <c r="AA218" s="342"/>
      <c r="AB218" s="342"/>
      <c r="AC218" s="342"/>
      <c r="AD218" s="342"/>
    </row>
    <row r="219" spans="1:30" ht="15" customHeight="1" x14ac:dyDescent="0.25">
      <c r="A219" s="340" t="s">
        <v>0</v>
      </c>
      <c r="B219" s="340"/>
      <c r="C219" s="340"/>
      <c r="D219" s="340" t="s">
        <v>433</v>
      </c>
      <c r="E219" s="340"/>
      <c r="F219" s="340" t="s">
        <v>125</v>
      </c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</row>
    <row r="220" spans="1:30" ht="15" customHeight="1" x14ac:dyDescent="0.25">
      <c r="A220" s="340"/>
      <c r="B220" s="340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192001002</v>
      </c>
      <c r="C222" s="53" t="s">
        <v>434</v>
      </c>
      <c r="D222" s="40" t="s">
        <v>31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5">
        <v>192001005</v>
      </c>
      <c r="C223" s="53" t="s">
        <v>435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192001008</v>
      </c>
      <c r="C224" s="53" t="s">
        <v>436</v>
      </c>
      <c r="D224" s="40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5">
        <v>192001011</v>
      </c>
      <c r="C225" s="63" t="s">
        <v>437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192001016</v>
      </c>
      <c r="C226" s="53" t="s">
        <v>438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5">
        <v>192001017</v>
      </c>
      <c r="C227" s="53" t="s">
        <v>439</v>
      </c>
      <c r="D227" s="40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192001020</v>
      </c>
      <c r="C228" s="53" t="s">
        <v>440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192001024</v>
      </c>
      <c r="C229" s="53" t="s">
        <v>441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5">
        <v>192001027</v>
      </c>
      <c r="C230" s="53" t="s">
        <v>442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5">
        <v>192001031</v>
      </c>
      <c r="C231" s="53" t="s">
        <v>443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192001032</v>
      </c>
      <c r="C232" s="40" t="s">
        <v>444</v>
      </c>
      <c r="D232" s="40" t="s">
        <v>113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5">
        <v>192001037</v>
      </c>
      <c r="C233" s="23" t="s">
        <v>445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5">
        <v>192001045</v>
      </c>
      <c r="C234" s="23" t="s">
        <v>446</v>
      </c>
      <c r="D234" s="40" t="s">
        <v>31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192001046</v>
      </c>
      <c r="C235" s="40" t="s">
        <v>447</v>
      </c>
      <c r="D235" s="40" t="s">
        <v>70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5">
        <v>192001047</v>
      </c>
      <c r="C236" s="23" t="s">
        <v>448</v>
      </c>
      <c r="D236" s="40" t="s">
        <v>113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192001050</v>
      </c>
      <c r="C237" s="23" t="s">
        <v>449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192001055</v>
      </c>
      <c r="C238" s="40" t="s">
        <v>450</v>
      </c>
      <c r="D238" s="40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192001057</v>
      </c>
      <c r="C239" s="23" t="s">
        <v>451</v>
      </c>
      <c r="D239" s="40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192001061</v>
      </c>
      <c r="C240" s="23" t="s">
        <v>452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192001064</v>
      </c>
      <c r="C241" s="23" t="s">
        <v>453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192001065</v>
      </c>
      <c r="C242" s="23" t="s">
        <v>454</v>
      </c>
      <c r="D242" s="40" t="s">
        <v>113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192001068</v>
      </c>
      <c r="C243" s="40" t="s">
        <v>455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192001071</v>
      </c>
      <c r="C244" s="23" t="s">
        <v>456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192001072</v>
      </c>
      <c r="C245" s="66" t="s">
        <v>457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192001078</v>
      </c>
      <c r="C246" s="40" t="s">
        <v>458</v>
      </c>
      <c r="D246" s="40" t="s">
        <v>113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192001085</v>
      </c>
      <c r="C247" s="40" t="s">
        <v>459</v>
      </c>
      <c r="D247" s="40" t="s">
        <v>181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192001092</v>
      </c>
      <c r="C248" s="40" t="s">
        <v>460</v>
      </c>
      <c r="D248" s="40" t="s">
        <v>70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192001094</v>
      </c>
      <c r="C249" s="40" t="s">
        <v>461</v>
      </c>
      <c r="D249" s="40" t="s">
        <v>31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2"/>
      <c r="B252" s="342"/>
      <c r="C252" s="342"/>
      <c r="D252" s="342"/>
      <c r="E252" s="342"/>
      <c r="F252" s="342"/>
      <c r="G252" s="342"/>
      <c r="H252" s="342"/>
      <c r="I252" s="342"/>
      <c r="J252" s="342"/>
      <c r="K252" s="342"/>
      <c r="L252" s="342"/>
      <c r="M252" s="342"/>
      <c r="N252" s="342"/>
      <c r="O252" s="342"/>
      <c r="P252" s="342"/>
      <c r="Q252" s="342"/>
      <c r="R252" s="342"/>
      <c r="S252" s="342"/>
      <c r="T252" s="342"/>
      <c r="U252" s="342"/>
      <c r="V252" s="342"/>
      <c r="W252" s="342"/>
      <c r="X252" s="342"/>
      <c r="Y252" s="342"/>
      <c r="Z252" s="342"/>
      <c r="AA252" s="342"/>
      <c r="AB252" s="342"/>
      <c r="AC252" s="342"/>
      <c r="AD252" s="342"/>
    </row>
    <row r="253" spans="1:30" x14ac:dyDescent="0.25">
      <c r="A253" s="342"/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342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</row>
    <row r="254" spans="1:30" x14ac:dyDescent="0.25">
      <c r="A254" s="342"/>
      <c r="B254" s="342"/>
      <c r="C254" s="342"/>
      <c r="D254" s="342"/>
      <c r="E254" s="342"/>
      <c r="F254" s="342"/>
      <c r="G254" s="342"/>
      <c r="H254" s="342"/>
      <c r="I254" s="342"/>
      <c r="J254" s="342"/>
      <c r="K254" s="342"/>
      <c r="L254" s="342"/>
      <c r="M254" s="342"/>
      <c r="N254" s="342"/>
      <c r="O254" s="342"/>
      <c r="P254" s="342"/>
      <c r="Q254" s="342"/>
      <c r="R254" s="342"/>
      <c r="S254" s="342"/>
      <c r="T254" s="342"/>
      <c r="U254" s="342"/>
      <c r="V254" s="342"/>
      <c r="W254" s="342"/>
      <c r="X254" s="342"/>
      <c r="Y254" s="342"/>
      <c r="Z254" s="342"/>
      <c r="AA254" s="342"/>
      <c r="AB254" s="342"/>
      <c r="AC254" s="342"/>
      <c r="AD254" s="342"/>
    </row>
    <row r="255" spans="1:30" ht="15" customHeight="1" x14ac:dyDescent="0.25">
      <c r="A255" s="340" t="s">
        <v>0</v>
      </c>
      <c r="B255" s="340"/>
      <c r="C255" s="340"/>
      <c r="D255" s="340" t="s">
        <v>433</v>
      </c>
      <c r="E255" s="340"/>
      <c r="F255" s="340" t="s">
        <v>90</v>
      </c>
      <c r="G255" s="340"/>
      <c r="H255" s="340"/>
      <c r="I255" s="340"/>
      <c r="J255" s="340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  <c r="AA255" s="340"/>
      <c r="AB255" s="340"/>
      <c r="AC255" s="340"/>
      <c r="AD255" s="340"/>
    </row>
    <row r="256" spans="1:30" ht="15" customHeight="1" x14ac:dyDescent="0.25">
      <c r="A256" s="340"/>
      <c r="B256" s="340"/>
      <c r="C256" s="340"/>
      <c r="D256" s="340"/>
      <c r="E256" s="340"/>
      <c r="F256" s="340"/>
      <c r="G256" s="340"/>
      <c r="H256" s="340"/>
      <c r="I256" s="340"/>
      <c r="J256" s="340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  <c r="AA256" s="340"/>
      <c r="AB256" s="340"/>
      <c r="AC256" s="340"/>
      <c r="AD256" s="340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192001002</v>
      </c>
      <c r="C258" s="53" t="s">
        <v>434</v>
      </c>
      <c r="D258" s="40" t="s">
        <v>31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5">
        <v>192001005</v>
      </c>
      <c r="C259" s="53" t="s">
        <v>435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192001008</v>
      </c>
      <c r="C260" s="53" t="s">
        <v>436</v>
      </c>
      <c r="D260" s="40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5">
        <v>192001011</v>
      </c>
      <c r="C261" s="63" t="s">
        <v>437</v>
      </c>
      <c r="D261" s="40" t="s">
        <v>31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192001016</v>
      </c>
      <c r="C262" s="53" t="s">
        <v>438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5">
        <v>192001017</v>
      </c>
      <c r="C263" s="53" t="s">
        <v>439</v>
      </c>
      <c r="D263" s="40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192001020</v>
      </c>
      <c r="C264" s="53" t="s">
        <v>440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192001024</v>
      </c>
      <c r="C265" s="53" t="s">
        <v>441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5">
        <v>192001027</v>
      </c>
      <c r="C266" s="53" t="s">
        <v>442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5">
        <v>192001031</v>
      </c>
      <c r="C267" s="53" t="s">
        <v>443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192001032</v>
      </c>
      <c r="C268" s="40" t="s">
        <v>444</v>
      </c>
      <c r="D268" s="40" t="s">
        <v>113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5">
        <v>192001037</v>
      </c>
      <c r="C269" s="23" t="s">
        <v>445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126">
        <v>44533</v>
      </c>
      <c r="O269" s="127">
        <v>350000</v>
      </c>
      <c r="P269" s="126"/>
      <c r="Q269" s="127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350000</v>
      </c>
    </row>
    <row r="270" spans="1:30" x14ac:dyDescent="0.25">
      <c r="A270" s="4" t="s">
        <v>50</v>
      </c>
      <c r="B270" s="65">
        <v>192001045</v>
      </c>
      <c r="C270" s="23" t="s">
        <v>446</v>
      </c>
      <c r="D270" s="40" t="s">
        <v>31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192001046</v>
      </c>
      <c r="C271" s="40" t="s">
        <v>447</v>
      </c>
      <c r="D271" s="40" t="s">
        <v>70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5">
        <v>192001047</v>
      </c>
      <c r="C272" s="23" t="s">
        <v>448</v>
      </c>
      <c r="D272" s="40" t="s">
        <v>113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192001050</v>
      </c>
      <c r="C273" s="23" t="s">
        <v>449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192001055</v>
      </c>
      <c r="C274" s="40" t="s">
        <v>450</v>
      </c>
      <c r="D274" s="40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192001057</v>
      </c>
      <c r="C275" s="23" t="s">
        <v>451</v>
      </c>
      <c r="D275" s="40" t="s">
        <v>31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192001061</v>
      </c>
      <c r="C276" s="23" t="s">
        <v>452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192001064</v>
      </c>
      <c r="C277" s="23" t="s">
        <v>453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126">
        <v>44536</v>
      </c>
      <c r="O277" s="127">
        <v>350000</v>
      </c>
      <c r="P277" s="126"/>
      <c r="Q277" s="127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350000</v>
      </c>
    </row>
    <row r="278" spans="1:30" x14ac:dyDescent="0.25">
      <c r="A278" s="4" t="s">
        <v>66</v>
      </c>
      <c r="B278" s="64">
        <v>192001065</v>
      </c>
      <c r="C278" s="23" t="s">
        <v>454</v>
      </c>
      <c r="D278" s="40" t="s">
        <v>113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192001068</v>
      </c>
      <c r="C279" s="40" t="s">
        <v>455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192001071</v>
      </c>
      <c r="C280" s="23" t="s">
        <v>456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192001072</v>
      </c>
      <c r="C281" s="66" t="s">
        <v>457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192001078</v>
      </c>
      <c r="C282" s="40" t="s">
        <v>458</v>
      </c>
      <c r="D282" s="40" t="s">
        <v>113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192001085</v>
      </c>
      <c r="C283" s="40" t="s">
        <v>459</v>
      </c>
      <c r="D283" s="40" t="s">
        <v>181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192001092</v>
      </c>
      <c r="C284" s="40" t="s">
        <v>460</v>
      </c>
      <c r="D284" s="40" t="s">
        <v>70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192001094</v>
      </c>
      <c r="C285" s="40" t="s">
        <v>461</v>
      </c>
      <c r="D285" s="40" t="s">
        <v>31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700000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700000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2"/>
      <c r="B289" s="342"/>
      <c r="C289" s="342"/>
      <c r="D289" s="342"/>
      <c r="E289" s="342"/>
      <c r="F289" s="342"/>
      <c r="G289" s="342"/>
      <c r="H289" s="342"/>
      <c r="I289" s="342"/>
      <c r="J289" s="342"/>
      <c r="K289" s="342"/>
      <c r="L289" s="342"/>
      <c r="M289" s="342"/>
      <c r="N289" s="342"/>
      <c r="O289" s="342"/>
      <c r="P289" s="342"/>
      <c r="Q289" s="342"/>
      <c r="R289" s="342"/>
      <c r="S289" s="342"/>
      <c r="T289" s="342"/>
      <c r="U289" s="342"/>
      <c r="V289" s="342"/>
      <c r="W289" s="342"/>
      <c r="X289" s="342"/>
      <c r="Y289" s="342"/>
      <c r="Z289" s="342"/>
      <c r="AA289" s="342"/>
      <c r="AB289" s="342"/>
      <c r="AC289" s="342"/>
      <c r="AD289" s="342"/>
    </row>
    <row r="290" spans="1:30" x14ac:dyDescent="0.25">
      <c r="A290" s="342"/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</row>
    <row r="291" spans="1:30" ht="15" customHeight="1" x14ac:dyDescent="0.25">
      <c r="A291" s="340" t="s">
        <v>0</v>
      </c>
      <c r="B291" s="340"/>
      <c r="C291" s="340"/>
      <c r="D291" s="340" t="s">
        <v>433</v>
      </c>
      <c r="E291" s="340"/>
      <c r="F291" s="340" t="s">
        <v>92</v>
      </c>
      <c r="G291" s="340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  <c r="AA291" s="340"/>
      <c r="AB291" s="340"/>
      <c r="AC291" s="340"/>
      <c r="AD291" s="340"/>
    </row>
    <row r="292" spans="1:30" ht="15" customHeight="1" x14ac:dyDescent="0.25">
      <c r="A292" s="340"/>
      <c r="B292" s="340"/>
      <c r="C292" s="340"/>
      <c r="D292" s="340"/>
      <c r="E292" s="340"/>
      <c r="F292" s="340"/>
      <c r="G292" s="340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  <c r="AA292" s="340"/>
      <c r="AB292" s="340"/>
      <c r="AC292" s="340"/>
      <c r="AD292" s="340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192001002</v>
      </c>
      <c r="C294" s="53" t="s">
        <v>434</v>
      </c>
      <c r="D294" s="40" t="s">
        <v>31</v>
      </c>
      <c r="E294" s="26"/>
      <c r="F294" s="126">
        <v>44398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5">
        <v>192001005</v>
      </c>
      <c r="C295" s="53" t="s">
        <v>435</v>
      </c>
      <c r="D295" s="40" t="s">
        <v>26</v>
      </c>
      <c r="E295" s="26"/>
      <c r="F295" s="126">
        <v>44400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192001008</v>
      </c>
      <c r="C296" s="53" t="s">
        <v>436</v>
      </c>
      <c r="D296" s="40" t="s">
        <v>26</v>
      </c>
      <c r="E296" s="26"/>
      <c r="F296" s="126">
        <v>44385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5">
        <v>192001011</v>
      </c>
      <c r="C297" s="63" t="s">
        <v>437</v>
      </c>
      <c r="D297" s="40" t="s">
        <v>31</v>
      </c>
      <c r="E297" s="26"/>
      <c r="F297" s="126">
        <v>44434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192001016</v>
      </c>
      <c r="C298" s="53" t="s">
        <v>438</v>
      </c>
      <c r="D298" s="40" t="s">
        <v>26</v>
      </c>
      <c r="E298" s="26"/>
      <c r="F298" s="126">
        <v>44385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5">
        <v>192001017</v>
      </c>
      <c r="C299" s="53" t="s">
        <v>439</v>
      </c>
      <c r="D299" s="40" t="s">
        <v>31</v>
      </c>
      <c r="E299" s="26"/>
      <c r="F299" s="126">
        <v>44403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192001020</v>
      </c>
      <c r="C300" s="53" t="s">
        <v>440</v>
      </c>
      <c r="D300" s="40" t="s">
        <v>26</v>
      </c>
      <c r="E300" s="26"/>
      <c r="F300" s="126">
        <v>44376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192001024</v>
      </c>
      <c r="C301" s="53" t="s">
        <v>441</v>
      </c>
      <c r="D301" s="40" t="s">
        <v>26</v>
      </c>
      <c r="E301" s="26"/>
      <c r="F301" s="126">
        <v>44384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5">
        <v>192001027</v>
      </c>
      <c r="C302" s="53" t="s">
        <v>442</v>
      </c>
      <c r="D302" s="40" t="s">
        <v>26</v>
      </c>
      <c r="E302" s="26"/>
      <c r="F302" s="126">
        <v>44377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5">
        <v>192001031</v>
      </c>
      <c r="C303" s="53" t="s">
        <v>443</v>
      </c>
      <c r="D303" s="40" t="s">
        <v>26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192001032</v>
      </c>
      <c r="C304" s="40" t="s">
        <v>444</v>
      </c>
      <c r="D304" s="40" t="s">
        <v>113</v>
      </c>
      <c r="E304" s="26"/>
      <c r="F304" s="126">
        <v>44389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5">
        <v>192001037</v>
      </c>
      <c r="C305" s="23" t="s">
        <v>445</v>
      </c>
      <c r="D305" s="40" t="s">
        <v>26</v>
      </c>
      <c r="E305" s="26"/>
      <c r="F305" s="126">
        <v>44411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5">
        <v>192001045</v>
      </c>
      <c r="C306" s="23" t="s">
        <v>446</v>
      </c>
      <c r="D306" s="40" t="s">
        <v>31</v>
      </c>
      <c r="E306" s="26"/>
      <c r="F306" s="126">
        <v>44382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192001046</v>
      </c>
      <c r="C307" s="40" t="s">
        <v>447</v>
      </c>
      <c r="D307" s="40" t="s">
        <v>70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0</v>
      </c>
    </row>
    <row r="308" spans="1:30" x14ac:dyDescent="0.25">
      <c r="A308" s="4" t="s">
        <v>54</v>
      </c>
      <c r="B308" s="65">
        <v>192001047</v>
      </c>
      <c r="C308" s="23" t="s">
        <v>448</v>
      </c>
      <c r="D308" s="40" t="s">
        <v>113</v>
      </c>
      <c r="E308" s="26"/>
      <c r="F308" s="126">
        <v>44386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64">
        <v>192001050</v>
      </c>
      <c r="C309" s="23" t="s">
        <v>449</v>
      </c>
      <c r="D309" s="40" t="s">
        <v>26</v>
      </c>
      <c r="E309" s="26"/>
      <c r="F309" s="126">
        <v>44390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64">
        <v>192001055</v>
      </c>
      <c r="C310" s="40" t="s">
        <v>450</v>
      </c>
      <c r="D310" s="40" t="s">
        <v>31</v>
      </c>
      <c r="E310" s="26"/>
      <c r="F310" s="126">
        <v>44375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192001057</v>
      </c>
      <c r="C311" s="23" t="s">
        <v>451</v>
      </c>
      <c r="D311" s="40" t="s">
        <v>31</v>
      </c>
      <c r="E311" s="26"/>
      <c r="F311" s="126">
        <v>44382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192001061</v>
      </c>
      <c r="C312" s="23" t="s">
        <v>452</v>
      </c>
      <c r="D312" s="40" t="s">
        <v>26</v>
      </c>
      <c r="E312" s="26"/>
      <c r="F312" s="126">
        <v>44382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192001064</v>
      </c>
      <c r="C313" s="23" t="s">
        <v>453</v>
      </c>
      <c r="D313" s="40" t="s">
        <v>26</v>
      </c>
      <c r="E313" s="26"/>
      <c r="F313" s="126">
        <v>44383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192001065</v>
      </c>
      <c r="C314" s="23" t="s">
        <v>454</v>
      </c>
      <c r="D314" s="40" t="s">
        <v>113</v>
      </c>
      <c r="E314" s="26"/>
      <c r="F314" s="126">
        <v>44398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192001068</v>
      </c>
      <c r="C315" s="40" t="s">
        <v>455</v>
      </c>
      <c r="D315" s="40" t="s">
        <v>26</v>
      </c>
      <c r="E315" s="26"/>
      <c r="F315" s="126">
        <v>44398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192001071</v>
      </c>
      <c r="C316" s="23" t="s">
        <v>456</v>
      </c>
      <c r="D316" s="40" t="s">
        <v>31</v>
      </c>
      <c r="E316" s="26"/>
      <c r="F316" s="126">
        <v>44383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192001072</v>
      </c>
      <c r="C317" s="66" t="s">
        <v>457</v>
      </c>
      <c r="D317" s="40" t="s">
        <v>31</v>
      </c>
      <c r="E317" s="26"/>
      <c r="F317" s="126">
        <v>44384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192001078</v>
      </c>
      <c r="C318" s="40" t="s">
        <v>458</v>
      </c>
      <c r="D318" s="40" t="s">
        <v>113</v>
      </c>
      <c r="E318" s="26"/>
      <c r="F318" s="126">
        <v>44389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64">
        <v>192001085</v>
      </c>
      <c r="C319" s="40" t="s">
        <v>459</v>
      </c>
      <c r="D319" s="40" t="s">
        <v>181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0</v>
      </c>
    </row>
    <row r="320" spans="1:30" x14ac:dyDescent="0.25">
      <c r="A320" s="4" t="s">
        <v>79</v>
      </c>
      <c r="B320" s="64">
        <v>192001092</v>
      </c>
      <c r="C320" s="40" t="s">
        <v>460</v>
      </c>
      <c r="D320" s="40" t="s">
        <v>70</v>
      </c>
      <c r="E320" s="26"/>
      <c r="F320" s="29"/>
      <c r="G320" s="6"/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0</v>
      </c>
    </row>
    <row r="321" spans="1:30" x14ac:dyDescent="0.25">
      <c r="A321" s="4" t="s">
        <v>81</v>
      </c>
      <c r="B321" s="64">
        <v>192001094</v>
      </c>
      <c r="C321" s="40" t="s">
        <v>461</v>
      </c>
      <c r="D321" s="40" t="s">
        <v>31</v>
      </c>
      <c r="E321" s="26"/>
      <c r="F321" s="126">
        <v>44399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7750000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7750000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2"/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342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</row>
    <row r="326" spans="1:30" x14ac:dyDescent="0.25">
      <c r="A326" s="342"/>
      <c r="B326" s="342"/>
      <c r="C326" s="342"/>
      <c r="D326" s="342"/>
      <c r="E326" s="342"/>
      <c r="F326" s="342"/>
      <c r="G326" s="342"/>
      <c r="H326" s="342"/>
      <c r="I326" s="342"/>
      <c r="J326" s="342"/>
      <c r="K326" s="342"/>
      <c r="L326" s="342"/>
      <c r="M326" s="342"/>
      <c r="N326" s="342"/>
      <c r="O326" s="342"/>
      <c r="P326" s="342"/>
      <c r="Q326" s="342"/>
      <c r="R326" s="342"/>
      <c r="S326" s="342"/>
      <c r="T326" s="342"/>
      <c r="U326" s="342"/>
      <c r="V326" s="342"/>
      <c r="W326" s="342"/>
      <c r="X326" s="342"/>
      <c r="Y326" s="342"/>
      <c r="Z326" s="342"/>
      <c r="AA326" s="342"/>
      <c r="AB326" s="342"/>
      <c r="AC326" s="342"/>
      <c r="AD326" s="342"/>
    </row>
    <row r="327" spans="1:30" x14ac:dyDescent="0.25">
      <c r="A327" s="340" t="s">
        <v>0</v>
      </c>
      <c r="B327" s="340"/>
      <c r="C327" s="340"/>
      <c r="D327" s="340" t="s">
        <v>433</v>
      </c>
      <c r="E327" s="340"/>
      <c r="F327" s="340" t="s">
        <v>93</v>
      </c>
      <c r="G327" s="340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  <c r="AA327" s="340"/>
      <c r="AB327" s="340"/>
      <c r="AC327" s="340"/>
      <c r="AD327" s="340"/>
    </row>
    <row r="328" spans="1:30" x14ac:dyDescent="0.25">
      <c r="A328" s="340"/>
      <c r="B328" s="340"/>
      <c r="C328" s="340"/>
      <c r="D328" s="340"/>
      <c r="E328" s="340"/>
      <c r="F328" s="340"/>
      <c r="G328" s="340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  <c r="AA328" s="340"/>
      <c r="AB328" s="340"/>
      <c r="AC328" s="340"/>
      <c r="AD328" s="340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192001002</v>
      </c>
      <c r="C330" s="53" t="s">
        <v>434</v>
      </c>
      <c r="D330" s="40" t="s">
        <v>31</v>
      </c>
      <c r="E330" s="26"/>
      <c r="F330" s="126">
        <v>44398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65">
        <v>192001005</v>
      </c>
      <c r="C331" s="53" t="s">
        <v>435</v>
      </c>
      <c r="D331" s="40" t="s">
        <v>26</v>
      </c>
      <c r="E331" s="26"/>
      <c r="F331" s="126">
        <v>44400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192001008</v>
      </c>
      <c r="C332" s="53" t="s">
        <v>436</v>
      </c>
      <c r="D332" s="40" t="s">
        <v>26</v>
      </c>
      <c r="E332" s="26"/>
      <c r="F332" s="126">
        <v>44385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5">
        <v>192001011</v>
      </c>
      <c r="C333" s="63" t="s">
        <v>437</v>
      </c>
      <c r="D333" s="40" t="s">
        <v>31</v>
      </c>
      <c r="E333" s="26"/>
      <c r="F333" s="126">
        <v>44434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64">
        <v>192001016</v>
      </c>
      <c r="C334" s="53" t="s">
        <v>438</v>
      </c>
      <c r="D334" s="40" t="s">
        <v>26</v>
      </c>
      <c r="E334" s="26"/>
      <c r="F334" s="126">
        <v>44385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65">
        <v>192001017</v>
      </c>
      <c r="C335" s="53" t="s">
        <v>439</v>
      </c>
      <c r="D335" s="40" t="s">
        <v>31</v>
      </c>
      <c r="E335" s="26"/>
      <c r="F335" s="126">
        <v>44403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64">
        <v>192001020</v>
      </c>
      <c r="C336" s="53" t="s">
        <v>440</v>
      </c>
      <c r="D336" s="40" t="s">
        <v>26</v>
      </c>
      <c r="E336" s="26"/>
      <c r="F336" s="126">
        <v>44376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64">
        <v>192001024</v>
      </c>
      <c r="C337" s="53" t="s">
        <v>441</v>
      </c>
      <c r="D337" s="40" t="s">
        <v>26</v>
      </c>
      <c r="E337" s="26"/>
      <c r="F337" s="126">
        <v>44384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65">
        <v>192001027</v>
      </c>
      <c r="C338" s="53" t="s">
        <v>442</v>
      </c>
      <c r="D338" s="40" t="s">
        <v>26</v>
      </c>
      <c r="E338" s="26"/>
      <c r="F338" s="126">
        <v>44377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65">
        <v>192001031</v>
      </c>
      <c r="C339" s="53" t="s">
        <v>443</v>
      </c>
      <c r="D339" s="40" t="s">
        <v>26</v>
      </c>
      <c r="E339" s="26"/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64">
        <v>192001032</v>
      </c>
      <c r="C340" s="40" t="s">
        <v>444</v>
      </c>
      <c r="D340" s="40" t="s">
        <v>113</v>
      </c>
      <c r="E340" s="26"/>
      <c r="F340" s="126">
        <v>44389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65">
        <v>192001037</v>
      </c>
      <c r="C341" s="23" t="s">
        <v>445</v>
      </c>
      <c r="D341" s="40" t="s">
        <v>26</v>
      </c>
      <c r="E341" s="26"/>
      <c r="F341" s="126">
        <v>44411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65">
        <v>192001045</v>
      </c>
      <c r="C342" s="23" t="s">
        <v>446</v>
      </c>
      <c r="D342" s="40" t="s">
        <v>31</v>
      </c>
      <c r="E342" s="26"/>
      <c r="F342" s="126">
        <v>44382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64">
        <v>192001046</v>
      </c>
      <c r="C343" s="40" t="s">
        <v>447</v>
      </c>
      <c r="D343" s="40" t="s">
        <v>70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30">
        <f t="shared" si="10"/>
        <v>0</v>
      </c>
    </row>
    <row r="344" spans="1:30" x14ac:dyDescent="0.25">
      <c r="A344" s="4" t="s">
        <v>54</v>
      </c>
      <c r="B344" s="65">
        <v>192001047</v>
      </c>
      <c r="C344" s="23" t="s">
        <v>448</v>
      </c>
      <c r="D344" s="40" t="s">
        <v>113</v>
      </c>
      <c r="E344" s="26"/>
      <c r="F344" s="126">
        <v>44386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64">
        <v>192001050</v>
      </c>
      <c r="C345" s="23" t="s">
        <v>449</v>
      </c>
      <c r="D345" s="40" t="s">
        <v>26</v>
      </c>
      <c r="E345" s="26"/>
      <c r="F345" s="126">
        <v>44390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64">
        <v>192001055</v>
      </c>
      <c r="C346" s="40" t="s">
        <v>450</v>
      </c>
      <c r="D346" s="40" t="s">
        <v>31</v>
      </c>
      <c r="E346" s="26"/>
      <c r="F346" s="126">
        <v>44375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64">
        <v>192001057</v>
      </c>
      <c r="C347" s="23" t="s">
        <v>451</v>
      </c>
      <c r="D347" s="40" t="s">
        <v>31</v>
      </c>
      <c r="E347" s="26"/>
      <c r="F347" s="126">
        <v>44382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64">
        <v>192001061</v>
      </c>
      <c r="C348" s="23" t="s">
        <v>452</v>
      </c>
      <c r="D348" s="40" t="s">
        <v>26</v>
      </c>
      <c r="E348" s="26"/>
      <c r="F348" s="126">
        <v>44382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4">
        <v>192001064</v>
      </c>
      <c r="C349" s="23" t="s">
        <v>453</v>
      </c>
      <c r="D349" s="40" t="s">
        <v>26</v>
      </c>
      <c r="E349" s="26"/>
      <c r="F349" s="126">
        <v>44383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64">
        <v>192001065</v>
      </c>
      <c r="C350" s="23" t="s">
        <v>454</v>
      </c>
      <c r="D350" s="40" t="s">
        <v>113</v>
      </c>
      <c r="E350" s="26"/>
      <c r="F350" s="126">
        <v>44398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4">
        <v>192001068</v>
      </c>
      <c r="C351" s="40" t="s">
        <v>455</v>
      </c>
      <c r="D351" s="40" t="s">
        <v>26</v>
      </c>
      <c r="E351" s="26"/>
      <c r="F351" s="126">
        <v>44398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64">
        <v>192001071</v>
      </c>
      <c r="C352" s="23" t="s">
        <v>456</v>
      </c>
      <c r="D352" s="40" t="s">
        <v>31</v>
      </c>
      <c r="E352" s="26"/>
      <c r="F352" s="126">
        <v>44383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64">
        <v>192001072</v>
      </c>
      <c r="C353" s="66" t="s">
        <v>457</v>
      </c>
      <c r="D353" s="40" t="s">
        <v>31</v>
      </c>
      <c r="E353" s="26"/>
      <c r="F353" s="126">
        <v>44384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64">
        <v>192001078</v>
      </c>
      <c r="C354" s="40" t="s">
        <v>458</v>
      </c>
      <c r="D354" s="40" t="s">
        <v>113</v>
      </c>
      <c r="E354" s="26"/>
      <c r="F354" s="126">
        <v>44389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64">
        <v>192001085</v>
      </c>
      <c r="C355" s="40" t="s">
        <v>459</v>
      </c>
      <c r="D355" s="40" t="s">
        <v>181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30">
        <f t="shared" si="10"/>
        <v>0</v>
      </c>
    </row>
    <row r="356" spans="1:30" x14ac:dyDescent="0.25">
      <c r="A356" s="4" t="s">
        <v>79</v>
      </c>
      <c r="B356" s="64">
        <v>192001092</v>
      </c>
      <c r="C356" s="40" t="s">
        <v>460</v>
      </c>
      <c r="D356" s="40" t="s">
        <v>70</v>
      </c>
      <c r="E356" s="26"/>
      <c r="F356" s="29"/>
      <c r="G356" s="6"/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30">
        <f t="shared" si="10"/>
        <v>0</v>
      </c>
    </row>
    <row r="357" spans="1:30" x14ac:dyDescent="0.25">
      <c r="A357" s="4" t="s">
        <v>81</v>
      </c>
      <c r="B357" s="64">
        <v>192001094</v>
      </c>
      <c r="C357" s="40" t="s">
        <v>461</v>
      </c>
      <c r="D357" s="40" t="s">
        <v>31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30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5760000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5760000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36A88-8AFD-412C-99EF-3A73A0D5991D}">
  <sheetPr>
    <tabColor rgb="FF00B0F0"/>
  </sheetPr>
  <dimension ref="A3:AF359"/>
  <sheetViews>
    <sheetView topLeftCell="A101" zoomScale="70" zoomScaleNormal="70" workbookViewId="0">
      <selection activeCell="R136" sqref="R136"/>
    </sheetView>
  </sheetViews>
  <sheetFormatPr defaultRowHeight="15" x14ac:dyDescent="0.25"/>
  <cols>
    <col min="1" max="1" width="7" style="1" customWidth="1"/>
    <col min="2" max="2" width="12.85546875" style="1" customWidth="1"/>
    <col min="3" max="3" width="30.28515625" style="1" customWidth="1"/>
    <col min="4" max="4" width="14.7109375" style="1" customWidth="1"/>
    <col min="5" max="5" width="11.71093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0" t="s">
        <v>0</v>
      </c>
      <c r="B3" s="340"/>
      <c r="C3" s="340"/>
      <c r="D3" s="340" t="s">
        <v>462</v>
      </c>
      <c r="E3" s="340"/>
      <c r="F3" s="340" t="s">
        <v>2</v>
      </c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</row>
    <row r="4" spans="1:32" ht="15" customHeight="1" x14ac:dyDescent="0.25">
      <c r="A4" s="340"/>
      <c r="B4" s="340"/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192001001</v>
      </c>
      <c r="C6" s="97" t="s">
        <v>463</v>
      </c>
      <c r="D6" s="23" t="s">
        <v>26</v>
      </c>
      <c r="E6" s="163">
        <v>750000</v>
      </c>
      <c r="F6" s="126">
        <v>44411</v>
      </c>
      <c r="G6" s="127">
        <v>1500000</v>
      </c>
      <c r="H6" s="126"/>
      <c r="I6" s="127"/>
      <c r="J6" s="29"/>
      <c r="K6" s="6"/>
      <c r="L6" s="29"/>
      <c r="M6" s="6"/>
      <c r="N6" s="29"/>
      <c r="O6" s="6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1500000</v>
      </c>
      <c r="AF6" s="128">
        <f>(AD6+AD42+AD78+AD114+AD150+AD186+AD222+AD258+AD294+AD330)</f>
        <v>2000000</v>
      </c>
    </row>
    <row r="7" spans="1:32" x14ac:dyDescent="0.25">
      <c r="A7" s="4" t="s">
        <v>27</v>
      </c>
      <c r="B7" s="64">
        <v>192001003</v>
      </c>
      <c r="C7" s="98" t="s">
        <v>464</v>
      </c>
      <c r="D7" s="23" t="s">
        <v>31</v>
      </c>
      <c r="E7" s="163">
        <v>700000</v>
      </c>
      <c r="F7" s="126">
        <v>44522</v>
      </c>
      <c r="G7" s="127">
        <v>3500000</v>
      </c>
      <c r="H7" s="126"/>
      <c r="I7" s="127"/>
      <c r="J7" s="126"/>
      <c r="K7" s="127"/>
      <c r="L7" s="126"/>
      <c r="M7" s="127"/>
      <c r="N7" s="126"/>
      <c r="O7" s="127"/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3500000</v>
      </c>
      <c r="AF7" s="128">
        <f t="shared" ref="AF7:AF33" si="1">(AD7+AD43+AD79+AD115+AD151+AD187+AD223+AD259+AD295+AD331)</f>
        <v>5175000</v>
      </c>
    </row>
    <row r="8" spans="1:32" x14ac:dyDescent="0.25">
      <c r="A8" s="4" t="s">
        <v>29</v>
      </c>
      <c r="B8" s="64">
        <v>192001007</v>
      </c>
      <c r="C8" s="99" t="s">
        <v>465</v>
      </c>
      <c r="D8" s="23" t="s">
        <v>26</v>
      </c>
      <c r="E8" s="163">
        <v>750000</v>
      </c>
      <c r="F8" s="29">
        <v>44375</v>
      </c>
      <c r="G8" s="6">
        <v>750000</v>
      </c>
      <c r="H8" s="29">
        <v>44490</v>
      </c>
      <c r="I8" s="127">
        <v>2250000</v>
      </c>
      <c r="J8" s="126"/>
      <c r="K8" s="127"/>
      <c r="L8" s="126"/>
      <c r="M8" s="127"/>
      <c r="N8" s="29"/>
      <c r="O8" s="6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3000000</v>
      </c>
      <c r="AF8" s="128">
        <f t="shared" si="1"/>
        <v>4710000</v>
      </c>
    </row>
    <row r="9" spans="1:32" x14ac:dyDescent="0.25">
      <c r="A9" s="4" t="s">
        <v>32</v>
      </c>
      <c r="B9" s="64">
        <v>192001012</v>
      </c>
      <c r="C9" s="99" t="s">
        <v>466</v>
      </c>
      <c r="D9" s="23" t="s">
        <v>113</v>
      </c>
      <c r="E9" s="163">
        <v>700000</v>
      </c>
      <c r="F9" s="126">
        <v>44411</v>
      </c>
      <c r="G9" s="127">
        <v>1400000</v>
      </c>
      <c r="H9" s="126"/>
      <c r="I9" s="127"/>
      <c r="J9" s="29">
        <v>44445</v>
      </c>
      <c r="K9" s="6">
        <v>700000</v>
      </c>
      <c r="L9" s="29">
        <v>44473</v>
      </c>
      <c r="M9" s="6">
        <v>700000</v>
      </c>
      <c r="N9" s="29">
        <v>44516</v>
      </c>
      <c r="O9" s="6">
        <v>700000</v>
      </c>
      <c r="P9" s="29">
        <v>44531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4200000</v>
      </c>
      <c r="AF9" s="128">
        <f t="shared" si="1"/>
        <v>6610000</v>
      </c>
    </row>
    <row r="10" spans="1:32" x14ac:dyDescent="0.25">
      <c r="A10" s="221" t="s">
        <v>34</v>
      </c>
      <c r="B10" s="237">
        <v>192001028</v>
      </c>
      <c r="C10" s="230" t="s">
        <v>467</v>
      </c>
      <c r="D10" s="230" t="s">
        <v>70</v>
      </c>
      <c r="E10" s="238">
        <v>375000</v>
      </c>
      <c r="F10" s="226">
        <v>44383</v>
      </c>
      <c r="G10" s="227">
        <v>375000</v>
      </c>
      <c r="H10" s="226"/>
      <c r="I10" s="227"/>
      <c r="J10" s="226"/>
      <c r="K10" s="227"/>
      <c r="L10" s="226"/>
      <c r="M10" s="227"/>
      <c r="N10" s="226"/>
      <c r="O10" s="227"/>
      <c r="P10" s="226"/>
      <c r="Q10" s="227"/>
      <c r="R10" s="226"/>
      <c r="S10" s="228"/>
      <c r="T10" s="226"/>
      <c r="U10" s="228"/>
      <c r="V10" s="226"/>
      <c r="W10" s="228"/>
      <c r="X10" s="226"/>
      <c r="Y10" s="228"/>
      <c r="Z10" s="226"/>
      <c r="AA10" s="228"/>
      <c r="AB10" s="226"/>
      <c r="AC10" s="228"/>
      <c r="AD10" s="229">
        <f t="shared" si="0"/>
        <v>375000</v>
      </c>
      <c r="AF10" s="128">
        <f t="shared" si="1"/>
        <v>1640000</v>
      </c>
    </row>
    <row r="11" spans="1:32" x14ac:dyDescent="0.25">
      <c r="A11" s="4" t="s">
        <v>36</v>
      </c>
      <c r="B11" s="64">
        <v>192001029</v>
      </c>
      <c r="C11" s="23" t="s">
        <v>468</v>
      </c>
      <c r="D11" s="23" t="s">
        <v>31</v>
      </c>
      <c r="E11" s="163">
        <v>700000</v>
      </c>
      <c r="F11" s="29">
        <v>44375</v>
      </c>
      <c r="G11" s="6">
        <v>700000</v>
      </c>
      <c r="H11" s="29">
        <v>44420</v>
      </c>
      <c r="I11" s="6">
        <v>700000</v>
      </c>
      <c r="J11" s="29">
        <v>44440</v>
      </c>
      <c r="K11" s="6">
        <v>700000</v>
      </c>
      <c r="L11" s="29">
        <v>44483</v>
      </c>
      <c r="M11" s="6">
        <v>700000</v>
      </c>
      <c r="N11" s="29">
        <v>44524</v>
      </c>
      <c r="O11" s="6">
        <v>700000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3500000</v>
      </c>
      <c r="AF11" s="128">
        <f t="shared" si="1"/>
        <v>5950000</v>
      </c>
    </row>
    <row r="12" spans="1:32" x14ac:dyDescent="0.25">
      <c r="A12" s="4" t="s">
        <v>38</v>
      </c>
      <c r="B12" s="64">
        <v>192001035</v>
      </c>
      <c r="C12" s="23" t="s">
        <v>469</v>
      </c>
      <c r="D12" s="23" t="s">
        <v>31</v>
      </c>
      <c r="E12" s="163">
        <v>700000</v>
      </c>
      <c r="F12" s="126">
        <v>44376</v>
      </c>
      <c r="G12" s="127">
        <v>4200000</v>
      </c>
      <c r="H12" s="126"/>
      <c r="I12" s="127"/>
      <c r="J12" s="126"/>
      <c r="K12" s="127"/>
      <c r="L12" s="126"/>
      <c r="M12" s="127"/>
      <c r="N12" s="126"/>
      <c r="O12" s="127"/>
      <c r="P12" s="126"/>
      <c r="Q12" s="127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4200000</v>
      </c>
      <c r="AF12" s="128">
        <f t="shared" si="1"/>
        <v>7285000</v>
      </c>
    </row>
    <row r="13" spans="1:32" x14ac:dyDescent="0.25">
      <c r="A13" s="4" t="s">
        <v>40</v>
      </c>
      <c r="B13" s="64">
        <v>192001036</v>
      </c>
      <c r="C13" s="23" t="s">
        <v>470</v>
      </c>
      <c r="D13" s="23" t="s">
        <v>26</v>
      </c>
      <c r="E13" s="163">
        <v>750000</v>
      </c>
      <c r="F13" s="29">
        <v>44382</v>
      </c>
      <c r="G13" s="6">
        <v>750000</v>
      </c>
      <c r="H13" s="29">
        <v>44412</v>
      </c>
      <c r="I13" s="6">
        <v>750000</v>
      </c>
      <c r="J13" s="29">
        <v>44440</v>
      </c>
      <c r="K13" s="6">
        <v>750000</v>
      </c>
      <c r="L13" s="29">
        <v>44475</v>
      </c>
      <c r="M13" s="6">
        <v>750000</v>
      </c>
      <c r="N13" s="29">
        <v>44503</v>
      </c>
      <c r="O13" s="6">
        <v>750000</v>
      </c>
      <c r="P13" s="29">
        <v>44536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4500000</v>
      </c>
      <c r="AF13" s="128">
        <f t="shared" si="1"/>
        <v>7420000</v>
      </c>
    </row>
    <row r="14" spans="1:32" x14ac:dyDescent="0.25">
      <c r="A14" s="4" t="s">
        <v>42</v>
      </c>
      <c r="B14" s="64">
        <v>192001048</v>
      </c>
      <c r="C14" s="99" t="s">
        <v>471</v>
      </c>
      <c r="D14" s="23" t="s">
        <v>31</v>
      </c>
      <c r="E14" s="163">
        <v>700000</v>
      </c>
      <c r="F14" s="29">
        <v>44383</v>
      </c>
      <c r="G14" s="6">
        <v>700000</v>
      </c>
      <c r="H14" s="29">
        <v>44428</v>
      </c>
      <c r="I14" s="6">
        <v>700000</v>
      </c>
      <c r="J14" s="29">
        <v>44440</v>
      </c>
      <c r="K14" s="6">
        <v>700000</v>
      </c>
      <c r="L14" s="29">
        <v>44477</v>
      </c>
      <c r="M14" s="6">
        <v>700000</v>
      </c>
      <c r="N14" s="29">
        <v>44517</v>
      </c>
      <c r="O14" s="6">
        <v>700000</v>
      </c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3500000</v>
      </c>
      <c r="AF14" s="128">
        <f t="shared" si="1"/>
        <v>5010000</v>
      </c>
    </row>
    <row r="15" spans="1:32" x14ac:dyDescent="0.25">
      <c r="A15" s="4" t="s">
        <v>44</v>
      </c>
      <c r="B15" s="64">
        <v>192001053</v>
      </c>
      <c r="C15" s="99" t="s">
        <v>472</v>
      </c>
      <c r="D15" s="23" t="s">
        <v>26</v>
      </c>
      <c r="E15" s="163">
        <v>750000</v>
      </c>
      <c r="F15" s="126">
        <v>44375</v>
      </c>
      <c r="G15" s="127">
        <v>4500000</v>
      </c>
      <c r="H15" s="126"/>
      <c r="I15" s="127"/>
      <c r="J15" s="126"/>
      <c r="K15" s="127"/>
      <c r="L15" s="126"/>
      <c r="M15" s="127"/>
      <c r="N15" s="126"/>
      <c r="O15" s="127"/>
      <c r="P15" s="126"/>
      <c r="Q15" s="127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4500000</v>
      </c>
      <c r="AF15" s="128">
        <f t="shared" si="1"/>
        <v>6950000</v>
      </c>
    </row>
    <row r="16" spans="1:32" x14ac:dyDescent="0.25">
      <c r="A16" s="4" t="s">
        <v>46</v>
      </c>
      <c r="B16" s="64">
        <v>192001059</v>
      </c>
      <c r="C16" s="99" t="s">
        <v>473</v>
      </c>
      <c r="D16" s="23" t="s">
        <v>26</v>
      </c>
      <c r="E16" s="163">
        <v>750000</v>
      </c>
      <c r="F16" s="29">
        <v>44400</v>
      </c>
      <c r="G16" s="6">
        <v>750000</v>
      </c>
      <c r="H16" s="29"/>
      <c r="I16" s="6"/>
      <c r="J16" s="29"/>
      <c r="K16" s="6"/>
      <c r="L16" s="29"/>
      <c r="M16" s="6"/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750000</v>
      </c>
      <c r="AF16" s="128">
        <f t="shared" si="1"/>
        <v>1525000</v>
      </c>
    </row>
    <row r="17" spans="1:32" x14ac:dyDescent="0.25">
      <c r="A17" s="4" t="s">
        <v>48</v>
      </c>
      <c r="B17" s="96">
        <v>202102121</v>
      </c>
      <c r="C17" s="100" t="s">
        <v>474</v>
      </c>
      <c r="D17" s="23" t="s">
        <v>26</v>
      </c>
      <c r="E17" s="156">
        <v>800000</v>
      </c>
      <c r="F17" s="29">
        <v>44382</v>
      </c>
      <c r="G17" s="6">
        <v>800000</v>
      </c>
      <c r="H17" s="29">
        <v>44411</v>
      </c>
      <c r="I17" s="6">
        <v>800000</v>
      </c>
      <c r="J17" s="29">
        <v>44445</v>
      </c>
      <c r="K17" s="6">
        <v>800000</v>
      </c>
      <c r="L17" s="29">
        <v>44474</v>
      </c>
      <c r="M17" s="6">
        <v>800000</v>
      </c>
      <c r="N17" s="29">
        <v>44508</v>
      </c>
      <c r="O17" s="6">
        <v>800000</v>
      </c>
      <c r="P17" s="29">
        <v>44536</v>
      </c>
      <c r="Q17" s="6">
        <v>800000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4800000</v>
      </c>
      <c r="AF17" s="128">
        <f t="shared" si="1"/>
        <v>7050000</v>
      </c>
    </row>
    <row r="18" spans="1:32" x14ac:dyDescent="0.25">
      <c r="A18" s="4" t="s">
        <v>50</v>
      </c>
      <c r="B18" s="64">
        <v>192001067</v>
      </c>
      <c r="C18" s="99" t="s">
        <v>475</v>
      </c>
      <c r="D18" s="23" t="s">
        <v>26</v>
      </c>
      <c r="E18" s="163">
        <v>750000</v>
      </c>
      <c r="F18" s="29">
        <v>44382</v>
      </c>
      <c r="G18" s="6">
        <v>750000</v>
      </c>
      <c r="H18" s="29">
        <v>44410</v>
      </c>
      <c r="I18" s="6">
        <v>750000</v>
      </c>
      <c r="J18" s="29">
        <v>44442</v>
      </c>
      <c r="K18" s="6">
        <v>750000</v>
      </c>
      <c r="L18" s="29">
        <v>44470</v>
      </c>
      <c r="M18" s="6">
        <v>750000</v>
      </c>
      <c r="N18" s="29">
        <v>44503</v>
      </c>
      <c r="O18" s="6">
        <v>750000</v>
      </c>
      <c r="P18" s="29">
        <v>44531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128">
        <f t="shared" si="1"/>
        <v>6560000</v>
      </c>
    </row>
    <row r="19" spans="1:32" x14ac:dyDescent="0.25">
      <c r="A19" s="11" t="s">
        <v>52</v>
      </c>
      <c r="B19" s="64">
        <v>192001069</v>
      </c>
      <c r="C19" s="40" t="s">
        <v>476</v>
      </c>
      <c r="D19" s="23" t="s">
        <v>26</v>
      </c>
      <c r="E19" s="163">
        <v>750000</v>
      </c>
      <c r="F19" s="29">
        <v>44411</v>
      </c>
      <c r="G19" s="6">
        <v>750000</v>
      </c>
      <c r="H19" s="29">
        <v>44411</v>
      </c>
      <c r="I19" s="6">
        <v>750000</v>
      </c>
      <c r="J19" s="29">
        <v>44440</v>
      </c>
      <c r="K19" s="6">
        <v>750000</v>
      </c>
      <c r="L19" s="29">
        <v>44470</v>
      </c>
      <c r="M19" s="6">
        <v>750000</v>
      </c>
      <c r="N19" s="29">
        <v>44503</v>
      </c>
      <c r="O19" s="6">
        <v>750000</v>
      </c>
      <c r="P19" s="29">
        <v>44531</v>
      </c>
      <c r="Q19" s="6">
        <v>750000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4500000</v>
      </c>
      <c r="AF19" s="128">
        <f t="shared" si="1"/>
        <v>6840000</v>
      </c>
    </row>
    <row r="20" spans="1:32" x14ac:dyDescent="0.25">
      <c r="A20" s="4" t="s">
        <v>54</v>
      </c>
      <c r="B20" s="8">
        <v>192001002</v>
      </c>
      <c r="C20" s="101" t="s">
        <v>477</v>
      </c>
      <c r="D20" s="23" t="s">
        <v>31</v>
      </c>
      <c r="E20" s="163">
        <v>700000</v>
      </c>
      <c r="F20" s="126">
        <v>44421</v>
      </c>
      <c r="G20" s="127">
        <v>1400000</v>
      </c>
      <c r="H20" s="126"/>
      <c r="I20" s="127"/>
      <c r="J20" s="126">
        <v>44487</v>
      </c>
      <c r="K20" s="127">
        <v>1400000</v>
      </c>
      <c r="L20" s="126"/>
      <c r="M20" s="127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2800000</v>
      </c>
      <c r="AF20" s="128">
        <f t="shared" si="1"/>
        <v>2800000</v>
      </c>
    </row>
    <row r="21" spans="1:32" x14ac:dyDescent="0.25">
      <c r="A21" s="4" t="s">
        <v>56</v>
      </c>
      <c r="B21" s="64">
        <v>192001073</v>
      </c>
      <c r="C21" s="23" t="s">
        <v>478</v>
      </c>
      <c r="D21" s="94" t="s">
        <v>479</v>
      </c>
      <c r="E21" s="163">
        <v>1625000</v>
      </c>
      <c r="F21" s="29">
        <v>44373</v>
      </c>
      <c r="G21" s="6">
        <v>1625000</v>
      </c>
      <c r="H21" s="29">
        <v>44407</v>
      </c>
      <c r="I21" s="6">
        <v>1625000</v>
      </c>
      <c r="J21" s="29">
        <v>44439</v>
      </c>
      <c r="K21" s="6">
        <v>1625000</v>
      </c>
      <c r="L21" s="29">
        <v>44469</v>
      </c>
      <c r="M21" s="6">
        <v>1625000</v>
      </c>
      <c r="N21" s="29">
        <v>44503</v>
      </c>
      <c r="O21" s="6">
        <v>1625000</v>
      </c>
      <c r="P21" s="29">
        <v>44531</v>
      </c>
      <c r="Q21" s="6">
        <v>1625000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9750000</v>
      </c>
      <c r="AF21" s="128">
        <f t="shared" si="1"/>
        <v>12550000</v>
      </c>
    </row>
    <row r="22" spans="1:32" x14ac:dyDescent="0.25">
      <c r="A22" s="4" t="s">
        <v>58</v>
      </c>
      <c r="B22" s="64">
        <v>192001074</v>
      </c>
      <c r="C22" s="23" t="s">
        <v>480</v>
      </c>
      <c r="D22" s="23" t="s">
        <v>31</v>
      </c>
      <c r="E22" s="163">
        <v>700000</v>
      </c>
      <c r="F22" s="126">
        <v>44413</v>
      </c>
      <c r="G22" s="127">
        <v>1400000</v>
      </c>
      <c r="H22" s="126"/>
      <c r="I22" s="127"/>
      <c r="J22" s="29">
        <v>44453</v>
      </c>
      <c r="K22" s="6">
        <v>700000</v>
      </c>
      <c r="L22" s="126">
        <v>44508</v>
      </c>
      <c r="M22" s="127">
        <v>1400000</v>
      </c>
      <c r="N22" s="126"/>
      <c r="O22" s="127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3500000</v>
      </c>
      <c r="AF22" s="128">
        <f t="shared" si="1"/>
        <v>3700000</v>
      </c>
    </row>
    <row r="23" spans="1:32" x14ac:dyDescent="0.25">
      <c r="A23" s="4" t="s">
        <v>60</v>
      </c>
      <c r="B23" s="64">
        <v>192001081</v>
      </c>
      <c r="C23" s="23" t="s">
        <v>481</v>
      </c>
      <c r="D23" s="23" t="s">
        <v>26</v>
      </c>
      <c r="E23" s="163">
        <v>750000</v>
      </c>
      <c r="F23" s="29">
        <v>44378</v>
      </c>
      <c r="G23" s="6">
        <v>750000</v>
      </c>
      <c r="H23" s="29">
        <v>44415</v>
      </c>
      <c r="I23" s="6">
        <v>750000</v>
      </c>
      <c r="J23" s="29">
        <v>44440</v>
      </c>
      <c r="K23" s="6">
        <v>750000</v>
      </c>
      <c r="L23" s="29">
        <v>44470</v>
      </c>
      <c r="M23" s="6">
        <v>750000</v>
      </c>
      <c r="N23" s="29">
        <v>44503</v>
      </c>
      <c r="O23" s="6">
        <v>750000</v>
      </c>
      <c r="P23" s="29">
        <v>44531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4500000</v>
      </c>
      <c r="AF23" s="128">
        <f t="shared" si="1"/>
        <v>6500000</v>
      </c>
    </row>
    <row r="24" spans="1:32" x14ac:dyDescent="0.25">
      <c r="A24" s="4" t="s">
        <v>62</v>
      </c>
      <c r="B24" s="64">
        <v>192001083</v>
      </c>
      <c r="C24" s="40" t="s">
        <v>482</v>
      </c>
      <c r="D24" s="23" t="s">
        <v>26</v>
      </c>
      <c r="E24" s="163">
        <v>700000</v>
      </c>
      <c r="F24" s="126">
        <v>44412</v>
      </c>
      <c r="G24" s="127">
        <v>1500000</v>
      </c>
      <c r="H24" s="126"/>
      <c r="I24" s="127"/>
      <c r="J24" s="29">
        <v>44446</v>
      </c>
      <c r="K24" s="6">
        <v>750000</v>
      </c>
      <c r="L24" s="29">
        <v>44474</v>
      </c>
      <c r="M24" s="6">
        <v>750000</v>
      </c>
      <c r="N24" s="29">
        <v>44503</v>
      </c>
      <c r="O24" s="6">
        <v>750000</v>
      </c>
      <c r="P24" s="29"/>
      <c r="Q24" s="6">
        <v>100000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3850000</v>
      </c>
      <c r="AF24" s="128">
        <f t="shared" si="1"/>
        <v>6625000</v>
      </c>
    </row>
    <row r="25" spans="1:32" x14ac:dyDescent="0.25">
      <c r="A25" s="4" t="s">
        <v>64</v>
      </c>
      <c r="B25" s="64">
        <v>192001090</v>
      </c>
      <c r="C25" s="23" t="s">
        <v>483</v>
      </c>
      <c r="D25" s="23" t="s">
        <v>31</v>
      </c>
      <c r="E25" s="163">
        <v>700000</v>
      </c>
      <c r="F25" s="29"/>
      <c r="G25" s="6"/>
      <c r="H25" s="29"/>
      <c r="I25" s="6"/>
      <c r="J25" s="29"/>
      <c r="K25" s="6"/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30">
        <f t="shared" si="0"/>
        <v>0</v>
      </c>
      <c r="AF25" s="128">
        <f t="shared" si="1"/>
        <v>0</v>
      </c>
    </row>
    <row r="26" spans="1:32" x14ac:dyDescent="0.25">
      <c r="A26" s="4" t="s">
        <v>66</v>
      </c>
      <c r="B26" s="64">
        <v>192001095</v>
      </c>
      <c r="C26" s="23" t="s">
        <v>484</v>
      </c>
      <c r="D26" s="23" t="s">
        <v>26</v>
      </c>
      <c r="E26" s="163">
        <v>750000</v>
      </c>
      <c r="F26" s="29">
        <v>44390</v>
      </c>
      <c r="G26" s="6">
        <v>750000</v>
      </c>
      <c r="H26" s="29">
        <v>44411</v>
      </c>
      <c r="I26" s="6">
        <v>750000</v>
      </c>
      <c r="J26" s="29">
        <v>44440</v>
      </c>
      <c r="K26" s="6">
        <v>750000</v>
      </c>
      <c r="L26" s="29"/>
      <c r="M26" s="6"/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30">
        <f t="shared" si="0"/>
        <v>2250000</v>
      </c>
      <c r="AF26" s="128">
        <f t="shared" si="1"/>
        <v>3500000</v>
      </c>
    </row>
    <row r="27" spans="1:32" x14ac:dyDescent="0.25">
      <c r="A27" s="4" t="s">
        <v>68</v>
      </c>
      <c r="B27" s="64">
        <v>192001097</v>
      </c>
      <c r="C27" s="40" t="s">
        <v>485</v>
      </c>
      <c r="D27" s="23" t="s">
        <v>113</v>
      </c>
      <c r="E27" s="163">
        <v>700000</v>
      </c>
      <c r="F27" s="29">
        <v>44386</v>
      </c>
      <c r="G27" s="6">
        <v>700000</v>
      </c>
      <c r="H27" s="29">
        <v>44411</v>
      </c>
      <c r="I27" s="6">
        <v>700000</v>
      </c>
      <c r="J27" s="29">
        <v>44475</v>
      </c>
      <c r="K27" s="6">
        <v>700000</v>
      </c>
      <c r="L27" s="126">
        <v>44475</v>
      </c>
      <c r="M27" s="127">
        <v>1400000</v>
      </c>
      <c r="N27" s="126"/>
      <c r="O27" s="127"/>
      <c r="P27" s="29">
        <v>44475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4200000</v>
      </c>
      <c r="AF27" s="128">
        <f t="shared" si="1"/>
        <v>9950000</v>
      </c>
    </row>
    <row r="28" spans="1:32" x14ac:dyDescent="0.25">
      <c r="A28" s="4" t="s">
        <v>71</v>
      </c>
      <c r="B28" s="64">
        <v>192001104</v>
      </c>
      <c r="C28" s="40" t="s">
        <v>486</v>
      </c>
      <c r="D28" s="23" t="s">
        <v>31</v>
      </c>
      <c r="E28" s="163">
        <v>700000</v>
      </c>
      <c r="F28" s="29">
        <v>44389</v>
      </c>
      <c r="G28" s="6">
        <v>700000</v>
      </c>
      <c r="H28" s="29">
        <v>44424</v>
      </c>
      <c r="I28" s="6">
        <v>700000</v>
      </c>
      <c r="J28" s="29">
        <v>44459</v>
      </c>
      <c r="K28" s="6">
        <v>700000</v>
      </c>
      <c r="L28" s="29">
        <v>44475</v>
      </c>
      <c r="M28" s="6">
        <v>700000</v>
      </c>
      <c r="N28" s="29">
        <v>44511</v>
      </c>
      <c r="O28" s="6">
        <v>700000</v>
      </c>
      <c r="P28" s="29">
        <v>44543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4200000</v>
      </c>
      <c r="AF28" s="128">
        <f t="shared" si="1"/>
        <v>6250000</v>
      </c>
    </row>
    <row r="29" spans="1:32" x14ac:dyDescent="0.25">
      <c r="A29" s="4" t="s">
        <v>73</v>
      </c>
      <c r="B29" s="64">
        <v>192001107</v>
      </c>
      <c r="C29" s="40" t="s">
        <v>487</v>
      </c>
      <c r="D29" s="23" t="s">
        <v>26</v>
      </c>
      <c r="E29" s="163">
        <v>750000</v>
      </c>
      <c r="F29" s="29">
        <v>44382</v>
      </c>
      <c r="G29" s="6">
        <v>750000</v>
      </c>
      <c r="H29" s="29">
        <v>44410</v>
      </c>
      <c r="I29" s="6">
        <v>750000</v>
      </c>
      <c r="J29" s="29">
        <v>44440</v>
      </c>
      <c r="K29" s="6">
        <v>750000</v>
      </c>
      <c r="L29" s="29">
        <v>44470</v>
      </c>
      <c r="M29" s="6">
        <v>750000</v>
      </c>
      <c r="N29" s="285">
        <v>44505</v>
      </c>
      <c r="O29" s="6">
        <v>750000</v>
      </c>
      <c r="P29" s="29">
        <v>44533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4500000</v>
      </c>
      <c r="AF29" s="128">
        <f t="shared" si="1"/>
        <v>6800000</v>
      </c>
    </row>
    <row r="30" spans="1:32" x14ac:dyDescent="0.25">
      <c r="A30" s="4" t="s">
        <v>75</v>
      </c>
      <c r="B30" s="64">
        <v>192001108</v>
      </c>
      <c r="C30" s="23" t="s">
        <v>488</v>
      </c>
      <c r="D30" s="23" t="s">
        <v>113</v>
      </c>
      <c r="E30" s="163">
        <v>700000</v>
      </c>
      <c r="F30" s="29">
        <v>44386</v>
      </c>
      <c r="G30" s="6">
        <v>700000</v>
      </c>
      <c r="H30" s="29">
        <v>44413</v>
      </c>
      <c r="I30" s="6">
        <v>700000</v>
      </c>
      <c r="J30" s="29">
        <v>44441</v>
      </c>
      <c r="K30" s="6">
        <v>700000</v>
      </c>
      <c r="L30" s="29">
        <v>44446</v>
      </c>
      <c r="M30" s="6">
        <v>700000</v>
      </c>
      <c r="N30" s="126">
        <v>44532</v>
      </c>
      <c r="O30" s="127">
        <v>1400000</v>
      </c>
      <c r="P30" s="126"/>
      <c r="Q30" s="127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4200000</v>
      </c>
      <c r="AF30" s="128">
        <f t="shared" si="1"/>
        <v>6970000</v>
      </c>
    </row>
    <row r="31" spans="1:32" x14ac:dyDescent="0.25">
      <c r="A31" s="4" t="s">
        <v>77</v>
      </c>
      <c r="B31" s="64">
        <v>192001109</v>
      </c>
      <c r="C31" s="40" t="s">
        <v>489</v>
      </c>
      <c r="D31" s="23" t="s">
        <v>113</v>
      </c>
      <c r="E31" s="163">
        <v>700000</v>
      </c>
      <c r="F31" s="126">
        <v>44509</v>
      </c>
      <c r="G31" s="127">
        <v>2100000</v>
      </c>
      <c r="H31" s="126"/>
      <c r="I31" s="127"/>
      <c r="J31" s="126"/>
      <c r="K31" s="127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2100000</v>
      </c>
      <c r="AF31" s="128">
        <f t="shared" si="1"/>
        <v>3325000</v>
      </c>
    </row>
    <row r="32" spans="1:32" x14ac:dyDescent="0.25">
      <c r="A32" s="4" t="s">
        <v>79</v>
      </c>
      <c r="B32" s="64">
        <v>192001112</v>
      </c>
      <c r="C32" s="23" t="s">
        <v>490</v>
      </c>
      <c r="D32" s="23" t="s">
        <v>26</v>
      </c>
      <c r="E32" s="163">
        <v>750000</v>
      </c>
      <c r="F32" s="29">
        <v>44411</v>
      </c>
      <c r="G32" s="6">
        <v>750000</v>
      </c>
      <c r="H32" s="29">
        <v>44421</v>
      </c>
      <c r="I32" s="6">
        <v>750000</v>
      </c>
      <c r="J32" s="29">
        <v>44447</v>
      </c>
      <c r="K32" s="6">
        <v>750000</v>
      </c>
      <c r="L32" s="29">
        <v>44469</v>
      </c>
      <c r="M32" s="6">
        <v>750000</v>
      </c>
      <c r="N32" s="29">
        <v>44522</v>
      </c>
      <c r="O32" s="6">
        <v>750000</v>
      </c>
      <c r="P32" s="29">
        <v>44531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4500000</v>
      </c>
      <c r="AF32" s="128">
        <f t="shared" si="1"/>
        <v>7370000</v>
      </c>
    </row>
    <row r="33" spans="1:32" x14ac:dyDescent="0.25">
      <c r="A33" s="4" t="s">
        <v>81</v>
      </c>
      <c r="B33" s="8"/>
      <c r="C33" s="40" t="s">
        <v>491</v>
      </c>
      <c r="D33" s="8"/>
      <c r="E33" s="8"/>
      <c r="F33" s="29"/>
      <c r="G33" s="6"/>
      <c r="H33" s="29"/>
      <c r="I33" s="6"/>
      <c r="J33" s="29">
        <v>44441</v>
      </c>
      <c r="K33" s="6">
        <v>750000</v>
      </c>
      <c r="L33" s="29">
        <v>44473</v>
      </c>
      <c r="M33" s="6">
        <v>750000</v>
      </c>
      <c r="N33" s="29">
        <v>44532</v>
      </c>
      <c r="O33" s="6">
        <v>750000</v>
      </c>
      <c r="P33" s="29">
        <v>44536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3000000</v>
      </c>
      <c r="AF33" s="128">
        <f t="shared" si="1"/>
        <v>5165000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128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34550000</v>
      </c>
      <c r="H35" s="3"/>
      <c r="I35" s="109">
        <f>SUM(I6:I33)</f>
        <v>13425000</v>
      </c>
      <c r="J35" s="3"/>
      <c r="K35" s="27">
        <f>SUM(K6:K33)</f>
        <v>15475000</v>
      </c>
      <c r="L35" s="3"/>
      <c r="M35" s="27">
        <f>SUM(M6:M33)</f>
        <v>14725000</v>
      </c>
      <c r="N35" s="3"/>
      <c r="O35" s="27">
        <f>SUM(O6:O33)</f>
        <v>12625000</v>
      </c>
      <c r="P35" s="3"/>
      <c r="Q35" s="27">
        <f>SUM(Q6:Q33)</f>
        <v>9875000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100675000</v>
      </c>
      <c r="AF35" s="128">
        <f>SUM(AF6:AF33)</f>
        <v>156230000</v>
      </c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</row>
    <row r="38" spans="1:32" x14ac:dyDescent="0.25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42"/>
      <c r="AD38" s="342"/>
    </row>
    <row r="39" spans="1:32" ht="15" customHeight="1" x14ac:dyDescent="0.25">
      <c r="A39" s="340" t="s">
        <v>0</v>
      </c>
      <c r="B39" s="340"/>
      <c r="C39" s="340"/>
      <c r="D39" s="340" t="s">
        <v>462</v>
      </c>
      <c r="E39" s="340"/>
      <c r="F39" s="340" t="s">
        <v>85</v>
      </c>
      <c r="G39" s="340"/>
      <c r="H39" s="340"/>
      <c r="I39" s="340"/>
      <c r="J39" s="340"/>
      <c r="K39" s="340"/>
      <c r="L39" s="340"/>
      <c r="M39" s="340"/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</row>
    <row r="40" spans="1:32" ht="15" customHeight="1" x14ac:dyDescent="0.25">
      <c r="A40" s="340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192001001</v>
      </c>
      <c r="C42" s="97" t="s">
        <v>463</v>
      </c>
      <c r="D42" s="23" t="s">
        <v>26</v>
      </c>
      <c r="E42" s="26">
        <v>200000</v>
      </c>
      <c r="F42" s="126">
        <v>44411</v>
      </c>
      <c r="G42" s="127">
        <v>400000</v>
      </c>
      <c r="H42" s="126"/>
      <c r="I42" s="127"/>
      <c r="J42" s="29"/>
      <c r="K42" s="6"/>
      <c r="L42" s="29"/>
      <c r="M42" s="6"/>
      <c r="N42" s="29"/>
      <c r="O42" s="6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400000</v>
      </c>
    </row>
    <row r="43" spans="1:32" x14ac:dyDescent="0.25">
      <c r="A43" s="4" t="s">
        <v>27</v>
      </c>
      <c r="B43" s="64">
        <v>192001003</v>
      </c>
      <c r="C43" s="98" t="s">
        <v>464</v>
      </c>
      <c r="D43" s="23" t="s">
        <v>31</v>
      </c>
      <c r="E43" s="26">
        <v>200000</v>
      </c>
      <c r="F43" s="126">
        <v>44522</v>
      </c>
      <c r="G43" s="127">
        <v>1000000</v>
      </c>
      <c r="H43" s="126"/>
      <c r="I43" s="127"/>
      <c r="J43" s="126"/>
      <c r="K43" s="127"/>
      <c r="L43" s="126"/>
      <c r="M43" s="127"/>
      <c r="N43" s="126"/>
      <c r="O43" s="127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64">
        <v>192001007</v>
      </c>
      <c r="C44" s="99" t="s">
        <v>465</v>
      </c>
      <c r="D44" s="23" t="s">
        <v>26</v>
      </c>
      <c r="E44" s="26">
        <v>200000</v>
      </c>
      <c r="F44" s="29">
        <v>44375</v>
      </c>
      <c r="G44" s="6">
        <v>200000</v>
      </c>
      <c r="H44" s="126">
        <v>44490</v>
      </c>
      <c r="I44" s="127">
        <v>600000</v>
      </c>
      <c r="J44" s="126"/>
      <c r="K44" s="127"/>
      <c r="L44" s="126"/>
      <c r="M44" s="127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800000</v>
      </c>
    </row>
    <row r="45" spans="1:32" x14ac:dyDescent="0.25">
      <c r="A45" s="4" t="s">
        <v>32</v>
      </c>
      <c r="B45" s="64">
        <v>192001012</v>
      </c>
      <c r="C45" s="99" t="s">
        <v>466</v>
      </c>
      <c r="D45" s="23" t="s">
        <v>113</v>
      </c>
      <c r="E45" s="26">
        <v>200000</v>
      </c>
      <c r="F45" s="126">
        <v>44411</v>
      </c>
      <c r="G45" s="127">
        <v>400000</v>
      </c>
      <c r="H45" s="126"/>
      <c r="I45" s="127"/>
      <c r="J45" s="29">
        <v>44445</v>
      </c>
      <c r="K45" s="6">
        <v>200000</v>
      </c>
      <c r="L45" s="29">
        <v>44473</v>
      </c>
      <c r="M45" s="6">
        <v>200000</v>
      </c>
      <c r="N45" s="29">
        <v>44516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64">
        <v>192001028</v>
      </c>
      <c r="C46" s="23" t="s">
        <v>467</v>
      </c>
      <c r="D46" s="23" t="s">
        <v>70</v>
      </c>
      <c r="E46" s="26">
        <v>200000</v>
      </c>
      <c r="F46" s="29">
        <v>44383</v>
      </c>
      <c r="G46" s="6">
        <v>200000</v>
      </c>
      <c r="H46" s="29">
        <v>44469</v>
      </c>
      <c r="I46" s="6">
        <v>200000</v>
      </c>
      <c r="J46" s="29">
        <v>44461</v>
      </c>
      <c r="K46" s="6">
        <v>200000</v>
      </c>
      <c r="L46" s="29">
        <v>44504</v>
      </c>
      <c r="M46" s="6">
        <v>200000</v>
      </c>
      <c r="N46" s="29">
        <v>44529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1000000</v>
      </c>
    </row>
    <row r="47" spans="1:32" x14ac:dyDescent="0.25">
      <c r="A47" s="4" t="s">
        <v>36</v>
      </c>
      <c r="B47" s="64">
        <v>192001029</v>
      </c>
      <c r="C47" s="23" t="s">
        <v>468</v>
      </c>
      <c r="D47" s="23" t="s">
        <v>31</v>
      </c>
      <c r="E47" s="26">
        <v>200000</v>
      </c>
      <c r="F47" s="29">
        <v>44375</v>
      </c>
      <c r="G47" s="6">
        <v>200000</v>
      </c>
      <c r="H47" s="29">
        <v>44420</v>
      </c>
      <c r="I47" s="6">
        <v>200000</v>
      </c>
      <c r="J47" s="29">
        <v>44440</v>
      </c>
      <c r="K47" s="6">
        <v>200000</v>
      </c>
      <c r="L47" s="29">
        <v>44483</v>
      </c>
      <c r="M47" s="6">
        <v>200000</v>
      </c>
      <c r="N47" s="29">
        <v>44524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64">
        <v>192001035</v>
      </c>
      <c r="C48" s="23" t="s">
        <v>469</v>
      </c>
      <c r="D48" s="23" t="s">
        <v>31</v>
      </c>
      <c r="E48" s="26">
        <v>200000</v>
      </c>
      <c r="F48" s="126">
        <v>44376</v>
      </c>
      <c r="G48" s="127">
        <v>1200000</v>
      </c>
      <c r="H48" s="126"/>
      <c r="I48" s="127"/>
      <c r="J48" s="126"/>
      <c r="K48" s="127"/>
      <c r="L48" s="126"/>
      <c r="M48" s="127"/>
      <c r="N48" s="126"/>
      <c r="O48" s="127"/>
      <c r="P48" s="126"/>
      <c r="Q48" s="127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64">
        <v>192001036</v>
      </c>
      <c r="C49" s="23" t="s">
        <v>470</v>
      </c>
      <c r="D49" s="23" t="s">
        <v>26</v>
      </c>
      <c r="E49" s="26">
        <v>200000</v>
      </c>
      <c r="F49" s="29">
        <v>44382</v>
      </c>
      <c r="G49" s="6">
        <v>200000</v>
      </c>
      <c r="H49" s="29">
        <v>44412</v>
      </c>
      <c r="I49" s="6">
        <v>200000</v>
      </c>
      <c r="J49" s="29">
        <v>44440</v>
      </c>
      <c r="K49" s="6">
        <v>200000</v>
      </c>
      <c r="L49" s="29">
        <v>44475</v>
      </c>
      <c r="M49" s="6">
        <v>200000</v>
      </c>
      <c r="N49" s="29">
        <v>44503</v>
      </c>
      <c r="O49" s="6">
        <v>200000</v>
      </c>
      <c r="P49" s="29">
        <v>44536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4">
        <v>192001048</v>
      </c>
      <c r="C50" s="99" t="s">
        <v>471</v>
      </c>
      <c r="D50" s="23" t="s">
        <v>31</v>
      </c>
      <c r="E50" s="26">
        <v>200000</v>
      </c>
      <c r="F50" s="29">
        <v>44383</v>
      </c>
      <c r="G50" s="6">
        <v>200000</v>
      </c>
      <c r="H50" s="29">
        <v>44428</v>
      </c>
      <c r="I50" s="6">
        <v>200000</v>
      </c>
      <c r="J50" s="29">
        <v>44440</v>
      </c>
      <c r="K50" s="6">
        <v>200000</v>
      </c>
      <c r="L50" s="29">
        <v>44477</v>
      </c>
      <c r="M50" s="6">
        <v>200000</v>
      </c>
      <c r="N50" s="29">
        <v>44517</v>
      </c>
      <c r="O50" s="6">
        <v>200000</v>
      </c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64">
        <v>192001053</v>
      </c>
      <c r="C51" s="99" t="s">
        <v>472</v>
      </c>
      <c r="D51" s="23" t="s">
        <v>26</v>
      </c>
      <c r="E51" s="26">
        <v>200000</v>
      </c>
      <c r="F51" s="126">
        <v>44375</v>
      </c>
      <c r="G51" s="127">
        <v>1200000</v>
      </c>
      <c r="H51" s="126"/>
      <c r="I51" s="127"/>
      <c r="J51" s="126"/>
      <c r="K51" s="127"/>
      <c r="L51" s="126"/>
      <c r="M51" s="127"/>
      <c r="N51" s="126"/>
      <c r="O51" s="127"/>
      <c r="P51" s="126"/>
      <c r="Q51" s="127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64">
        <v>192001059</v>
      </c>
      <c r="C52" s="99" t="s">
        <v>473</v>
      </c>
      <c r="D52" s="23" t="s">
        <v>26</v>
      </c>
      <c r="E52" s="26">
        <v>200000</v>
      </c>
      <c r="F52" s="29">
        <v>44400</v>
      </c>
      <c r="G52" s="6">
        <v>200000</v>
      </c>
      <c r="H52" s="29"/>
      <c r="I52" s="6"/>
      <c r="J52" s="29"/>
      <c r="K52" s="6"/>
      <c r="L52" s="29"/>
      <c r="M52" s="6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200000</v>
      </c>
    </row>
    <row r="53" spans="1:30" x14ac:dyDescent="0.25">
      <c r="A53" s="4" t="s">
        <v>48</v>
      </c>
      <c r="B53" s="96">
        <v>202102121</v>
      </c>
      <c r="C53" s="100" t="s">
        <v>474</v>
      </c>
      <c r="D53" s="23" t="s">
        <v>26</v>
      </c>
      <c r="E53" s="26">
        <v>200000</v>
      </c>
      <c r="F53" s="29">
        <v>44382</v>
      </c>
      <c r="G53" s="6">
        <v>200000</v>
      </c>
      <c r="H53" s="29">
        <v>44411</v>
      </c>
      <c r="I53" s="6">
        <v>200000</v>
      </c>
      <c r="J53" s="29">
        <v>44445</v>
      </c>
      <c r="K53" s="6">
        <v>200000</v>
      </c>
      <c r="L53" s="29">
        <v>44474</v>
      </c>
      <c r="M53" s="6">
        <v>200000</v>
      </c>
      <c r="N53" s="29">
        <v>44508</v>
      </c>
      <c r="O53" s="6">
        <v>200000</v>
      </c>
      <c r="P53" s="29">
        <v>44536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64">
        <v>192001067</v>
      </c>
      <c r="C54" s="99" t="s">
        <v>475</v>
      </c>
      <c r="D54" s="23" t="s">
        <v>26</v>
      </c>
      <c r="E54" s="26">
        <v>200000</v>
      </c>
      <c r="F54" s="29">
        <v>44382</v>
      </c>
      <c r="G54" s="6">
        <v>200000</v>
      </c>
      <c r="H54" s="29">
        <v>44410</v>
      </c>
      <c r="I54" s="6">
        <v>200000</v>
      </c>
      <c r="J54" s="29">
        <v>44442</v>
      </c>
      <c r="K54" s="6">
        <v>200000</v>
      </c>
      <c r="L54" s="29">
        <v>44470</v>
      </c>
      <c r="M54" s="6">
        <v>200000</v>
      </c>
      <c r="N54" s="29">
        <v>44503</v>
      </c>
      <c r="O54" s="6">
        <v>200000</v>
      </c>
      <c r="P54" s="29">
        <v>44531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64">
        <v>192001069</v>
      </c>
      <c r="C55" s="40" t="s">
        <v>476</v>
      </c>
      <c r="D55" s="23" t="s">
        <v>26</v>
      </c>
      <c r="E55" s="26">
        <v>200000</v>
      </c>
      <c r="F55" s="29">
        <v>44411</v>
      </c>
      <c r="G55" s="6">
        <v>200000</v>
      </c>
      <c r="H55" s="29">
        <v>44411</v>
      </c>
      <c r="I55" s="6">
        <v>200000</v>
      </c>
      <c r="J55" s="29">
        <v>44440</v>
      </c>
      <c r="K55" s="6">
        <v>200000</v>
      </c>
      <c r="L55" s="29">
        <v>44470</v>
      </c>
      <c r="M55" s="6">
        <v>200000</v>
      </c>
      <c r="N55" s="29">
        <v>44503</v>
      </c>
      <c r="O55" s="6">
        <v>200000</v>
      </c>
      <c r="P55" s="29">
        <v>44531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">
        <v>192001002</v>
      </c>
      <c r="C56" s="101" t="s">
        <v>477</v>
      </c>
      <c r="D56" s="23" t="s">
        <v>31</v>
      </c>
      <c r="E56" s="26">
        <v>200000</v>
      </c>
      <c r="F56" s="29"/>
      <c r="G56" s="6"/>
      <c r="H56" s="29"/>
      <c r="I56" s="6"/>
      <c r="J56" s="29"/>
      <c r="K56" s="6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0</v>
      </c>
    </row>
    <row r="57" spans="1:30" x14ac:dyDescent="0.25">
      <c r="A57" s="4" t="s">
        <v>56</v>
      </c>
      <c r="B57" s="64">
        <v>192001073</v>
      </c>
      <c r="C57" s="23" t="s">
        <v>478</v>
      </c>
      <c r="D57" s="94" t="s">
        <v>479</v>
      </c>
      <c r="E57" s="26">
        <v>200000</v>
      </c>
      <c r="F57" s="29">
        <v>44373</v>
      </c>
      <c r="G57" s="6">
        <v>200000</v>
      </c>
      <c r="H57" s="29">
        <v>44407</v>
      </c>
      <c r="I57" s="6">
        <v>200000</v>
      </c>
      <c r="J57" s="29">
        <v>44439</v>
      </c>
      <c r="K57" s="6">
        <v>200000</v>
      </c>
      <c r="L57" s="29">
        <v>44469</v>
      </c>
      <c r="M57" s="6">
        <v>200000</v>
      </c>
      <c r="N57" s="29">
        <v>44503</v>
      </c>
      <c r="O57" s="6">
        <v>200000</v>
      </c>
      <c r="P57" s="29">
        <v>44531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64">
        <v>192001074</v>
      </c>
      <c r="C58" s="23" t="s">
        <v>480</v>
      </c>
      <c r="D58" s="23" t="s">
        <v>31</v>
      </c>
      <c r="E58" s="26">
        <v>200000</v>
      </c>
      <c r="F58" s="29"/>
      <c r="G58" s="6"/>
      <c r="H58" s="29"/>
      <c r="I58" s="6"/>
      <c r="J58" s="29"/>
      <c r="K58" s="6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0</v>
      </c>
    </row>
    <row r="59" spans="1:30" x14ac:dyDescent="0.25">
      <c r="A59" s="4" t="s">
        <v>60</v>
      </c>
      <c r="B59" s="64">
        <v>192001081</v>
      </c>
      <c r="C59" s="23" t="s">
        <v>481</v>
      </c>
      <c r="D59" s="23" t="s">
        <v>26</v>
      </c>
      <c r="E59" s="26">
        <v>200000</v>
      </c>
      <c r="F59" s="29">
        <v>44378</v>
      </c>
      <c r="G59" s="6">
        <v>200000</v>
      </c>
      <c r="H59" s="29">
        <v>44415</v>
      </c>
      <c r="I59" s="6">
        <v>200000</v>
      </c>
      <c r="J59" s="29">
        <v>44440</v>
      </c>
      <c r="K59" s="6">
        <v>200000</v>
      </c>
      <c r="L59" s="29">
        <v>44470</v>
      </c>
      <c r="M59" s="6">
        <v>200000</v>
      </c>
      <c r="N59" s="29">
        <v>44503</v>
      </c>
      <c r="O59" s="6">
        <v>200000</v>
      </c>
      <c r="P59" s="29">
        <v>44531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64">
        <v>192001083</v>
      </c>
      <c r="C60" s="40" t="s">
        <v>482</v>
      </c>
      <c r="D60" s="23" t="s">
        <v>26</v>
      </c>
      <c r="E60" s="26">
        <v>200000</v>
      </c>
      <c r="F60" s="126">
        <v>44412</v>
      </c>
      <c r="G60" s="127">
        <v>400000</v>
      </c>
      <c r="H60" s="126"/>
      <c r="I60" s="127"/>
      <c r="J60" s="29">
        <v>44446</v>
      </c>
      <c r="K60" s="6">
        <v>200000</v>
      </c>
      <c r="L60" s="29">
        <v>44474</v>
      </c>
      <c r="M60" s="6">
        <v>200000</v>
      </c>
      <c r="N60" s="29">
        <v>44503</v>
      </c>
      <c r="O60" s="6">
        <v>200000</v>
      </c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1000000</v>
      </c>
    </row>
    <row r="61" spans="1:30" x14ac:dyDescent="0.25">
      <c r="A61" s="4" t="s">
        <v>64</v>
      </c>
      <c r="B61" s="64">
        <v>192001090</v>
      </c>
      <c r="C61" s="23" t="s">
        <v>483</v>
      </c>
      <c r="D61" s="23" t="s">
        <v>31</v>
      </c>
      <c r="E61" s="26">
        <v>200000</v>
      </c>
      <c r="F61" s="29"/>
      <c r="G61" s="6"/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0</v>
      </c>
    </row>
    <row r="62" spans="1:30" x14ac:dyDescent="0.25">
      <c r="A62" s="4" t="s">
        <v>66</v>
      </c>
      <c r="B62" s="64">
        <v>192001095</v>
      </c>
      <c r="C62" s="23" t="s">
        <v>484</v>
      </c>
      <c r="D62" s="23" t="s">
        <v>26</v>
      </c>
      <c r="E62" s="26">
        <v>200000</v>
      </c>
      <c r="F62" s="29">
        <v>44390</v>
      </c>
      <c r="G62" s="6">
        <v>200000</v>
      </c>
      <c r="H62" s="29">
        <v>44411</v>
      </c>
      <c r="I62" s="6">
        <v>200000</v>
      </c>
      <c r="J62" s="29">
        <v>44440</v>
      </c>
      <c r="K62" s="6">
        <v>200000</v>
      </c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600000</v>
      </c>
    </row>
    <row r="63" spans="1:30" x14ac:dyDescent="0.25">
      <c r="A63" s="4" t="s">
        <v>68</v>
      </c>
      <c r="B63" s="64">
        <v>192001097</v>
      </c>
      <c r="C63" s="40" t="s">
        <v>485</v>
      </c>
      <c r="D63" s="23" t="s">
        <v>113</v>
      </c>
      <c r="E63" s="26">
        <v>200000</v>
      </c>
      <c r="F63" s="29">
        <v>44386</v>
      </c>
      <c r="G63" s="6">
        <v>200000</v>
      </c>
      <c r="H63" s="29">
        <v>44411</v>
      </c>
      <c r="I63" s="6">
        <v>200000</v>
      </c>
      <c r="J63" s="29">
        <v>44475</v>
      </c>
      <c r="K63" s="6">
        <v>200000</v>
      </c>
      <c r="L63" s="126">
        <v>44475</v>
      </c>
      <c r="M63" s="127">
        <v>400000</v>
      </c>
      <c r="N63" s="126"/>
      <c r="O63" s="127"/>
      <c r="P63" s="29">
        <v>44475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64">
        <v>192001104</v>
      </c>
      <c r="C64" s="40" t="s">
        <v>486</v>
      </c>
      <c r="D64" s="23" t="s">
        <v>31</v>
      </c>
      <c r="E64" s="26">
        <v>200000</v>
      </c>
      <c r="F64" s="29">
        <v>44389</v>
      </c>
      <c r="G64" s="6">
        <v>200000</v>
      </c>
      <c r="H64" s="29">
        <v>44424</v>
      </c>
      <c r="I64" s="6">
        <v>200000</v>
      </c>
      <c r="J64" s="29">
        <v>44459</v>
      </c>
      <c r="K64" s="6">
        <v>200000</v>
      </c>
      <c r="L64" s="29">
        <v>44475</v>
      </c>
      <c r="M64" s="6">
        <v>200000</v>
      </c>
      <c r="N64" s="29">
        <v>44511</v>
      </c>
      <c r="O64" s="6">
        <v>200000</v>
      </c>
      <c r="P64" s="29">
        <v>44543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4">
        <v>192001107</v>
      </c>
      <c r="C65" s="40" t="s">
        <v>487</v>
      </c>
      <c r="D65" s="23" t="s">
        <v>26</v>
      </c>
      <c r="E65" s="26">
        <v>200000</v>
      </c>
      <c r="F65" s="29">
        <v>44382</v>
      </c>
      <c r="G65" s="6">
        <v>200000</v>
      </c>
      <c r="H65" s="29">
        <v>44410</v>
      </c>
      <c r="I65" s="6">
        <v>200000</v>
      </c>
      <c r="J65" s="29">
        <v>44440</v>
      </c>
      <c r="K65" s="6">
        <v>200000</v>
      </c>
      <c r="L65" s="29">
        <v>44470</v>
      </c>
      <c r="M65" s="6">
        <v>200000</v>
      </c>
      <c r="N65" s="285">
        <v>44505</v>
      </c>
      <c r="O65" s="6">
        <v>200000</v>
      </c>
      <c r="P65" s="29">
        <v>44533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4">
        <v>192001108</v>
      </c>
      <c r="C66" s="23" t="s">
        <v>488</v>
      </c>
      <c r="D66" s="23" t="s">
        <v>113</v>
      </c>
      <c r="E66" s="26">
        <v>200000</v>
      </c>
      <c r="F66" s="29">
        <v>44386</v>
      </c>
      <c r="G66" s="6">
        <v>200000</v>
      </c>
      <c r="H66" s="29">
        <v>44413</v>
      </c>
      <c r="I66" s="6">
        <v>200000</v>
      </c>
      <c r="J66" s="29">
        <v>44441</v>
      </c>
      <c r="K66" s="6">
        <v>200000</v>
      </c>
      <c r="L66" s="29">
        <v>44446</v>
      </c>
      <c r="M66" s="6">
        <v>200000</v>
      </c>
      <c r="N66" s="126">
        <v>44532</v>
      </c>
      <c r="O66" s="127">
        <v>400000</v>
      </c>
      <c r="P66" s="126"/>
      <c r="Q66" s="127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64">
        <v>192001109</v>
      </c>
      <c r="C67" s="40" t="s">
        <v>489</v>
      </c>
      <c r="D67" s="23" t="s">
        <v>113</v>
      </c>
      <c r="E67" s="26">
        <v>200000</v>
      </c>
      <c r="F67" s="126">
        <v>44509</v>
      </c>
      <c r="G67" s="127">
        <v>600000</v>
      </c>
      <c r="H67" s="126"/>
      <c r="I67" s="127"/>
      <c r="J67" s="126"/>
      <c r="K67" s="127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600000</v>
      </c>
    </row>
    <row r="68" spans="1:30" x14ac:dyDescent="0.25">
      <c r="A68" s="4" t="s">
        <v>79</v>
      </c>
      <c r="B68" s="64">
        <v>192001112</v>
      </c>
      <c r="C68" s="23" t="s">
        <v>490</v>
      </c>
      <c r="D68" s="23" t="s">
        <v>26</v>
      </c>
      <c r="E68" s="26">
        <v>200000</v>
      </c>
      <c r="F68" s="29">
        <v>44411</v>
      </c>
      <c r="G68" s="6">
        <v>200000</v>
      </c>
      <c r="H68" s="29">
        <v>44421</v>
      </c>
      <c r="I68" s="6">
        <v>200000</v>
      </c>
      <c r="J68" s="29">
        <v>44447</v>
      </c>
      <c r="K68" s="6">
        <v>200000</v>
      </c>
      <c r="L68" s="29">
        <v>44469</v>
      </c>
      <c r="M68" s="6">
        <v>200000</v>
      </c>
      <c r="N68" s="29">
        <v>44522</v>
      </c>
      <c r="O68" s="6">
        <v>200000</v>
      </c>
      <c r="P68" s="29">
        <v>44531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"/>
      <c r="C69" s="40" t="s">
        <v>491</v>
      </c>
      <c r="D69" s="8"/>
      <c r="E69" s="26"/>
      <c r="F69" s="29"/>
      <c r="G69" s="6"/>
      <c r="H69" s="29"/>
      <c r="I69" s="6"/>
      <c r="J69" s="29">
        <v>44441</v>
      </c>
      <c r="K69" s="6">
        <v>200000</v>
      </c>
      <c r="L69" s="29">
        <v>44473</v>
      </c>
      <c r="M69" s="6">
        <v>200000</v>
      </c>
      <c r="N69" s="29">
        <v>44532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800000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8600000</v>
      </c>
      <c r="H71" s="3"/>
      <c r="I71" s="109">
        <f>SUM(I42:I69)</f>
        <v>3600000</v>
      </c>
      <c r="J71" s="3"/>
      <c r="K71" s="27">
        <f>SUM(K42:K69)</f>
        <v>3600000</v>
      </c>
      <c r="L71" s="3"/>
      <c r="M71" s="27">
        <f>SUM(M42:M69)</f>
        <v>3600000</v>
      </c>
      <c r="N71" s="3"/>
      <c r="O71" s="27">
        <f>SUM(O42:O69)</f>
        <v>3400000</v>
      </c>
      <c r="P71" s="3"/>
      <c r="Q71" s="27">
        <f>SUM(Q42:Q69)</f>
        <v>2400000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25200000</v>
      </c>
    </row>
    <row r="72" spans="1:30" x14ac:dyDescent="0.25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 s="342"/>
      <c r="AD72" s="342"/>
    </row>
    <row r="73" spans="1:30" x14ac:dyDescent="0.25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 s="342"/>
      <c r="AD73" s="342"/>
    </row>
    <row r="74" spans="1:30" x14ac:dyDescent="0.25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</row>
    <row r="75" spans="1:30" ht="15" customHeight="1" x14ac:dyDescent="0.25">
      <c r="A75" s="340" t="s">
        <v>0</v>
      </c>
      <c r="B75" s="340"/>
      <c r="C75" s="340"/>
      <c r="D75" s="340" t="s">
        <v>462</v>
      </c>
      <c r="E75" s="340"/>
      <c r="F75" s="340" t="s">
        <v>86</v>
      </c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</row>
    <row r="76" spans="1:30" ht="15" customHeight="1" x14ac:dyDescent="0.25">
      <c r="A76" s="340"/>
      <c r="B76" s="340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40"/>
      <c r="AC76" s="340"/>
      <c r="AD76" s="340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192001001</v>
      </c>
      <c r="C78" s="97" t="s">
        <v>463</v>
      </c>
      <c r="D78" s="23" t="s">
        <v>26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64">
        <v>192001003</v>
      </c>
      <c r="C79" s="98" t="s">
        <v>464</v>
      </c>
      <c r="D79" s="23" t="s">
        <v>31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64">
        <v>192001007</v>
      </c>
      <c r="C80" s="99" t="s">
        <v>465</v>
      </c>
      <c r="D80" s="23" t="s">
        <v>26</v>
      </c>
      <c r="E80" s="26"/>
      <c r="F80" s="29"/>
      <c r="G80" s="6"/>
      <c r="H80" s="126">
        <v>44490</v>
      </c>
      <c r="I80" s="127">
        <v>300000</v>
      </c>
      <c r="J80" s="126"/>
      <c r="K80" s="127"/>
      <c r="L80" s="126"/>
      <c r="M80" s="127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300000</v>
      </c>
    </row>
    <row r="81" spans="1:30" x14ac:dyDescent="0.25">
      <c r="A81" s="4" t="s">
        <v>32</v>
      </c>
      <c r="B81" s="64">
        <v>192001012</v>
      </c>
      <c r="C81" s="99" t="s">
        <v>466</v>
      </c>
      <c r="D81" s="23" t="s">
        <v>113</v>
      </c>
      <c r="E81" s="26"/>
      <c r="F81" s="29"/>
      <c r="G81" s="6"/>
      <c r="H81" s="126">
        <v>44445</v>
      </c>
      <c r="I81" s="127">
        <v>100000</v>
      </c>
      <c r="J81" s="126"/>
      <c r="K81" s="127"/>
      <c r="L81" s="29">
        <v>44473</v>
      </c>
      <c r="M81" s="6">
        <v>50000</v>
      </c>
      <c r="N81" s="29">
        <v>44516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192001028</v>
      </c>
      <c r="C82" s="23" t="s">
        <v>467</v>
      </c>
      <c r="D82" s="23" t="s">
        <v>70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64">
        <v>192001029</v>
      </c>
      <c r="C83" s="23" t="s">
        <v>468</v>
      </c>
      <c r="D83" s="23" t="s">
        <v>31</v>
      </c>
      <c r="E83" s="26"/>
      <c r="F83" s="29"/>
      <c r="G83" s="6"/>
      <c r="H83" s="126">
        <v>44440</v>
      </c>
      <c r="I83" s="127">
        <v>200000</v>
      </c>
      <c r="J83" s="126"/>
      <c r="K83" s="127"/>
      <c r="L83" s="29">
        <v>44483</v>
      </c>
      <c r="M83" s="6">
        <v>100000</v>
      </c>
      <c r="N83" s="29">
        <v>44524</v>
      </c>
      <c r="O83" s="6">
        <v>100000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400000</v>
      </c>
    </row>
    <row r="84" spans="1:30" x14ac:dyDescent="0.25">
      <c r="A84" s="4" t="s">
        <v>38</v>
      </c>
      <c r="B84" s="64">
        <v>192001035</v>
      </c>
      <c r="C84" s="23" t="s">
        <v>469</v>
      </c>
      <c r="D84" s="23" t="s">
        <v>31</v>
      </c>
      <c r="E84" s="26"/>
      <c r="F84" s="29"/>
      <c r="G84" s="6"/>
      <c r="H84" s="126">
        <v>44470</v>
      </c>
      <c r="I84" s="127">
        <v>480000</v>
      </c>
      <c r="J84" s="126"/>
      <c r="K84" s="127"/>
      <c r="L84" s="126"/>
      <c r="M84" s="127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480000</v>
      </c>
    </row>
    <row r="85" spans="1:30" x14ac:dyDescent="0.25">
      <c r="A85" s="4" t="s">
        <v>40</v>
      </c>
      <c r="B85" s="64">
        <v>192001036</v>
      </c>
      <c r="C85" s="23" t="s">
        <v>470</v>
      </c>
      <c r="D85" s="23" t="s">
        <v>26</v>
      </c>
      <c r="E85" s="26"/>
      <c r="F85" s="29"/>
      <c r="G85" s="6"/>
      <c r="H85" s="126">
        <v>44440</v>
      </c>
      <c r="I85" s="127">
        <v>300000</v>
      </c>
      <c r="J85" s="126"/>
      <c r="K85" s="127"/>
      <c r="L85" s="29">
        <v>44475</v>
      </c>
      <c r="M85" s="6">
        <v>150000</v>
      </c>
      <c r="N85" s="29">
        <v>44503</v>
      </c>
      <c r="O85" s="6">
        <v>150000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600000</v>
      </c>
    </row>
    <row r="86" spans="1:30" x14ac:dyDescent="0.25">
      <c r="A86" s="4" t="s">
        <v>42</v>
      </c>
      <c r="B86" s="64">
        <v>192001048</v>
      </c>
      <c r="C86" s="99" t="s">
        <v>471</v>
      </c>
      <c r="D86" s="23" t="s">
        <v>31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64">
        <v>192001053</v>
      </c>
      <c r="C87" s="99" t="s">
        <v>472</v>
      </c>
      <c r="D87" s="23" t="s">
        <v>26</v>
      </c>
      <c r="E87" s="26"/>
      <c r="F87" s="29"/>
      <c r="G87" s="6"/>
      <c r="H87" s="126">
        <v>44504</v>
      </c>
      <c r="I87" s="127">
        <v>400000</v>
      </c>
      <c r="J87" s="126"/>
      <c r="K87" s="127"/>
      <c r="L87" s="126"/>
      <c r="M87" s="127"/>
      <c r="N87" s="126"/>
      <c r="O87" s="127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64">
        <v>192001059</v>
      </c>
      <c r="C88" s="99" t="s">
        <v>473</v>
      </c>
      <c r="D88" s="23" t="s">
        <v>26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96">
        <v>202102121</v>
      </c>
      <c r="C89" s="100" t="s">
        <v>474</v>
      </c>
      <c r="D89" s="23" t="s">
        <v>26</v>
      </c>
      <c r="E89" s="26"/>
      <c r="F89" s="29"/>
      <c r="G89" s="6"/>
      <c r="H89" s="126">
        <v>44445</v>
      </c>
      <c r="I89" s="127">
        <v>100000</v>
      </c>
      <c r="J89" s="126"/>
      <c r="K89" s="127"/>
      <c r="L89" s="29">
        <v>44474</v>
      </c>
      <c r="M89" s="6">
        <v>50000</v>
      </c>
      <c r="N89" s="29">
        <v>44508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64">
        <v>192001067</v>
      </c>
      <c r="C90" s="99" t="s">
        <v>475</v>
      </c>
      <c r="D90" s="23" t="s">
        <v>26</v>
      </c>
      <c r="E90" s="26"/>
      <c r="F90" s="29"/>
      <c r="G90" s="6"/>
      <c r="H90" s="126">
        <v>44442</v>
      </c>
      <c r="I90" s="127">
        <v>200000</v>
      </c>
      <c r="J90" s="126"/>
      <c r="K90" s="127"/>
      <c r="L90" s="29">
        <v>44470</v>
      </c>
      <c r="M90" s="6">
        <v>100000</v>
      </c>
      <c r="N90" s="29">
        <v>44503</v>
      </c>
      <c r="O90" s="6">
        <v>100000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400000</v>
      </c>
    </row>
    <row r="91" spans="1:30" x14ac:dyDescent="0.25">
      <c r="A91" s="11" t="s">
        <v>52</v>
      </c>
      <c r="B91" s="64">
        <v>192001069</v>
      </c>
      <c r="C91" s="40" t="s">
        <v>476</v>
      </c>
      <c r="D91" s="23" t="s">
        <v>26</v>
      </c>
      <c r="E91" s="26"/>
      <c r="F91" s="29"/>
      <c r="G91" s="6"/>
      <c r="H91" s="126">
        <v>44440</v>
      </c>
      <c r="I91" s="127">
        <v>220000</v>
      </c>
      <c r="J91" s="126"/>
      <c r="K91" s="127"/>
      <c r="L91" s="29">
        <v>44470</v>
      </c>
      <c r="M91" s="6">
        <v>110000</v>
      </c>
      <c r="N91" s="29">
        <v>44503</v>
      </c>
      <c r="O91" s="6">
        <v>110000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440000</v>
      </c>
    </row>
    <row r="92" spans="1:30" x14ac:dyDescent="0.25">
      <c r="A92" s="4" t="s">
        <v>54</v>
      </c>
      <c r="B92" s="8">
        <v>192001002</v>
      </c>
      <c r="C92" s="101" t="s">
        <v>477</v>
      </c>
      <c r="D92" s="23" t="s">
        <v>31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64">
        <v>192001073</v>
      </c>
      <c r="C93" s="23" t="s">
        <v>478</v>
      </c>
      <c r="D93" s="94" t="s">
        <v>479</v>
      </c>
      <c r="E93" s="26"/>
      <c r="F93" s="29"/>
      <c r="G93" s="6"/>
      <c r="H93" s="126">
        <v>44439</v>
      </c>
      <c r="I93" s="127">
        <v>150000</v>
      </c>
      <c r="J93" s="126"/>
      <c r="K93" s="127"/>
      <c r="L93" s="29">
        <v>44469</v>
      </c>
      <c r="M93" s="6">
        <v>75000</v>
      </c>
      <c r="N93" s="29">
        <v>44503</v>
      </c>
      <c r="O93" s="6">
        <v>75000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300000</v>
      </c>
    </row>
    <row r="94" spans="1:30" x14ac:dyDescent="0.25">
      <c r="A94" s="4" t="s">
        <v>58</v>
      </c>
      <c r="B94" s="64">
        <v>192001074</v>
      </c>
      <c r="C94" s="23" t="s">
        <v>480</v>
      </c>
      <c r="D94" s="23" t="s">
        <v>31</v>
      </c>
      <c r="E94" s="26"/>
      <c r="F94" s="29"/>
      <c r="G94" s="6"/>
      <c r="H94" s="126">
        <v>44453</v>
      </c>
      <c r="I94" s="127">
        <v>100000</v>
      </c>
      <c r="J94" s="126"/>
      <c r="K94" s="127"/>
      <c r="L94" s="126">
        <v>44508</v>
      </c>
      <c r="M94" s="127">
        <v>100000</v>
      </c>
      <c r="N94" s="126"/>
      <c r="O94" s="127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64">
        <v>192001081</v>
      </c>
      <c r="C95" s="23" t="s">
        <v>481</v>
      </c>
      <c r="D95" s="23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64">
        <v>192001083</v>
      </c>
      <c r="C96" s="40" t="s">
        <v>482</v>
      </c>
      <c r="D96" s="23" t="s">
        <v>26</v>
      </c>
      <c r="E96" s="26"/>
      <c r="F96" s="29"/>
      <c r="G96" s="6"/>
      <c r="H96" s="126">
        <v>44446</v>
      </c>
      <c r="I96" s="127">
        <v>200000</v>
      </c>
      <c r="J96" s="126"/>
      <c r="K96" s="127"/>
      <c r="L96" s="29">
        <v>44474</v>
      </c>
      <c r="M96" s="6">
        <v>100000</v>
      </c>
      <c r="N96" s="29">
        <v>44503</v>
      </c>
      <c r="O96" s="6">
        <v>100000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400000</v>
      </c>
    </row>
    <row r="97" spans="1:30" x14ac:dyDescent="0.25">
      <c r="A97" s="4" t="s">
        <v>64</v>
      </c>
      <c r="B97" s="64">
        <v>192001090</v>
      </c>
      <c r="C97" s="23" t="s">
        <v>483</v>
      </c>
      <c r="D97" s="23" t="s">
        <v>31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64">
        <v>192001095</v>
      </c>
      <c r="C98" s="23" t="s">
        <v>484</v>
      </c>
      <c r="D98" s="23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4">
        <v>192001097</v>
      </c>
      <c r="C99" s="40" t="s">
        <v>485</v>
      </c>
      <c r="D99" s="23" t="s">
        <v>113</v>
      </c>
      <c r="E99" s="26"/>
      <c r="F99" s="29"/>
      <c r="G99" s="6"/>
      <c r="H99" s="126">
        <v>44475</v>
      </c>
      <c r="I99" s="127">
        <v>240000</v>
      </c>
      <c r="J99" s="126"/>
      <c r="K99" s="127"/>
      <c r="L99" s="126">
        <v>44475</v>
      </c>
      <c r="M99" s="127">
        <v>360000</v>
      </c>
      <c r="N99" s="126"/>
      <c r="O99" s="127"/>
      <c r="P99" s="126"/>
      <c r="Q99" s="127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600000</v>
      </c>
    </row>
    <row r="100" spans="1:30" x14ac:dyDescent="0.25">
      <c r="A100" s="4" t="s">
        <v>71</v>
      </c>
      <c r="B100" s="64">
        <v>192001104</v>
      </c>
      <c r="C100" s="40" t="s">
        <v>486</v>
      </c>
      <c r="D100" s="23" t="s">
        <v>31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64">
        <v>192001107</v>
      </c>
      <c r="C101" s="40" t="s">
        <v>487</v>
      </c>
      <c r="D101" s="23" t="s">
        <v>26</v>
      </c>
      <c r="E101" s="26"/>
      <c r="F101" s="29"/>
      <c r="G101" s="6"/>
      <c r="H101" s="126">
        <v>44440</v>
      </c>
      <c r="I101" s="127">
        <v>100000</v>
      </c>
      <c r="J101" s="126"/>
      <c r="K101" s="127"/>
      <c r="L101" s="29">
        <v>44470</v>
      </c>
      <c r="M101" s="6">
        <v>100000</v>
      </c>
      <c r="N101" s="285">
        <v>44505</v>
      </c>
      <c r="O101" s="6">
        <v>100000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300000</v>
      </c>
    </row>
    <row r="102" spans="1:30" x14ac:dyDescent="0.25">
      <c r="A102" s="4" t="s">
        <v>75</v>
      </c>
      <c r="B102" s="64">
        <v>192001108</v>
      </c>
      <c r="C102" s="23" t="s">
        <v>488</v>
      </c>
      <c r="D102" s="23" t="s">
        <v>113</v>
      </c>
      <c r="E102" s="26"/>
      <c r="F102" s="29"/>
      <c r="G102" s="6"/>
      <c r="H102" s="126">
        <v>44441</v>
      </c>
      <c r="I102" s="127">
        <v>300000</v>
      </c>
      <c r="J102" s="126"/>
      <c r="K102" s="127"/>
      <c r="L102" s="29">
        <v>44446</v>
      </c>
      <c r="M102" s="6">
        <v>150000</v>
      </c>
      <c r="N102" s="29">
        <v>44532</v>
      </c>
      <c r="O102" s="6">
        <v>150000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600000</v>
      </c>
    </row>
    <row r="103" spans="1:30" x14ac:dyDescent="0.25">
      <c r="A103" s="4" t="s">
        <v>77</v>
      </c>
      <c r="B103" s="64">
        <v>192001109</v>
      </c>
      <c r="C103" s="40" t="s">
        <v>489</v>
      </c>
      <c r="D103" s="23" t="s">
        <v>113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64">
        <v>192001112</v>
      </c>
      <c r="C104" s="23" t="s">
        <v>490</v>
      </c>
      <c r="D104" s="23" t="s">
        <v>26</v>
      </c>
      <c r="E104" s="26"/>
      <c r="F104" s="29"/>
      <c r="G104" s="6"/>
      <c r="H104" s="126">
        <v>44447</v>
      </c>
      <c r="I104" s="127">
        <v>300000</v>
      </c>
      <c r="J104" s="126"/>
      <c r="K104" s="127"/>
      <c r="L104" s="29">
        <v>44469</v>
      </c>
      <c r="M104" s="6">
        <v>150000</v>
      </c>
      <c r="N104" s="29">
        <v>44522</v>
      </c>
      <c r="O104" s="6">
        <v>150000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600000</v>
      </c>
    </row>
    <row r="105" spans="1:30" x14ac:dyDescent="0.25">
      <c r="A105" s="4" t="s">
        <v>81</v>
      </c>
      <c r="B105" s="8"/>
      <c r="C105" s="40" t="s">
        <v>491</v>
      </c>
      <c r="D105" s="8"/>
      <c r="E105" s="26"/>
      <c r="F105" s="29"/>
      <c r="G105" s="6"/>
      <c r="H105" s="126">
        <v>44441</v>
      </c>
      <c r="I105" s="127">
        <v>320000</v>
      </c>
      <c r="J105" s="126"/>
      <c r="K105" s="127"/>
      <c r="L105" s="29">
        <v>44473</v>
      </c>
      <c r="M105" s="6">
        <v>160000</v>
      </c>
      <c r="N105" s="29">
        <v>44532</v>
      </c>
      <c r="O105" s="6">
        <v>160000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640000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4010000</v>
      </c>
      <c r="J107" s="3"/>
      <c r="K107" s="27">
        <f>SUM(K78:K105)</f>
        <v>0</v>
      </c>
      <c r="L107" s="3"/>
      <c r="M107" s="27">
        <f>SUM(M78:M105)</f>
        <v>1755000</v>
      </c>
      <c r="N107" s="3"/>
      <c r="O107" s="27">
        <f>SUM(O78:O105)</f>
        <v>1295000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7060000</v>
      </c>
    </row>
    <row r="108" spans="1:30" x14ac:dyDescent="0.25">
      <c r="A108" s="342"/>
      <c r="B108" s="342"/>
      <c r="C108" s="342"/>
      <c r="D108" s="342"/>
      <c r="E108" s="342"/>
      <c r="F108" s="342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</row>
    <row r="109" spans="1:30" x14ac:dyDescent="0.25">
      <c r="A109" s="342"/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</row>
    <row r="110" spans="1:30" x14ac:dyDescent="0.25">
      <c r="A110" s="342"/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342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</row>
    <row r="111" spans="1:30" ht="15" customHeight="1" x14ac:dyDescent="0.25">
      <c r="A111" s="340" t="s">
        <v>0</v>
      </c>
      <c r="B111" s="340"/>
      <c r="C111" s="340"/>
      <c r="D111" s="340" t="s">
        <v>462</v>
      </c>
      <c r="E111" s="340"/>
      <c r="F111" s="340" t="s">
        <v>87</v>
      </c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</row>
    <row r="112" spans="1:30" ht="15" customHeight="1" x14ac:dyDescent="0.25">
      <c r="A112" s="340"/>
      <c r="B112" s="340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192001001</v>
      </c>
      <c r="C114" s="97" t="s">
        <v>463</v>
      </c>
      <c r="D114" s="23" t="s">
        <v>26</v>
      </c>
      <c r="E114" s="166">
        <v>50000</v>
      </c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64">
        <v>192001003</v>
      </c>
      <c r="C115" s="98" t="s">
        <v>464</v>
      </c>
      <c r="D115" s="23" t="s">
        <v>31</v>
      </c>
      <c r="E115" s="163">
        <v>25000</v>
      </c>
      <c r="F115" s="126">
        <v>44522</v>
      </c>
      <c r="G115" s="127">
        <v>125000</v>
      </c>
      <c r="H115" s="126"/>
      <c r="I115" s="127"/>
      <c r="J115" s="126"/>
      <c r="K115" s="127"/>
      <c r="L115" s="126"/>
      <c r="M115" s="127"/>
      <c r="N115" s="126"/>
      <c r="O115" s="127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125000</v>
      </c>
    </row>
    <row r="116" spans="1:30" x14ac:dyDescent="0.25">
      <c r="A116" s="4" t="s">
        <v>29</v>
      </c>
      <c r="B116" s="64">
        <v>192001007</v>
      </c>
      <c r="C116" s="99" t="s">
        <v>465</v>
      </c>
      <c r="D116" s="23" t="s">
        <v>26</v>
      </c>
      <c r="E116" s="163">
        <v>15000</v>
      </c>
      <c r="F116" s="29">
        <v>44375</v>
      </c>
      <c r="G116" s="6">
        <v>15000</v>
      </c>
      <c r="H116" s="126">
        <v>44490</v>
      </c>
      <c r="I116" s="127">
        <v>45000</v>
      </c>
      <c r="J116" s="126"/>
      <c r="K116" s="127"/>
      <c r="L116" s="126"/>
      <c r="M116" s="127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60000</v>
      </c>
    </row>
    <row r="117" spans="1:30" x14ac:dyDescent="0.25">
      <c r="A117" s="4" t="s">
        <v>32</v>
      </c>
      <c r="B117" s="64">
        <v>192001012</v>
      </c>
      <c r="C117" s="99" t="s">
        <v>466</v>
      </c>
      <c r="D117" s="23" t="s">
        <v>113</v>
      </c>
      <c r="E117" s="163">
        <v>50000</v>
      </c>
      <c r="F117" s="126">
        <v>44411</v>
      </c>
      <c r="G117" s="127">
        <v>100000</v>
      </c>
      <c r="H117" s="126"/>
      <c r="I117" s="127"/>
      <c r="J117" s="29">
        <v>44445</v>
      </c>
      <c r="K117" s="6">
        <v>50000</v>
      </c>
      <c r="L117" s="29">
        <v>44473</v>
      </c>
      <c r="M117" s="6">
        <v>50000</v>
      </c>
      <c r="N117" s="29">
        <v>44516</v>
      </c>
      <c r="O117" s="6">
        <v>50000</v>
      </c>
      <c r="P117" s="29">
        <v>44531</v>
      </c>
      <c r="Q117" s="6">
        <v>50000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300000</v>
      </c>
    </row>
    <row r="118" spans="1:30" x14ac:dyDescent="0.25">
      <c r="A118" s="4" t="s">
        <v>34</v>
      </c>
      <c r="B118" s="64">
        <v>192001028</v>
      </c>
      <c r="C118" s="23" t="s">
        <v>467</v>
      </c>
      <c r="D118" s="23" t="s">
        <v>70</v>
      </c>
      <c r="E118" s="163">
        <v>25000</v>
      </c>
      <c r="F118" s="29">
        <v>44383</v>
      </c>
      <c r="G118" s="6">
        <v>25000</v>
      </c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25000</v>
      </c>
    </row>
    <row r="119" spans="1:30" x14ac:dyDescent="0.25">
      <c r="A119" s="4" t="s">
        <v>36</v>
      </c>
      <c r="B119" s="64">
        <v>192001029</v>
      </c>
      <c r="C119" s="23" t="s">
        <v>468</v>
      </c>
      <c r="D119" s="23" t="s">
        <v>31</v>
      </c>
      <c r="E119" s="163">
        <v>100000</v>
      </c>
      <c r="F119" s="29">
        <v>44375</v>
      </c>
      <c r="G119" s="6">
        <v>100000</v>
      </c>
      <c r="H119" s="29">
        <v>44420</v>
      </c>
      <c r="I119" s="6">
        <v>100000</v>
      </c>
      <c r="J119" s="29">
        <v>44440</v>
      </c>
      <c r="K119" s="6">
        <v>100000</v>
      </c>
      <c r="L119" s="29">
        <v>44483</v>
      </c>
      <c r="M119" s="6">
        <v>100000</v>
      </c>
      <c r="N119" s="29">
        <v>44524</v>
      </c>
      <c r="O119" s="6">
        <v>100000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500000</v>
      </c>
    </row>
    <row r="120" spans="1:30" x14ac:dyDescent="0.25">
      <c r="A120" s="4" t="s">
        <v>38</v>
      </c>
      <c r="B120" s="64">
        <v>192001035</v>
      </c>
      <c r="C120" s="23" t="s">
        <v>469</v>
      </c>
      <c r="D120" s="23" t="s">
        <v>31</v>
      </c>
      <c r="E120" s="163">
        <v>50000</v>
      </c>
      <c r="F120" s="126">
        <v>44376</v>
      </c>
      <c r="G120" s="127">
        <v>300000</v>
      </c>
      <c r="H120" s="126"/>
      <c r="I120" s="127"/>
      <c r="J120" s="126"/>
      <c r="K120" s="127"/>
      <c r="L120" s="126"/>
      <c r="M120" s="127"/>
      <c r="N120" s="126"/>
      <c r="O120" s="127"/>
      <c r="P120" s="126"/>
      <c r="Q120" s="127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64">
        <v>192001036</v>
      </c>
      <c r="C121" s="23" t="s">
        <v>470</v>
      </c>
      <c r="D121" s="23" t="s">
        <v>26</v>
      </c>
      <c r="E121" s="163">
        <v>50000</v>
      </c>
      <c r="F121" s="29">
        <v>44382</v>
      </c>
      <c r="G121" s="6">
        <v>50000</v>
      </c>
      <c r="H121" s="29">
        <v>44412</v>
      </c>
      <c r="I121" s="6">
        <v>50000</v>
      </c>
      <c r="J121" s="29">
        <v>44440</v>
      </c>
      <c r="K121" s="6">
        <v>50000</v>
      </c>
      <c r="L121" s="29">
        <v>44475</v>
      </c>
      <c r="M121" s="6">
        <v>50000</v>
      </c>
      <c r="N121" s="29">
        <v>44503</v>
      </c>
      <c r="O121" s="6">
        <v>50000</v>
      </c>
      <c r="P121" s="29">
        <v>44536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64">
        <v>192001048</v>
      </c>
      <c r="C122" s="99" t="s">
        <v>471</v>
      </c>
      <c r="D122" s="23" t="s">
        <v>31</v>
      </c>
      <c r="E122" s="163">
        <v>25000</v>
      </c>
      <c r="F122" s="29">
        <v>44383</v>
      </c>
      <c r="G122" s="6">
        <v>25000</v>
      </c>
      <c r="H122" s="29">
        <v>44428</v>
      </c>
      <c r="I122" s="6">
        <v>25000</v>
      </c>
      <c r="J122" s="29">
        <v>44440</v>
      </c>
      <c r="K122" s="6">
        <v>50000</v>
      </c>
      <c r="L122" s="29">
        <v>44477</v>
      </c>
      <c r="M122" s="6">
        <v>50000</v>
      </c>
      <c r="N122" s="29">
        <v>44517</v>
      </c>
      <c r="O122" s="6">
        <v>50000</v>
      </c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200000</v>
      </c>
    </row>
    <row r="123" spans="1:30" x14ac:dyDescent="0.25">
      <c r="A123" s="4" t="s">
        <v>44</v>
      </c>
      <c r="B123" s="64">
        <v>192001053</v>
      </c>
      <c r="C123" s="99" t="s">
        <v>472</v>
      </c>
      <c r="D123" s="23" t="s">
        <v>26</v>
      </c>
      <c r="E123" s="163">
        <v>25000</v>
      </c>
      <c r="F123" s="126">
        <v>28</v>
      </c>
      <c r="G123" s="127">
        <v>300000</v>
      </c>
      <c r="H123" s="126"/>
      <c r="I123" s="127"/>
      <c r="J123" s="126"/>
      <c r="K123" s="127"/>
      <c r="L123" s="126"/>
      <c r="M123" s="127"/>
      <c r="N123" s="126"/>
      <c r="O123" s="127"/>
      <c r="P123" s="126"/>
      <c r="Q123" s="127"/>
      <c r="R123" s="126"/>
      <c r="S123" s="130"/>
      <c r="T123" s="126"/>
      <c r="U123" s="130"/>
      <c r="V123" s="126"/>
      <c r="W123" s="130"/>
      <c r="X123" s="126"/>
      <c r="Y123" s="130"/>
      <c r="Z123" s="126"/>
      <c r="AA123" s="130"/>
      <c r="AB123" s="126"/>
      <c r="AC123" s="130"/>
      <c r="AD123" s="30">
        <f t="shared" si="4"/>
        <v>300000</v>
      </c>
    </row>
    <row r="124" spans="1:30" x14ac:dyDescent="0.25">
      <c r="A124" s="4" t="s">
        <v>46</v>
      </c>
      <c r="B124" s="64">
        <v>192001059</v>
      </c>
      <c r="C124" s="99" t="s">
        <v>473</v>
      </c>
      <c r="D124" s="23" t="s">
        <v>26</v>
      </c>
      <c r="E124" s="163">
        <v>25000</v>
      </c>
      <c r="F124" s="29">
        <v>44400</v>
      </c>
      <c r="G124" s="6">
        <v>25000</v>
      </c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25000</v>
      </c>
    </row>
    <row r="125" spans="1:30" x14ac:dyDescent="0.25">
      <c r="A125" s="4" t="s">
        <v>48</v>
      </c>
      <c r="B125" s="96">
        <v>202102121</v>
      </c>
      <c r="C125" s="100" t="s">
        <v>474</v>
      </c>
      <c r="D125" s="23" t="s">
        <v>26</v>
      </c>
      <c r="E125" s="163">
        <v>50000</v>
      </c>
      <c r="F125" s="29">
        <v>44382</v>
      </c>
      <c r="G125" s="6">
        <v>50000</v>
      </c>
      <c r="H125" s="29">
        <v>44411</v>
      </c>
      <c r="I125" s="6">
        <v>50000</v>
      </c>
      <c r="J125" s="29">
        <v>44445</v>
      </c>
      <c r="K125" s="6">
        <v>50000</v>
      </c>
      <c r="L125" s="29">
        <v>44474</v>
      </c>
      <c r="M125" s="6">
        <v>50000</v>
      </c>
      <c r="N125" s="29">
        <v>44508</v>
      </c>
      <c r="O125" s="6">
        <v>50000</v>
      </c>
      <c r="P125" s="29">
        <v>44536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64">
        <v>192001067</v>
      </c>
      <c r="C126" s="99" t="s">
        <v>475</v>
      </c>
      <c r="D126" s="23" t="s">
        <v>26</v>
      </c>
      <c r="E126" s="163">
        <v>25000</v>
      </c>
      <c r="F126" s="29">
        <v>44382</v>
      </c>
      <c r="G126" s="6">
        <v>25000</v>
      </c>
      <c r="H126" s="29">
        <v>44410</v>
      </c>
      <c r="I126" s="6">
        <v>25000</v>
      </c>
      <c r="J126" s="29">
        <v>44442</v>
      </c>
      <c r="K126" s="6">
        <v>25000</v>
      </c>
      <c r="L126" s="29">
        <v>44470</v>
      </c>
      <c r="M126" s="6">
        <v>25000</v>
      </c>
      <c r="N126" s="29">
        <v>44503</v>
      </c>
      <c r="O126" s="6">
        <v>25000</v>
      </c>
      <c r="P126" s="29">
        <v>44531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150000</v>
      </c>
    </row>
    <row r="127" spans="1:30" x14ac:dyDescent="0.25">
      <c r="A127" s="11" t="s">
        <v>52</v>
      </c>
      <c r="B127" s="64">
        <v>192001069</v>
      </c>
      <c r="C127" s="40" t="s">
        <v>476</v>
      </c>
      <c r="D127" s="23" t="s">
        <v>26</v>
      </c>
      <c r="E127" s="163">
        <v>25000</v>
      </c>
      <c r="F127" s="29">
        <v>44411</v>
      </c>
      <c r="G127" s="6">
        <v>25000</v>
      </c>
      <c r="H127" s="29">
        <v>44411</v>
      </c>
      <c r="I127" s="6">
        <v>25000</v>
      </c>
      <c r="J127" s="29">
        <v>44440</v>
      </c>
      <c r="K127" s="6">
        <v>25000</v>
      </c>
      <c r="L127" s="29">
        <v>44470</v>
      </c>
      <c r="M127" s="6">
        <v>25000</v>
      </c>
      <c r="N127" s="29">
        <v>44503</v>
      </c>
      <c r="O127" s="6">
        <v>25000</v>
      </c>
      <c r="P127" s="29">
        <v>44531</v>
      </c>
      <c r="Q127" s="6">
        <v>25000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150000</v>
      </c>
    </row>
    <row r="128" spans="1:30" x14ac:dyDescent="0.25">
      <c r="A128" s="4" t="s">
        <v>54</v>
      </c>
      <c r="B128" s="8">
        <v>192001002</v>
      </c>
      <c r="C128" s="101" t="s">
        <v>477</v>
      </c>
      <c r="D128" s="23" t="s">
        <v>31</v>
      </c>
      <c r="E128" s="163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64">
        <v>192001073</v>
      </c>
      <c r="C129" s="23" t="s">
        <v>478</v>
      </c>
      <c r="D129" s="94" t="s">
        <v>479</v>
      </c>
      <c r="E129" s="163">
        <v>100000</v>
      </c>
      <c r="F129" s="29"/>
      <c r="G129" s="6"/>
      <c r="H129" s="29">
        <v>44407</v>
      </c>
      <c r="I129" s="6">
        <v>100000</v>
      </c>
      <c r="J129" s="29">
        <v>44439</v>
      </c>
      <c r="K129" s="6">
        <v>100000</v>
      </c>
      <c r="L129" s="29">
        <v>44469</v>
      </c>
      <c r="M129" s="6">
        <v>100000</v>
      </c>
      <c r="N129" s="29">
        <v>44503</v>
      </c>
      <c r="O129" s="6">
        <v>100000</v>
      </c>
      <c r="P129" s="29">
        <v>44531</v>
      </c>
      <c r="Q129" s="6">
        <v>100000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500000</v>
      </c>
    </row>
    <row r="130" spans="1:30" x14ac:dyDescent="0.25">
      <c r="A130" s="4" t="s">
        <v>58</v>
      </c>
      <c r="B130" s="64">
        <v>192001074</v>
      </c>
      <c r="C130" s="23" t="s">
        <v>480</v>
      </c>
      <c r="D130" s="23" t="s">
        <v>31</v>
      </c>
      <c r="E130" s="163">
        <v>50000</v>
      </c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64">
        <v>192001081</v>
      </c>
      <c r="C131" s="23" t="s">
        <v>481</v>
      </c>
      <c r="D131" s="23" t="s">
        <v>26</v>
      </c>
      <c r="E131" s="163">
        <v>50000</v>
      </c>
      <c r="F131" s="29">
        <v>44378</v>
      </c>
      <c r="G131" s="6">
        <v>50000</v>
      </c>
      <c r="H131" s="29">
        <v>44415</v>
      </c>
      <c r="I131" s="6">
        <v>50000</v>
      </c>
      <c r="J131" s="29">
        <v>44440</v>
      </c>
      <c r="K131" s="6">
        <v>50000</v>
      </c>
      <c r="L131" s="29">
        <v>44470</v>
      </c>
      <c r="M131" s="6">
        <v>50000</v>
      </c>
      <c r="N131" s="29"/>
      <c r="O131" s="6"/>
      <c r="P131" s="29">
        <v>44531</v>
      </c>
      <c r="Q131" s="6">
        <v>50000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250000</v>
      </c>
    </row>
    <row r="132" spans="1:30" x14ac:dyDescent="0.25">
      <c r="A132" s="4" t="s">
        <v>62</v>
      </c>
      <c r="B132" s="64">
        <v>192001083</v>
      </c>
      <c r="C132" s="40" t="s">
        <v>482</v>
      </c>
      <c r="D132" s="23" t="s">
        <v>26</v>
      </c>
      <c r="E132" s="163">
        <v>50000</v>
      </c>
      <c r="F132" s="126">
        <v>44412</v>
      </c>
      <c r="G132" s="127">
        <v>100000</v>
      </c>
      <c r="H132" s="126"/>
      <c r="I132" s="127"/>
      <c r="J132" s="29">
        <v>44446</v>
      </c>
      <c r="K132" s="6">
        <v>50000</v>
      </c>
      <c r="L132" s="29">
        <v>44474</v>
      </c>
      <c r="M132" s="6">
        <v>50000</v>
      </c>
      <c r="N132" s="29">
        <v>44503</v>
      </c>
      <c r="O132" s="6">
        <v>50000</v>
      </c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250000</v>
      </c>
    </row>
    <row r="133" spans="1:30" x14ac:dyDescent="0.25">
      <c r="A133" s="4" t="s">
        <v>64</v>
      </c>
      <c r="B133" s="64">
        <v>192001090</v>
      </c>
      <c r="C133" s="23" t="s">
        <v>483</v>
      </c>
      <c r="D133" s="23" t="s">
        <v>31</v>
      </c>
      <c r="E133" s="163">
        <v>50000</v>
      </c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4">
        <v>192001095</v>
      </c>
      <c r="C134" s="23" t="s">
        <v>484</v>
      </c>
      <c r="D134" s="23" t="s">
        <v>26</v>
      </c>
      <c r="E134" s="163">
        <v>50000</v>
      </c>
      <c r="F134" s="29"/>
      <c r="G134" s="6"/>
      <c r="H134" s="29">
        <v>44411</v>
      </c>
      <c r="I134" s="6">
        <v>50000</v>
      </c>
      <c r="J134" s="29">
        <v>44440</v>
      </c>
      <c r="K134" s="6">
        <v>50000</v>
      </c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100000</v>
      </c>
    </row>
    <row r="135" spans="1:30" x14ac:dyDescent="0.25">
      <c r="A135" s="4" t="s">
        <v>68</v>
      </c>
      <c r="B135" s="64">
        <v>192001097</v>
      </c>
      <c r="C135" s="40" t="s">
        <v>485</v>
      </c>
      <c r="D135" s="23" t="s">
        <v>113</v>
      </c>
      <c r="E135" s="163">
        <v>50000</v>
      </c>
      <c r="F135" s="29">
        <v>44386</v>
      </c>
      <c r="G135" s="6">
        <v>50000</v>
      </c>
      <c r="H135" s="29">
        <v>44411</v>
      </c>
      <c r="I135" s="6">
        <v>50000</v>
      </c>
      <c r="J135" s="29">
        <v>44475</v>
      </c>
      <c r="K135" s="6">
        <v>50000</v>
      </c>
      <c r="L135" s="126">
        <v>44475</v>
      </c>
      <c r="M135" s="127">
        <v>75000</v>
      </c>
      <c r="N135" s="126"/>
      <c r="O135" s="127"/>
      <c r="P135" s="126">
        <v>44475</v>
      </c>
      <c r="Q135" s="127">
        <v>100000</v>
      </c>
      <c r="R135" s="126"/>
      <c r="S135" s="130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325000</v>
      </c>
    </row>
    <row r="136" spans="1:30" x14ac:dyDescent="0.25">
      <c r="A136" s="4" t="s">
        <v>71</v>
      </c>
      <c r="B136" s="64">
        <v>192001104</v>
      </c>
      <c r="C136" s="40" t="s">
        <v>486</v>
      </c>
      <c r="D136" s="23" t="s">
        <v>31</v>
      </c>
      <c r="E136" s="163">
        <v>50000</v>
      </c>
      <c r="F136" s="29">
        <v>44389</v>
      </c>
      <c r="G136" s="6">
        <v>50000</v>
      </c>
      <c r="H136" s="29">
        <v>44424</v>
      </c>
      <c r="I136" s="6">
        <v>50000</v>
      </c>
      <c r="J136" s="29">
        <v>44459</v>
      </c>
      <c r="K136" s="6">
        <v>50000</v>
      </c>
      <c r="L136" s="29">
        <v>44475</v>
      </c>
      <c r="M136" s="6">
        <v>50000</v>
      </c>
      <c r="N136" s="29">
        <v>44511</v>
      </c>
      <c r="O136" s="6">
        <v>50000</v>
      </c>
      <c r="P136" s="29">
        <v>44543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64">
        <v>192001107</v>
      </c>
      <c r="C137" s="40" t="s">
        <v>487</v>
      </c>
      <c r="D137" s="23" t="s">
        <v>26</v>
      </c>
      <c r="E137" s="163">
        <v>25000</v>
      </c>
      <c r="F137" s="29">
        <v>44382</v>
      </c>
      <c r="G137" s="6">
        <v>25000</v>
      </c>
      <c r="H137" s="29">
        <v>44410</v>
      </c>
      <c r="I137" s="6">
        <v>25000</v>
      </c>
      <c r="J137" s="29">
        <v>44440</v>
      </c>
      <c r="K137" s="6">
        <v>50000</v>
      </c>
      <c r="L137" s="29">
        <v>44470</v>
      </c>
      <c r="M137" s="6">
        <v>50000</v>
      </c>
      <c r="N137" s="285">
        <v>44505</v>
      </c>
      <c r="O137" s="6">
        <v>50000</v>
      </c>
      <c r="P137" s="29">
        <v>44533</v>
      </c>
      <c r="Q137" s="6">
        <v>50000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250000</v>
      </c>
    </row>
    <row r="138" spans="1:30" x14ac:dyDescent="0.25">
      <c r="A138" s="4" t="s">
        <v>75</v>
      </c>
      <c r="B138" s="64">
        <v>192001108</v>
      </c>
      <c r="C138" s="23" t="s">
        <v>488</v>
      </c>
      <c r="D138" s="23" t="s">
        <v>113</v>
      </c>
      <c r="E138" s="163">
        <v>25000</v>
      </c>
      <c r="F138" s="29">
        <v>44386</v>
      </c>
      <c r="G138" s="6">
        <v>25000</v>
      </c>
      <c r="H138" s="29">
        <v>44413</v>
      </c>
      <c r="I138" s="6">
        <v>25000</v>
      </c>
      <c r="J138" s="29">
        <v>44441</v>
      </c>
      <c r="K138" s="6">
        <v>25000</v>
      </c>
      <c r="L138" s="29">
        <v>44446</v>
      </c>
      <c r="M138" s="6">
        <v>25000</v>
      </c>
      <c r="N138" s="126">
        <v>44532</v>
      </c>
      <c r="O138" s="127">
        <v>50000</v>
      </c>
      <c r="P138" s="126"/>
      <c r="Q138" s="127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150000</v>
      </c>
    </row>
    <row r="139" spans="1:30" x14ac:dyDescent="0.25">
      <c r="A139" s="4" t="s">
        <v>77</v>
      </c>
      <c r="B139" s="64">
        <v>192001109</v>
      </c>
      <c r="C139" s="40" t="s">
        <v>489</v>
      </c>
      <c r="D139" s="23" t="s">
        <v>113</v>
      </c>
      <c r="E139" s="167">
        <v>25000</v>
      </c>
      <c r="F139" s="126">
        <v>44509</v>
      </c>
      <c r="G139" s="127">
        <v>75000</v>
      </c>
      <c r="H139" s="126"/>
      <c r="I139" s="127"/>
      <c r="J139" s="126"/>
      <c r="K139" s="127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75000</v>
      </c>
    </row>
    <row r="140" spans="1:30" x14ac:dyDescent="0.25">
      <c r="A140" s="4" t="s">
        <v>79</v>
      </c>
      <c r="B140" s="64">
        <v>192001112</v>
      </c>
      <c r="C140" s="23" t="s">
        <v>490</v>
      </c>
      <c r="D140" s="23" t="s">
        <v>26</v>
      </c>
      <c r="E140" s="95">
        <v>50000</v>
      </c>
      <c r="F140" s="29">
        <v>44411</v>
      </c>
      <c r="G140" s="6">
        <v>50000</v>
      </c>
      <c r="H140" s="29">
        <v>44421</v>
      </c>
      <c r="I140" s="6">
        <v>50000</v>
      </c>
      <c r="J140" s="29">
        <v>44447</v>
      </c>
      <c r="K140" s="6">
        <v>50000</v>
      </c>
      <c r="L140" s="29">
        <v>44469</v>
      </c>
      <c r="M140" s="6">
        <v>50000</v>
      </c>
      <c r="N140" s="29">
        <v>44522</v>
      </c>
      <c r="O140" s="6">
        <v>50000</v>
      </c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250000</v>
      </c>
    </row>
    <row r="141" spans="1:30" x14ac:dyDescent="0.25">
      <c r="A141" s="4" t="s">
        <v>81</v>
      </c>
      <c r="B141" s="8"/>
      <c r="C141" s="40" t="s">
        <v>491</v>
      </c>
      <c r="D141" s="8"/>
      <c r="E141" s="26"/>
      <c r="F141" s="29"/>
      <c r="G141" s="6"/>
      <c r="H141" s="29"/>
      <c r="I141" s="6"/>
      <c r="J141" s="29">
        <v>44441</v>
      </c>
      <c r="K141" s="6">
        <v>25000</v>
      </c>
      <c r="L141" s="29">
        <v>44473</v>
      </c>
      <c r="M141" s="6">
        <v>25000</v>
      </c>
      <c r="N141" s="29">
        <v>44532</v>
      </c>
      <c r="O141" s="6">
        <v>25000</v>
      </c>
      <c r="P141" s="29">
        <v>44536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1590000</v>
      </c>
      <c r="H143" s="3"/>
      <c r="I143" s="109">
        <f>SUM(I114:I141)</f>
        <v>720000</v>
      </c>
      <c r="J143" s="3"/>
      <c r="K143" s="27">
        <f>SUM(K114:K141)</f>
        <v>850000</v>
      </c>
      <c r="L143" s="3"/>
      <c r="M143" s="27">
        <f>SUM(M114:M141)</f>
        <v>825000</v>
      </c>
      <c r="N143" s="3"/>
      <c r="O143" s="27">
        <f>SUM(O114:O141)</f>
        <v>725000</v>
      </c>
      <c r="P143" s="3"/>
      <c r="Q143" s="27">
        <f>SUM(Q114:Q141)</f>
        <v>575000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5285000</v>
      </c>
    </row>
    <row r="144" spans="1:30" x14ac:dyDescent="0.25">
      <c r="A144" s="342"/>
      <c r="B144" s="342"/>
      <c r="C144" s="342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2"/>
      <c r="T144" s="342"/>
      <c r="U144" s="342"/>
      <c r="V144" s="342"/>
      <c r="W144" s="342"/>
      <c r="X144" s="342"/>
      <c r="Y144" s="342"/>
      <c r="Z144" s="342"/>
      <c r="AA144" s="342"/>
      <c r="AB144" s="342"/>
      <c r="AC144" s="342"/>
      <c r="AD144" s="342"/>
    </row>
    <row r="145" spans="1:30" x14ac:dyDescent="0.25">
      <c r="A145" s="342"/>
      <c r="B145" s="342"/>
      <c r="C145" s="342"/>
      <c r="D145" s="342"/>
      <c r="E145" s="342"/>
      <c r="F145" s="342"/>
      <c r="G145" s="342"/>
      <c r="H145" s="342"/>
      <c r="I145" s="342"/>
      <c r="J145" s="342"/>
      <c r="K145" s="342"/>
      <c r="L145" s="342"/>
      <c r="M145" s="342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  <c r="AB145" s="342"/>
      <c r="AC145" s="342"/>
      <c r="AD145" s="342"/>
    </row>
    <row r="146" spans="1:30" x14ac:dyDescent="0.25">
      <c r="A146" s="342"/>
      <c r="B146" s="342"/>
      <c r="C146" s="342"/>
      <c r="D146" s="342"/>
      <c r="E146" s="342"/>
      <c r="F146" s="342"/>
      <c r="G146" s="342"/>
      <c r="H146" s="342"/>
      <c r="I146" s="342"/>
      <c r="J146" s="342"/>
      <c r="K146" s="342"/>
      <c r="L146" s="342"/>
      <c r="M146" s="342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  <c r="AB146" s="342"/>
      <c r="AC146" s="342"/>
      <c r="AD146" s="342"/>
    </row>
    <row r="147" spans="1:30" ht="15" customHeight="1" x14ac:dyDescent="0.25">
      <c r="A147" s="340" t="s">
        <v>0</v>
      </c>
      <c r="B147" s="340"/>
      <c r="C147" s="340"/>
      <c r="D147" s="340" t="s">
        <v>462</v>
      </c>
      <c r="E147" s="340"/>
      <c r="F147" s="340" t="s">
        <v>88</v>
      </c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</row>
    <row r="148" spans="1:30" ht="15" customHeight="1" x14ac:dyDescent="0.25">
      <c r="A148" s="340"/>
      <c r="B148" s="340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186">
        <v>192001001</v>
      </c>
      <c r="C150" s="189" t="s">
        <v>463</v>
      </c>
      <c r="D150" s="190" t="s">
        <v>26</v>
      </c>
      <c r="E150" s="26"/>
      <c r="F150" s="29">
        <v>44411</v>
      </c>
      <c r="G150" s="6">
        <v>100000</v>
      </c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100000</v>
      </c>
    </row>
    <row r="151" spans="1:30" x14ac:dyDescent="0.25">
      <c r="A151" s="4" t="s">
        <v>27</v>
      </c>
      <c r="B151" s="64">
        <v>192001003</v>
      </c>
      <c r="C151" s="98" t="s">
        <v>464</v>
      </c>
      <c r="D151" s="23" t="s">
        <v>31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64">
        <v>192001007</v>
      </c>
      <c r="C152" s="99" t="s">
        <v>465</v>
      </c>
      <c r="D152" s="23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4">
        <v>192001012</v>
      </c>
      <c r="C153" s="99" t="s">
        <v>466</v>
      </c>
      <c r="D153" s="23" t="s">
        <v>113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64">
        <v>192001028</v>
      </c>
      <c r="C154" s="23" t="s">
        <v>467</v>
      </c>
      <c r="D154" s="23" t="s">
        <v>70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64">
        <v>192001029</v>
      </c>
      <c r="C155" s="23" t="s">
        <v>468</v>
      </c>
      <c r="D155" s="23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186">
        <v>192001035</v>
      </c>
      <c r="C156" s="190" t="s">
        <v>469</v>
      </c>
      <c r="D156" s="190" t="s">
        <v>31</v>
      </c>
      <c r="E156" s="26"/>
      <c r="F156" s="29"/>
      <c r="G156" s="6"/>
      <c r="H156" s="126">
        <v>44470</v>
      </c>
      <c r="I156" s="127">
        <v>375000</v>
      </c>
      <c r="J156" s="126"/>
      <c r="K156" s="127"/>
      <c r="L156" s="126"/>
      <c r="M156" s="127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375000</v>
      </c>
    </row>
    <row r="157" spans="1:30" x14ac:dyDescent="0.25">
      <c r="A157" s="4" t="s">
        <v>40</v>
      </c>
      <c r="B157" s="64">
        <v>192001036</v>
      </c>
      <c r="C157" s="23" t="s">
        <v>470</v>
      </c>
      <c r="D157" s="23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64">
        <v>192001048</v>
      </c>
      <c r="C158" s="99" t="s">
        <v>471</v>
      </c>
      <c r="D158" s="23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4">
        <v>192001053</v>
      </c>
      <c r="C159" s="99" t="s">
        <v>472</v>
      </c>
      <c r="D159" s="23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64">
        <v>192001059</v>
      </c>
      <c r="C160" s="99" t="s">
        <v>473</v>
      </c>
      <c r="D160" s="23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96">
        <v>202102121</v>
      </c>
      <c r="C161" s="100" t="s">
        <v>474</v>
      </c>
      <c r="D161" s="23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64">
        <v>192001067</v>
      </c>
      <c r="C162" s="99" t="s">
        <v>475</v>
      </c>
      <c r="D162" s="23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64">
        <v>192001069</v>
      </c>
      <c r="C163" s="40" t="s">
        <v>476</v>
      </c>
      <c r="D163" s="23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">
        <v>192001002</v>
      </c>
      <c r="C164" s="101" t="s">
        <v>477</v>
      </c>
      <c r="D164" s="23" t="s">
        <v>31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64">
        <v>192001073</v>
      </c>
      <c r="C165" s="23" t="s">
        <v>478</v>
      </c>
      <c r="D165" s="94" t="s">
        <v>479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64">
        <v>192001074</v>
      </c>
      <c r="C166" s="23" t="s">
        <v>480</v>
      </c>
      <c r="D166" s="23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64">
        <v>192001081</v>
      </c>
      <c r="C167" s="23" t="s">
        <v>481</v>
      </c>
      <c r="D167" s="23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86">
        <v>192001083</v>
      </c>
      <c r="C168" s="187" t="s">
        <v>482</v>
      </c>
      <c r="D168" s="190" t="s">
        <v>26</v>
      </c>
      <c r="E168" s="26"/>
      <c r="F168" s="126">
        <v>44412</v>
      </c>
      <c r="G168" s="127">
        <v>200000</v>
      </c>
      <c r="H168" s="126"/>
      <c r="I168" s="127"/>
      <c r="J168" s="29">
        <v>44446</v>
      </c>
      <c r="K168" s="6">
        <v>125000</v>
      </c>
      <c r="L168" s="29">
        <v>44474</v>
      </c>
      <c r="M168" s="6">
        <v>125000</v>
      </c>
      <c r="N168" s="29">
        <v>44503</v>
      </c>
      <c r="O168" s="6">
        <v>125000</v>
      </c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575000</v>
      </c>
    </row>
    <row r="169" spans="1:30" x14ac:dyDescent="0.25">
      <c r="A169" s="4" t="s">
        <v>64</v>
      </c>
      <c r="B169" s="64">
        <v>192001090</v>
      </c>
      <c r="C169" s="23" t="s">
        <v>483</v>
      </c>
      <c r="D169" s="23" t="s">
        <v>31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192001095</v>
      </c>
      <c r="C170" s="23" t="s">
        <v>484</v>
      </c>
      <c r="D170" s="23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185" t="s">
        <v>68</v>
      </c>
      <c r="B171" s="186">
        <v>192001097</v>
      </c>
      <c r="C171" s="187" t="s">
        <v>485</v>
      </c>
      <c r="D171" s="190" t="s">
        <v>113</v>
      </c>
      <c r="E171" s="26"/>
      <c r="F171" s="29"/>
      <c r="G171" s="6"/>
      <c r="H171" s="29"/>
      <c r="I171" s="6"/>
      <c r="J171" s="29">
        <v>44503</v>
      </c>
      <c r="K171" s="6">
        <v>425000</v>
      </c>
      <c r="L171" s="121">
        <v>44503</v>
      </c>
      <c r="M171" s="120">
        <v>425000</v>
      </c>
      <c r="N171" s="121">
        <v>44503</v>
      </c>
      <c r="O171" s="120">
        <v>425000</v>
      </c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1275000</v>
      </c>
    </row>
    <row r="172" spans="1:30" x14ac:dyDescent="0.25">
      <c r="A172" s="4" t="s">
        <v>71</v>
      </c>
      <c r="B172" s="64">
        <v>192001104</v>
      </c>
      <c r="C172" s="40" t="s">
        <v>486</v>
      </c>
      <c r="D172" s="23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192001107</v>
      </c>
      <c r="C173" s="40" t="s">
        <v>487</v>
      </c>
      <c r="D173" s="23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4">
        <v>192001108</v>
      </c>
      <c r="C174" s="23" t="s">
        <v>488</v>
      </c>
      <c r="D174" s="23" t="s">
        <v>113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64">
        <v>192001109</v>
      </c>
      <c r="C175" s="40" t="s">
        <v>489</v>
      </c>
      <c r="D175" s="23" t="s">
        <v>113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192001112</v>
      </c>
      <c r="C176" s="23" t="s">
        <v>490</v>
      </c>
      <c r="D176" s="23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185" t="s">
        <v>81</v>
      </c>
      <c r="B177" s="198"/>
      <c r="C177" s="187" t="s">
        <v>491</v>
      </c>
      <c r="D177" s="198"/>
      <c r="E177" s="26"/>
      <c r="F177" s="29"/>
      <c r="G177" s="6"/>
      <c r="H177" s="126">
        <v>44441</v>
      </c>
      <c r="I177" s="127">
        <v>250000</v>
      </c>
      <c r="J177" s="126"/>
      <c r="K177" s="127"/>
      <c r="L177" s="29">
        <v>44473</v>
      </c>
      <c r="M177" s="6">
        <v>125000</v>
      </c>
      <c r="N177" s="29">
        <v>44532</v>
      </c>
      <c r="O177" s="6">
        <v>125000</v>
      </c>
      <c r="P177" s="29">
        <v>44536</v>
      </c>
      <c r="Q177" s="6">
        <v>125000</v>
      </c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625000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300000</v>
      </c>
      <c r="H179" s="3"/>
      <c r="I179" s="27">
        <f>SUM(I150:I177)</f>
        <v>625000</v>
      </c>
      <c r="J179" s="3"/>
      <c r="K179" s="27">
        <f>SUM(K150:K177)</f>
        <v>550000</v>
      </c>
      <c r="L179" s="3"/>
      <c r="M179" s="27">
        <f>SUM(M150:M177)</f>
        <v>675000</v>
      </c>
      <c r="N179" s="3"/>
      <c r="O179" s="27">
        <f>SUM(O150:O177)</f>
        <v>675000</v>
      </c>
      <c r="P179" s="3"/>
      <c r="Q179" s="27">
        <f>SUM(Q150:Q177)</f>
        <v>125000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2950000</v>
      </c>
    </row>
    <row r="180" spans="1:30" x14ac:dyDescent="0.25">
      <c r="A180" s="342"/>
      <c r="B180" s="342"/>
      <c r="C180" s="342"/>
      <c r="D180" s="342"/>
      <c r="E180" s="342"/>
      <c r="F180" s="342"/>
      <c r="G180" s="342"/>
      <c r="H180" s="342"/>
      <c r="I180" s="342"/>
      <c r="J180" s="342"/>
      <c r="K180" s="342"/>
      <c r="L180" s="342"/>
      <c r="M180" s="342"/>
      <c r="N180" s="342"/>
      <c r="O180" s="342"/>
      <c r="P180" s="342"/>
      <c r="Q180" s="342"/>
      <c r="R180" s="342"/>
      <c r="S180" s="342"/>
      <c r="T180" s="342"/>
      <c r="U180" s="342"/>
      <c r="V180" s="342"/>
      <c r="W180" s="342"/>
      <c r="X180" s="342"/>
      <c r="Y180" s="342"/>
      <c r="Z180" s="342"/>
      <c r="AA180" s="342"/>
      <c r="AB180" s="342"/>
      <c r="AC180" s="342"/>
      <c r="AD180" s="342"/>
    </row>
    <row r="181" spans="1:30" x14ac:dyDescent="0.25">
      <c r="A181" s="342"/>
      <c r="B181" s="342"/>
      <c r="C181" s="342"/>
      <c r="D181" s="342"/>
      <c r="E181" s="342"/>
      <c r="F181" s="342"/>
      <c r="G181" s="342"/>
      <c r="H181" s="342"/>
      <c r="I181" s="342"/>
      <c r="J181" s="342"/>
      <c r="K181" s="342"/>
      <c r="L181" s="342"/>
      <c r="M181" s="342"/>
      <c r="N181" s="342"/>
      <c r="O181" s="342"/>
      <c r="P181" s="342"/>
      <c r="Q181" s="342"/>
      <c r="R181" s="342"/>
      <c r="S181" s="342"/>
      <c r="T181" s="342"/>
      <c r="U181" s="342"/>
      <c r="V181" s="342"/>
      <c r="W181" s="342"/>
      <c r="X181" s="342"/>
      <c r="Y181" s="342"/>
      <c r="Z181" s="342"/>
      <c r="AA181" s="342"/>
      <c r="AB181" s="342"/>
      <c r="AC181" s="342"/>
      <c r="AD181" s="342"/>
    </row>
    <row r="182" spans="1:30" x14ac:dyDescent="0.25">
      <c r="A182" s="342"/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342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</row>
    <row r="183" spans="1:30" ht="15" customHeight="1" x14ac:dyDescent="0.25">
      <c r="A183" s="340" t="s">
        <v>0</v>
      </c>
      <c r="B183" s="340"/>
      <c r="C183" s="340"/>
      <c r="D183" s="340" t="s">
        <v>462</v>
      </c>
      <c r="E183" s="340"/>
      <c r="F183" s="340" t="s">
        <v>89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</row>
    <row r="184" spans="1:30" ht="15" customHeight="1" x14ac:dyDescent="0.25">
      <c r="A184" s="340"/>
      <c r="B184" s="340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192001001</v>
      </c>
      <c r="C186" s="97" t="s">
        <v>463</v>
      </c>
      <c r="D186" s="23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4">
        <v>192001003</v>
      </c>
      <c r="C187" s="98" t="s">
        <v>464</v>
      </c>
      <c r="D187" s="23" t="s">
        <v>31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192001007</v>
      </c>
      <c r="C188" s="99" t="s">
        <v>465</v>
      </c>
      <c r="D188" s="23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192001012</v>
      </c>
      <c r="C189" s="99" t="s">
        <v>466</v>
      </c>
      <c r="D189" s="23" t="s">
        <v>113</v>
      </c>
      <c r="E189" s="26"/>
      <c r="F189" s="29"/>
      <c r="G189" s="6"/>
      <c r="H189" s="29"/>
      <c r="I189" s="6"/>
      <c r="J189" s="29"/>
      <c r="K189" s="6"/>
      <c r="L189" s="29"/>
      <c r="M189" s="6"/>
      <c r="N189" s="29">
        <v>44516</v>
      </c>
      <c r="O189" s="6">
        <v>200000</v>
      </c>
      <c r="P189" s="29">
        <v>44531</v>
      </c>
      <c r="Q189" s="6">
        <v>200000</v>
      </c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400000</v>
      </c>
    </row>
    <row r="190" spans="1:30" x14ac:dyDescent="0.25">
      <c r="A190" s="4" t="s">
        <v>34</v>
      </c>
      <c r="B190" s="64">
        <v>192001028</v>
      </c>
      <c r="C190" s="23" t="s">
        <v>467</v>
      </c>
      <c r="D190" s="23" t="s">
        <v>70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4">
        <v>192001029</v>
      </c>
      <c r="C191" s="23" t="s">
        <v>468</v>
      </c>
      <c r="D191" s="23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192001035</v>
      </c>
      <c r="C192" s="23" t="s">
        <v>469</v>
      </c>
      <c r="D192" s="23" t="s">
        <v>31</v>
      </c>
      <c r="E192" s="26"/>
      <c r="F192" s="29"/>
      <c r="G192" s="6"/>
      <c r="H192" s="29"/>
      <c r="I192" s="6"/>
      <c r="J192" s="126">
        <v>44470</v>
      </c>
      <c r="K192" s="127">
        <v>180000</v>
      </c>
      <c r="L192" s="126"/>
      <c r="M192" s="127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180000</v>
      </c>
    </row>
    <row r="193" spans="1:30" x14ac:dyDescent="0.25">
      <c r="A193" s="4" t="s">
        <v>40</v>
      </c>
      <c r="B193" s="64">
        <v>192001036</v>
      </c>
      <c r="C193" s="23" t="s">
        <v>470</v>
      </c>
      <c r="D193" s="23" t="s">
        <v>26</v>
      </c>
      <c r="E193" s="26"/>
      <c r="F193" s="29"/>
      <c r="G193" s="6"/>
      <c r="H193" s="29"/>
      <c r="I193" s="6"/>
      <c r="J193" s="126">
        <v>44503</v>
      </c>
      <c r="K193" s="127">
        <v>270000</v>
      </c>
      <c r="L193" s="126"/>
      <c r="M193" s="127"/>
      <c r="N193" s="126"/>
      <c r="O193" s="127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270000</v>
      </c>
    </row>
    <row r="194" spans="1:30" x14ac:dyDescent="0.25">
      <c r="A194" s="4" t="s">
        <v>42</v>
      </c>
      <c r="B194" s="64">
        <v>192001048</v>
      </c>
      <c r="C194" s="99" t="s">
        <v>471</v>
      </c>
      <c r="D194" s="23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192001053</v>
      </c>
      <c r="C195" s="99" t="s">
        <v>472</v>
      </c>
      <c r="D195" s="23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4">
        <v>192001059</v>
      </c>
      <c r="C196" s="99" t="s">
        <v>473</v>
      </c>
      <c r="D196" s="23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96">
        <v>202102121</v>
      </c>
      <c r="C197" s="100" t="s">
        <v>474</v>
      </c>
      <c r="D197" s="23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4">
        <v>192001067</v>
      </c>
      <c r="C198" s="99" t="s">
        <v>475</v>
      </c>
      <c r="D198" s="23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192001069</v>
      </c>
      <c r="C199" s="40" t="s">
        <v>476</v>
      </c>
      <c r="D199" s="23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192001002</v>
      </c>
      <c r="C200" s="101" t="s">
        <v>477</v>
      </c>
      <c r="D200" s="23" t="s">
        <v>31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192001073</v>
      </c>
      <c r="C201" s="23" t="s">
        <v>478</v>
      </c>
      <c r="D201" s="94" t="s">
        <v>479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192001074</v>
      </c>
      <c r="C202" s="23" t="s">
        <v>480</v>
      </c>
      <c r="D202" s="23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192001081</v>
      </c>
      <c r="C203" s="23" t="s">
        <v>481</v>
      </c>
      <c r="D203" s="23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192001083</v>
      </c>
      <c r="C204" s="40" t="s">
        <v>482</v>
      </c>
      <c r="D204" s="23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192001090</v>
      </c>
      <c r="C205" s="23" t="s">
        <v>483</v>
      </c>
      <c r="D205" s="23" t="s">
        <v>31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192001095</v>
      </c>
      <c r="C206" s="23" t="s">
        <v>484</v>
      </c>
      <c r="D206" s="23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192001097</v>
      </c>
      <c r="C207" s="40" t="s">
        <v>485</v>
      </c>
      <c r="D207" s="23" t="s">
        <v>113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192001104</v>
      </c>
      <c r="C208" s="40" t="s">
        <v>486</v>
      </c>
      <c r="D208" s="23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192001107</v>
      </c>
      <c r="C209" s="40" t="s">
        <v>487</v>
      </c>
      <c r="D209" s="23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192001108</v>
      </c>
      <c r="C210" s="23" t="s">
        <v>488</v>
      </c>
      <c r="D210" s="23" t="s">
        <v>113</v>
      </c>
      <c r="E210" s="26"/>
      <c r="F210" s="29"/>
      <c r="G210" s="6"/>
      <c r="H210" s="29"/>
      <c r="I210" s="6"/>
      <c r="J210" s="126">
        <v>44475</v>
      </c>
      <c r="K210" s="127">
        <v>180000</v>
      </c>
      <c r="L210" s="126"/>
      <c r="M210" s="127"/>
      <c r="N210" s="29">
        <v>44532</v>
      </c>
      <c r="O210" s="6">
        <v>90000</v>
      </c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64">
        <v>192001109</v>
      </c>
      <c r="C211" s="40" t="s">
        <v>489</v>
      </c>
      <c r="D211" s="23" t="s">
        <v>113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192001112</v>
      </c>
      <c r="C212" s="23" t="s">
        <v>490</v>
      </c>
      <c r="D212" s="23" t="s">
        <v>26</v>
      </c>
      <c r="E212" s="26"/>
      <c r="F212" s="29"/>
      <c r="G212" s="6"/>
      <c r="H212" s="29"/>
      <c r="I212" s="6"/>
      <c r="J212" s="126">
        <v>44522</v>
      </c>
      <c r="K212" s="127">
        <v>270000</v>
      </c>
      <c r="L212" s="126"/>
      <c r="M212" s="127"/>
      <c r="N212" s="126"/>
      <c r="O212" s="127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270000</v>
      </c>
    </row>
    <row r="213" spans="1:30" x14ac:dyDescent="0.25">
      <c r="A213" s="4" t="s">
        <v>81</v>
      </c>
      <c r="B213" s="8"/>
      <c r="C213" s="40" t="s">
        <v>491</v>
      </c>
      <c r="D213" s="8"/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900000</v>
      </c>
      <c r="L215" s="3"/>
      <c r="M215" s="27">
        <f>SUM(M186:M213)</f>
        <v>0</v>
      </c>
      <c r="N215" s="3"/>
      <c r="O215" s="27">
        <f>SUM(O186:O213)</f>
        <v>290000</v>
      </c>
      <c r="P215" s="3"/>
      <c r="Q215" s="27">
        <f>SUM(Q186:Q213)</f>
        <v>200000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1390000</v>
      </c>
    </row>
    <row r="216" spans="1:30" x14ac:dyDescent="0.25">
      <c r="A216" s="342"/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342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</row>
    <row r="217" spans="1:30" x14ac:dyDescent="0.25">
      <c r="A217" s="342"/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342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</row>
    <row r="218" spans="1:30" x14ac:dyDescent="0.25">
      <c r="A218" s="342"/>
      <c r="B218" s="342"/>
      <c r="C218" s="342"/>
      <c r="D218" s="342"/>
      <c r="E218" s="342"/>
      <c r="F218" s="342"/>
      <c r="G218" s="342"/>
      <c r="H218" s="342"/>
      <c r="I218" s="342"/>
      <c r="J218" s="342"/>
      <c r="K218" s="342"/>
      <c r="L218" s="342"/>
      <c r="M218" s="342"/>
      <c r="N218" s="342"/>
      <c r="O218" s="342"/>
      <c r="P218" s="342"/>
      <c r="Q218" s="342"/>
      <c r="R218" s="342"/>
      <c r="S218" s="342"/>
      <c r="T218" s="342"/>
      <c r="U218" s="342"/>
      <c r="V218" s="342"/>
      <c r="W218" s="342"/>
      <c r="X218" s="342"/>
      <c r="Y218" s="342"/>
      <c r="Z218" s="342"/>
      <c r="AA218" s="342"/>
      <c r="AB218" s="342"/>
      <c r="AC218" s="342"/>
      <c r="AD218" s="342"/>
    </row>
    <row r="219" spans="1:30" ht="15" customHeight="1" x14ac:dyDescent="0.25">
      <c r="A219" s="340" t="s">
        <v>0</v>
      </c>
      <c r="B219" s="340"/>
      <c r="C219" s="340"/>
      <c r="D219" s="340" t="s">
        <v>462</v>
      </c>
      <c r="E219" s="340"/>
      <c r="F219" s="340" t="s">
        <v>125</v>
      </c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</row>
    <row r="220" spans="1:30" ht="15" customHeight="1" x14ac:dyDescent="0.25">
      <c r="A220" s="340"/>
      <c r="B220" s="340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192001001</v>
      </c>
      <c r="C222" s="97" t="s">
        <v>463</v>
      </c>
      <c r="D222" s="23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192001003</v>
      </c>
      <c r="C223" s="98" t="s">
        <v>464</v>
      </c>
      <c r="D223" s="23" t="s">
        <v>31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192001007</v>
      </c>
      <c r="C224" s="99" t="s">
        <v>465</v>
      </c>
      <c r="D224" s="23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192001012</v>
      </c>
      <c r="C225" s="99" t="s">
        <v>466</v>
      </c>
      <c r="D225" s="23" t="s">
        <v>113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192001028</v>
      </c>
      <c r="C226" s="23" t="s">
        <v>467</v>
      </c>
      <c r="D226" s="23" t="s">
        <v>70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192001029</v>
      </c>
      <c r="C227" s="23" t="s">
        <v>468</v>
      </c>
      <c r="D227" s="23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192001035</v>
      </c>
      <c r="C228" s="23" t="s">
        <v>469</v>
      </c>
      <c r="D228" s="23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192001036</v>
      </c>
      <c r="C229" s="23" t="s">
        <v>470</v>
      </c>
      <c r="D229" s="23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192001048</v>
      </c>
      <c r="C230" s="99" t="s">
        <v>471</v>
      </c>
      <c r="D230" s="23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192001053</v>
      </c>
      <c r="C231" s="99" t="s">
        <v>472</v>
      </c>
      <c r="D231" s="23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192001059</v>
      </c>
      <c r="C232" s="99" t="s">
        <v>473</v>
      </c>
      <c r="D232" s="23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96">
        <v>202102121</v>
      </c>
      <c r="C233" s="100" t="s">
        <v>474</v>
      </c>
      <c r="D233" s="23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192001067</v>
      </c>
      <c r="C234" s="99" t="s">
        <v>475</v>
      </c>
      <c r="D234" s="23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192001069</v>
      </c>
      <c r="C235" s="40" t="s">
        <v>476</v>
      </c>
      <c r="D235" s="23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192001002</v>
      </c>
      <c r="C236" s="101" t="s">
        <v>477</v>
      </c>
      <c r="D236" s="23" t="s">
        <v>31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192001073</v>
      </c>
      <c r="C237" s="23" t="s">
        <v>478</v>
      </c>
      <c r="D237" s="94" t="s">
        <v>479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192001074</v>
      </c>
      <c r="C238" s="23" t="s">
        <v>480</v>
      </c>
      <c r="D238" s="23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192001081</v>
      </c>
      <c r="C239" s="23" t="s">
        <v>481</v>
      </c>
      <c r="D239" s="23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192001083</v>
      </c>
      <c r="C240" s="40" t="s">
        <v>482</v>
      </c>
      <c r="D240" s="23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192001090</v>
      </c>
      <c r="C241" s="23" t="s">
        <v>483</v>
      </c>
      <c r="D241" s="23" t="s">
        <v>31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192001095</v>
      </c>
      <c r="C242" s="23" t="s">
        <v>484</v>
      </c>
      <c r="D242" s="23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192001097</v>
      </c>
      <c r="C243" s="40" t="s">
        <v>485</v>
      </c>
      <c r="D243" s="23" t="s">
        <v>113</v>
      </c>
      <c r="E243" s="26"/>
      <c r="F243" s="29"/>
      <c r="G243" s="6"/>
      <c r="H243" s="126"/>
      <c r="I243" s="127"/>
      <c r="J243" s="126">
        <v>44475</v>
      </c>
      <c r="K243" s="127">
        <v>1800000</v>
      </c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1800000</v>
      </c>
    </row>
    <row r="244" spans="1:30" x14ac:dyDescent="0.25">
      <c r="A244" s="4" t="s">
        <v>71</v>
      </c>
      <c r="B244" s="64">
        <v>192001104</v>
      </c>
      <c r="C244" s="40" t="s">
        <v>486</v>
      </c>
      <c r="D244" s="23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192001107</v>
      </c>
      <c r="C245" s="40" t="s">
        <v>487</v>
      </c>
      <c r="D245" s="23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192001108</v>
      </c>
      <c r="C246" s="23" t="s">
        <v>488</v>
      </c>
      <c r="D246" s="23" t="s">
        <v>113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192001109</v>
      </c>
      <c r="C247" s="40" t="s">
        <v>489</v>
      </c>
      <c r="D247" s="23" t="s">
        <v>113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192001112</v>
      </c>
      <c r="C248" s="23" t="s">
        <v>490</v>
      </c>
      <c r="D248" s="23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/>
      <c r="C249" s="40" t="s">
        <v>491</v>
      </c>
      <c r="D249" s="8"/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1800000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1800000</v>
      </c>
    </row>
    <row r="252" spans="1:30" x14ac:dyDescent="0.25">
      <c r="A252" s="342"/>
      <c r="B252" s="342"/>
      <c r="C252" s="342"/>
      <c r="D252" s="342"/>
      <c r="E252" s="342"/>
      <c r="F252" s="342"/>
      <c r="G252" s="342"/>
      <c r="H252" s="342"/>
      <c r="I252" s="342"/>
      <c r="J252" s="342"/>
      <c r="K252" s="342"/>
      <c r="L252" s="342"/>
      <c r="M252" s="342"/>
      <c r="N252" s="342"/>
      <c r="O252" s="342"/>
      <c r="P252" s="342"/>
      <c r="Q252" s="342"/>
      <c r="R252" s="342"/>
      <c r="S252" s="342"/>
      <c r="T252" s="342"/>
      <c r="U252" s="342"/>
      <c r="V252" s="342"/>
      <c r="W252" s="342"/>
      <c r="X252" s="342"/>
      <c r="Y252" s="342"/>
      <c r="Z252" s="342"/>
      <c r="AA252" s="342"/>
      <c r="AB252" s="342"/>
      <c r="AC252" s="342"/>
      <c r="AD252" s="342"/>
    </row>
    <row r="253" spans="1:30" x14ac:dyDescent="0.25">
      <c r="A253" s="342"/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342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</row>
    <row r="254" spans="1:30" x14ac:dyDescent="0.25">
      <c r="A254" s="342"/>
      <c r="B254" s="342"/>
      <c r="C254" s="342"/>
      <c r="D254" s="342"/>
      <c r="E254" s="342"/>
      <c r="F254" s="342"/>
      <c r="G254" s="342"/>
      <c r="H254" s="342"/>
      <c r="I254" s="342"/>
      <c r="J254" s="342"/>
      <c r="K254" s="342"/>
      <c r="L254" s="342"/>
      <c r="M254" s="342"/>
      <c r="N254" s="342"/>
      <c r="O254" s="342"/>
      <c r="P254" s="342"/>
      <c r="Q254" s="342"/>
      <c r="R254" s="342"/>
      <c r="S254" s="342"/>
      <c r="T254" s="342"/>
      <c r="U254" s="342"/>
      <c r="V254" s="342"/>
      <c r="W254" s="342"/>
      <c r="X254" s="342"/>
      <c r="Y254" s="342"/>
      <c r="Z254" s="342"/>
      <c r="AA254" s="342"/>
      <c r="AB254" s="342"/>
      <c r="AC254" s="342"/>
      <c r="AD254" s="342"/>
    </row>
    <row r="255" spans="1:30" ht="15" customHeight="1" x14ac:dyDescent="0.25">
      <c r="A255" s="340" t="s">
        <v>0</v>
      </c>
      <c r="B255" s="340"/>
      <c r="C255" s="340"/>
      <c r="D255" s="340" t="s">
        <v>462</v>
      </c>
      <c r="E255" s="340"/>
      <c r="F255" s="340" t="s">
        <v>90</v>
      </c>
      <c r="G255" s="340"/>
      <c r="H255" s="340"/>
      <c r="I255" s="340"/>
      <c r="J255" s="340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  <c r="AA255" s="340"/>
      <c r="AB255" s="340"/>
      <c r="AC255" s="340"/>
      <c r="AD255" s="340"/>
    </row>
    <row r="256" spans="1:30" ht="15" customHeight="1" x14ac:dyDescent="0.25">
      <c r="A256" s="340"/>
      <c r="B256" s="340"/>
      <c r="C256" s="340"/>
      <c r="D256" s="340"/>
      <c r="E256" s="340"/>
      <c r="F256" s="340"/>
      <c r="G256" s="340"/>
      <c r="H256" s="340"/>
      <c r="I256" s="340"/>
      <c r="J256" s="340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  <c r="AA256" s="340"/>
      <c r="AB256" s="340"/>
      <c r="AC256" s="340"/>
      <c r="AD256" s="340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192001001</v>
      </c>
      <c r="C258" s="97" t="s">
        <v>463</v>
      </c>
      <c r="D258" s="23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192001003</v>
      </c>
      <c r="C259" s="98" t="s">
        <v>464</v>
      </c>
      <c r="D259" s="23" t="s">
        <v>31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192001007</v>
      </c>
      <c r="C260" s="99" t="s">
        <v>465</v>
      </c>
      <c r="D260" s="23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192001012</v>
      </c>
      <c r="C261" s="99" t="s">
        <v>466</v>
      </c>
      <c r="D261" s="23" t="s">
        <v>113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192001028</v>
      </c>
      <c r="C262" s="23" t="s">
        <v>467</v>
      </c>
      <c r="D262" s="23" t="s">
        <v>70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4">
        <v>192001029</v>
      </c>
      <c r="C263" s="23" t="s">
        <v>468</v>
      </c>
      <c r="D263" s="23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192001035</v>
      </c>
      <c r="C264" s="23" t="s">
        <v>469</v>
      </c>
      <c r="D264" s="23" t="s">
        <v>31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192001036</v>
      </c>
      <c r="C265" s="23" t="s">
        <v>470</v>
      </c>
      <c r="D265" s="23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192001048</v>
      </c>
      <c r="C266" s="99" t="s">
        <v>471</v>
      </c>
      <c r="D266" s="23" t="s">
        <v>31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192001053</v>
      </c>
      <c r="C267" s="99" t="s">
        <v>472</v>
      </c>
      <c r="D267" s="23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192001059</v>
      </c>
      <c r="C268" s="99" t="s">
        <v>473</v>
      </c>
      <c r="D268" s="23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96">
        <v>202102121</v>
      </c>
      <c r="C269" s="100" t="s">
        <v>474</v>
      </c>
      <c r="D269" s="23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192001067</v>
      </c>
      <c r="C270" s="99" t="s">
        <v>475</v>
      </c>
      <c r="D270" s="23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192001069</v>
      </c>
      <c r="C271" s="40" t="s">
        <v>476</v>
      </c>
      <c r="D271" s="23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192001002</v>
      </c>
      <c r="C272" s="101" t="s">
        <v>477</v>
      </c>
      <c r="D272" s="23" t="s">
        <v>31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192001073</v>
      </c>
      <c r="C273" s="23" t="s">
        <v>478</v>
      </c>
      <c r="D273" s="94" t="s">
        <v>479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192001074</v>
      </c>
      <c r="C274" s="23" t="s">
        <v>480</v>
      </c>
      <c r="D274" s="23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192001081</v>
      </c>
      <c r="C275" s="23" t="s">
        <v>481</v>
      </c>
      <c r="D275" s="23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192001083</v>
      </c>
      <c r="C276" s="40" t="s">
        <v>482</v>
      </c>
      <c r="D276" s="23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192001090</v>
      </c>
      <c r="C277" s="23" t="s">
        <v>483</v>
      </c>
      <c r="D277" s="23" t="s">
        <v>31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192001095</v>
      </c>
      <c r="C278" s="23" t="s">
        <v>484</v>
      </c>
      <c r="D278" s="23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192001097</v>
      </c>
      <c r="C279" s="40" t="s">
        <v>485</v>
      </c>
      <c r="D279" s="23" t="s">
        <v>113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192001104</v>
      </c>
      <c r="C280" s="40" t="s">
        <v>486</v>
      </c>
      <c r="D280" s="23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192001107</v>
      </c>
      <c r="C281" s="40" t="s">
        <v>487</v>
      </c>
      <c r="D281" s="23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192001108</v>
      </c>
      <c r="C282" s="23" t="s">
        <v>488</v>
      </c>
      <c r="D282" s="23" t="s">
        <v>113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192001109</v>
      </c>
      <c r="C283" s="40" t="s">
        <v>489</v>
      </c>
      <c r="D283" s="23" t="s">
        <v>113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192001112</v>
      </c>
      <c r="C284" s="23" t="s">
        <v>490</v>
      </c>
      <c r="D284" s="23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/>
      <c r="C285" s="40" t="s">
        <v>491</v>
      </c>
      <c r="D285" s="8"/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2"/>
      <c r="B289" s="342"/>
      <c r="C289" s="342"/>
      <c r="D289" s="342"/>
      <c r="E289" s="342"/>
      <c r="F289" s="342"/>
      <c r="G289" s="342"/>
      <c r="H289" s="342"/>
      <c r="I289" s="342"/>
      <c r="J289" s="342"/>
      <c r="K289" s="342"/>
      <c r="L289" s="342"/>
      <c r="M289" s="342"/>
      <c r="N289" s="342"/>
      <c r="O289" s="342"/>
      <c r="P289" s="342"/>
      <c r="Q289" s="342"/>
      <c r="R289" s="342"/>
      <c r="S289" s="342"/>
      <c r="T289" s="342"/>
      <c r="U289" s="342"/>
      <c r="V289" s="342"/>
      <c r="W289" s="342"/>
      <c r="X289" s="342"/>
      <c r="Y289" s="342"/>
      <c r="Z289" s="342"/>
      <c r="AA289" s="342"/>
      <c r="AB289" s="342"/>
      <c r="AC289" s="342"/>
      <c r="AD289" s="342"/>
    </row>
    <row r="290" spans="1:30" x14ac:dyDescent="0.25">
      <c r="A290" s="342"/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</row>
    <row r="291" spans="1:30" ht="15" customHeight="1" x14ac:dyDescent="0.25">
      <c r="A291" s="340" t="s">
        <v>0</v>
      </c>
      <c r="B291" s="340"/>
      <c r="C291" s="340"/>
      <c r="D291" s="340" t="s">
        <v>462</v>
      </c>
      <c r="E291" s="340"/>
      <c r="F291" s="340" t="s">
        <v>92</v>
      </c>
      <c r="G291" s="340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  <c r="AA291" s="340"/>
      <c r="AB291" s="340"/>
      <c r="AC291" s="340"/>
      <c r="AD291" s="340"/>
    </row>
    <row r="292" spans="1:30" ht="15" customHeight="1" x14ac:dyDescent="0.25">
      <c r="A292" s="340"/>
      <c r="B292" s="340"/>
      <c r="C292" s="340"/>
      <c r="D292" s="340"/>
      <c r="E292" s="340"/>
      <c r="F292" s="340"/>
      <c r="G292" s="340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  <c r="AA292" s="340"/>
      <c r="AB292" s="340"/>
      <c r="AC292" s="340"/>
      <c r="AD292" s="340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192001001</v>
      </c>
      <c r="C294" s="97" t="s">
        <v>463</v>
      </c>
      <c r="D294" s="23" t="s">
        <v>26</v>
      </c>
      <c r="E294" s="26"/>
      <c r="F294" s="29"/>
      <c r="G294" s="6"/>
      <c r="H294" s="29"/>
      <c r="I294" s="6"/>
      <c r="J294" s="29"/>
      <c r="K294" s="6"/>
      <c r="L294" s="29"/>
      <c r="M294" s="6"/>
      <c r="N294" s="29"/>
      <c r="O294" s="6"/>
      <c r="P294" s="29"/>
      <c r="Q294" s="6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0</v>
      </c>
    </row>
    <row r="295" spans="1:30" x14ac:dyDescent="0.25">
      <c r="A295" s="4" t="s">
        <v>27</v>
      </c>
      <c r="B295" s="64">
        <v>192001003</v>
      </c>
      <c r="C295" s="98" t="s">
        <v>464</v>
      </c>
      <c r="D295" s="23" t="s">
        <v>31</v>
      </c>
      <c r="E295" s="26"/>
      <c r="F295" s="126">
        <v>44522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192001007</v>
      </c>
      <c r="C296" s="99" t="s">
        <v>465</v>
      </c>
      <c r="D296" s="23" t="s">
        <v>26</v>
      </c>
      <c r="E296" s="26"/>
      <c r="F296" s="126">
        <v>44375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4">
        <v>192001012</v>
      </c>
      <c r="C297" s="99" t="s">
        <v>466</v>
      </c>
      <c r="D297" s="23" t="s">
        <v>113</v>
      </c>
      <c r="E297" s="26"/>
      <c r="F297" s="126">
        <v>44411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192001028</v>
      </c>
      <c r="C298" s="23" t="s">
        <v>467</v>
      </c>
      <c r="D298" s="23" t="s">
        <v>70</v>
      </c>
      <c r="E298" s="26"/>
      <c r="F298" s="29"/>
      <c r="G298" s="6"/>
      <c r="H298" s="29"/>
      <c r="I298" s="6"/>
      <c r="J298" s="29"/>
      <c r="K298" s="6"/>
      <c r="L298" s="29"/>
      <c r="M298" s="6"/>
      <c r="N298" s="29"/>
      <c r="O298" s="6"/>
      <c r="P298" s="29"/>
      <c r="Q298" s="6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0</v>
      </c>
    </row>
    <row r="299" spans="1:30" x14ac:dyDescent="0.25">
      <c r="A299" s="4" t="s">
        <v>36</v>
      </c>
      <c r="B299" s="64">
        <v>192001029</v>
      </c>
      <c r="C299" s="23" t="s">
        <v>468</v>
      </c>
      <c r="D299" s="23" t="s">
        <v>31</v>
      </c>
      <c r="E299" s="26"/>
      <c r="F299" s="126">
        <v>44375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192001035</v>
      </c>
      <c r="C300" s="23" t="s">
        <v>469</v>
      </c>
      <c r="D300" s="23" t="s">
        <v>31</v>
      </c>
      <c r="E300" s="26"/>
      <c r="F300" s="126">
        <v>44376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192001036</v>
      </c>
      <c r="C301" s="23" t="s">
        <v>470</v>
      </c>
      <c r="D301" s="23" t="s">
        <v>26</v>
      </c>
      <c r="E301" s="26"/>
      <c r="F301" s="126">
        <v>44382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192001048</v>
      </c>
      <c r="C302" s="99" t="s">
        <v>471</v>
      </c>
      <c r="D302" s="23" t="s">
        <v>31</v>
      </c>
      <c r="E302" s="26"/>
      <c r="F302" s="126">
        <v>44383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4">
        <v>192001053</v>
      </c>
      <c r="C303" s="99" t="s">
        <v>472</v>
      </c>
      <c r="D303" s="23" t="s">
        <v>26</v>
      </c>
      <c r="E303" s="26"/>
      <c r="F303" s="126">
        <v>44375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192001059</v>
      </c>
      <c r="C304" s="99" t="s">
        <v>473</v>
      </c>
      <c r="D304" s="23" t="s">
        <v>26</v>
      </c>
      <c r="E304" s="26"/>
      <c r="F304" s="126">
        <v>44400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96">
        <v>202102121</v>
      </c>
      <c r="C305" s="100" t="s">
        <v>474</v>
      </c>
      <c r="D305" s="23" t="s">
        <v>26</v>
      </c>
      <c r="E305" s="26"/>
      <c r="F305" s="126">
        <v>44382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4">
        <v>192001067</v>
      </c>
      <c r="C306" s="99" t="s">
        <v>475</v>
      </c>
      <c r="D306" s="23" t="s">
        <v>26</v>
      </c>
      <c r="E306" s="26"/>
      <c r="F306" s="126">
        <v>44382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192001069</v>
      </c>
      <c r="C307" s="40" t="s">
        <v>476</v>
      </c>
      <c r="D307" s="23" t="s">
        <v>26</v>
      </c>
      <c r="E307" s="26"/>
      <c r="F307" s="126">
        <v>44411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">
        <v>192001002</v>
      </c>
      <c r="C308" s="101" t="s">
        <v>477</v>
      </c>
      <c r="D308" s="23" t="s">
        <v>31</v>
      </c>
      <c r="E308" s="26"/>
      <c r="F308" s="29"/>
      <c r="G308" s="6"/>
      <c r="H308" s="29"/>
      <c r="I308" s="6"/>
      <c r="J308" s="29"/>
      <c r="K308" s="6"/>
      <c r="L308" s="29"/>
      <c r="M308" s="6"/>
      <c r="N308" s="29"/>
      <c r="O308" s="6"/>
      <c r="P308" s="29"/>
      <c r="Q308" s="6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0</v>
      </c>
    </row>
    <row r="309" spans="1:30" x14ac:dyDescent="0.25">
      <c r="A309" s="4" t="s">
        <v>56</v>
      </c>
      <c r="B309" s="64">
        <v>192001073</v>
      </c>
      <c r="C309" s="23" t="s">
        <v>478</v>
      </c>
      <c r="D309" s="94" t="s">
        <v>479</v>
      </c>
      <c r="E309" s="26"/>
      <c r="F309" s="126">
        <v>44373</v>
      </c>
      <c r="G309" s="127">
        <v>560000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560000</v>
      </c>
    </row>
    <row r="310" spans="1:30" x14ac:dyDescent="0.25">
      <c r="A310" s="4" t="s">
        <v>58</v>
      </c>
      <c r="B310" s="64">
        <v>192001074</v>
      </c>
      <c r="C310" s="23" t="s">
        <v>480</v>
      </c>
      <c r="D310" s="23" t="s">
        <v>31</v>
      </c>
      <c r="E310" s="26"/>
      <c r="F310" s="29"/>
      <c r="G310" s="6"/>
      <c r="H310" s="29"/>
      <c r="I310" s="6"/>
      <c r="J310" s="29"/>
      <c r="K310" s="6"/>
      <c r="L310" s="29"/>
      <c r="M310" s="6"/>
      <c r="N310" s="29"/>
      <c r="O310" s="6"/>
      <c r="P310" s="29"/>
      <c r="Q310" s="6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0</v>
      </c>
    </row>
    <row r="311" spans="1:30" x14ac:dyDescent="0.25">
      <c r="A311" s="4" t="s">
        <v>60</v>
      </c>
      <c r="B311" s="64">
        <v>192001081</v>
      </c>
      <c r="C311" s="23" t="s">
        <v>481</v>
      </c>
      <c r="D311" s="23" t="s">
        <v>26</v>
      </c>
      <c r="E311" s="26"/>
      <c r="F311" s="126">
        <v>44378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192001083</v>
      </c>
      <c r="C312" s="40" t="s">
        <v>482</v>
      </c>
      <c r="D312" s="23" t="s">
        <v>26</v>
      </c>
      <c r="E312" s="26"/>
      <c r="F312" s="126">
        <v>44412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192001090</v>
      </c>
      <c r="C313" s="23" t="s">
        <v>483</v>
      </c>
      <c r="D313" s="23" t="s">
        <v>31</v>
      </c>
      <c r="E313" s="26"/>
      <c r="F313" s="29"/>
      <c r="G313" s="6"/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0</v>
      </c>
    </row>
    <row r="314" spans="1:30" x14ac:dyDescent="0.25">
      <c r="A314" s="4" t="s">
        <v>66</v>
      </c>
      <c r="B314" s="64">
        <v>192001095</v>
      </c>
      <c r="C314" s="23" t="s">
        <v>484</v>
      </c>
      <c r="D314" s="23" t="s">
        <v>26</v>
      </c>
      <c r="E314" s="26"/>
      <c r="F314" s="126">
        <v>44390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192001097</v>
      </c>
      <c r="C315" s="40" t="s">
        <v>485</v>
      </c>
      <c r="D315" s="23" t="s">
        <v>113</v>
      </c>
      <c r="E315" s="26"/>
      <c r="F315" s="168">
        <v>44386</v>
      </c>
      <c r="G315" s="169">
        <v>310000</v>
      </c>
      <c r="H315" s="168"/>
      <c r="I315" s="169"/>
      <c r="J315" s="168"/>
      <c r="K315" s="169"/>
      <c r="L315" s="168"/>
      <c r="M315" s="169"/>
      <c r="N315" s="168"/>
      <c r="O315" s="169"/>
      <c r="P315" s="168"/>
      <c r="Q315" s="169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192001104</v>
      </c>
      <c r="C316" s="40" t="s">
        <v>486</v>
      </c>
      <c r="D316" s="23" t="s">
        <v>31</v>
      </c>
      <c r="E316" s="26"/>
      <c r="F316" s="126">
        <v>44389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192001107</v>
      </c>
      <c r="C317" s="40" t="s">
        <v>487</v>
      </c>
      <c r="D317" s="23" t="s">
        <v>26</v>
      </c>
      <c r="E317" s="26"/>
      <c r="F317" s="126">
        <v>44382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192001108</v>
      </c>
      <c r="C318" s="23" t="s">
        <v>488</v>
      </c>
      <c r="D318" s="23" t="s">
        <v>113</v>
      </c>
      <c r="E318" s="26"/>
      <c r="F318" s="126">
        <v>44386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64">
        <v>192001109</v>
      </c>
      <c r="C319" s="40" t="s">
        <v>489</v>
      </c>
      <c r="D319" s="23" t="s">
        <v>113</v>
      </c>
      <c r="E319" s="26"/>
      <c r="F319" s="126">
        <v>44509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192001112</v>
      </c>
      <c r="C320" s="23" t="s">
        <v>490</v>
      </c>
      <c r="D320" s="23" t="s">
        <v>26</v>
      </c>
      <c r="E320" s="26"/>
      <c r="F320" s="126">
        <v>44411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"/>
      <c r="C321" s="40" t="s">
        <v>491</v>
      </c>
      <c r="D321" s="8"/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7070000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7070000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2"/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342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</row>
    <row r="326" spans="1:30" x14ac:dyDescent="0.25">
      <c r="A326" s="342"/>
      <c r="B326" s="342"/>
      <c r="C326" s="342"/>
      <c r="D326" s="342"/>
      <c r="E326" s="342"/>
      <c r="F326" s="342"/>
      <c r="G326" s="342"/>
      <c r="H326" s="342"/>
      <c r="I326" s="342"/>
      <c r="J326" s="342"/>
      <c r="K326" s="342"/>
      <c r="L326" s="342"/>
      <c r="M326" s="342"/>
      <c r="N326" s="342"/>
      <c r="O326" s="342"/>
      <c r="P326" s="342"/>
      <c r="Q326" s="342"/>
      <c r="R326" s="342"/>
      <c r="S326" s="342"/>
      <c r="T326" s="342"/>
      <c r="U326" s="342"/>
      <c r="V326" s="342"/>
      <c r="W326" s="342"/>
      <c r="X326" s="342"/>
      <c r="Y326" s="342"/>
      <c r="Z326" s="342"/>
      <c r="AA326" s="342"/>
      <c r="AB326" s="342"/>
      <c r="AC326" s="342"/>
      <c r="AD326" s="342"/>
    </row>
    <row r="327" spans="1:30" x14ac:dyDescent="0.25">
      <c r="A327" s="340" t="s">
        <v>0</v>
      </c>
      <c r="B327" s="340"/>
      <c r="C327" s="340"/>
      <c r="D327" s="340" t="s">
        <v>462</v>
      </c>
      <c r="E327" s="340"/>
      <c r="F327" s="340" t="s">
        <v>93</v>
      </c>
      <c r="G327" s="340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  <c r="AA327" s="340"/>
      <c r="AB327" s="340"/>
      <c r="AC327" s="340"/>
      <c r="AD327" s="340"/>
    </row>
    <row r="328" spans="1:30" x14ac:dyDescent="0.25">
      <c r="A328" s="340"/>
      <c r="B328" s="340"/>
      <c r="C328" s="340"/>
      <c r="D328" s="340"/>
      <c r="E328" s="340"/>
      <c r="F328" s="340"/>
      <c r="G328" s="340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  <c r="AA328" s="340"/>
      <c r="AB328" s="340"/>
      <c r="AC328" s="340"/>
      <c r="AD328" s="340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192001001</v>
      </c>
      <c r="C330" s="97" t="s">
        <v>463</v>
      </c>
      <c r="D330" s="23" t="s">
        <v>26</v>
      </c>
      <c r="E330" s="26"/>
      <c r="F330" s="29"/>
      <c r="G330" s="6"/>
      <c r="H330" s="29"/>
      <c r="I330" s="6"/>
      <c r="J330" s="29"/>
      <c r="K330" s="6"/>
      <c r="L330" s="29"/>
      <c r="M330" s="6"/>
      <c r="N330" s="29"/>
      <c r="O330" s="6"/>
      <c r="P330" s="29"/>
      <c r="Q330" s="6"/>
      <c r="R330" s="29"/>
      <c r="S330" s="5"/>
      <c r="T330" s="29"/>
      <c r="U330" s="5"/>
      <c r="V330" s="29"/>
      <c r="W330" s="5"/>
      <c r="X330" s="29"/>
      <c r="Y330" s="5"/>
      <c r="Z330" s="29"/>
      <c r="AA330" s="5"/>
      <c r="AB330" s="29"/>
      <c r="AC330" s="5"/>
      <c r="AD330" s="30">
        <f>SUM(G330+I330+K330+M330+O330+Q330+S330+U330+W330+Y330+AA330+AC330)</f>
        <v>0</v>
      </c>
    </row>
    <row r="331" spans="1:30" x14ac:dyDescent="0.25">
      <c r="A331" s="4" t="s">
        <v>27</v>
      </c>
      <c r="B331" s="64">
        <v>192001003</v>
      </c>
      <c r="C331" s="98" t="s">
        <v>464</v>
      </c>
      <c r="D331" s="23" t="s">
        <v>31</v>
      </c>
      <c r="E331" s="26"/>
      <c r="F331" s="126">
        <v>44522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192001007</v>
      </c>
      <c r="C332" s="99" t="s">
        <v>465</v>
      </c>
      <c r="D332" s="23" t="s">
        <v>26</v>
      </c>
      <c r="E332" s="26"/>
      <c r="F332" s="126">
        <v>44375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4">
        <v>192001012</v>
      </c>
      <c r="C333" s="99" t="s">
        <v>466</v>
      </c>
      <c r="D333" s="23" t="s">
        <v>113</v>
      </c>
      <c r="E333" s="26"/>
      <c r="F333" s="29"/>
      <c r="G333" s="6"/>
      <c r="H333" s="29"/>
      <c r="I333" s="6"/>
      <c r="J333" s="29"/>
      <c r="K333" s="6"/>
      <c r="L333" s="29"/>
      <c r="M333" s="6"/>
      <c r="N333" s="29"/>
      <c r="O333" s="6"/>
      <c r="P333" s="29"/>
      <c r="Q333" s="6"/>
      <c r="R333" s="29"/>
      <c r="S333" s="5"/>
      <c r="T333" s="29"/>
      <c r="U333" s="5"/>
      <c r="V333" s="29"/>
      <c r="W333" s="5"/>
      <c r="X333" s="29"/>
      <c r="Y333" s="5"/>
      <c r="Z333" s="29"/>
      <c r="AA333" s="5"/>
      <c r="AB333" s="29"/>
      <c r="AC333" s="5"/>
      <c r="AD333" s="30">
        <f t="shared" si="10"/>
        <v>0</v>
      </c>
    </row>
    <row r="334" spans="1:30" x14ac:dyDescent="0.25">
      <c r="A334" s="4" t="s">
        <v>34</v>
      </c>
      <c r="B334" s="64">
        <v>192001028</v>
      </c>
      <c r="C334" s="23" t="s">
        <v>467</v>
      </c>
      <c r="D334" s="23" t="s">
        <v>70</v>
      </c>
      <c r="E334" s="26"/>
      <c r="F334" s="126">
        <v>44411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64">
        <v>192001029</v>
      </c>
      <c r="C335" s="23" t="s">
        <v>468</v>
      </c>
      <c r="D335" s="23" t="s">
        <v>31</v>
      </c>
      <c r="E335" s="26"/>
      <c r="F335" s="168">
        <v>44375</v>
      </c>
      <c r="G335" s="169">
        <v>240000</v>
      </c>
      <c r="H335" s="168"/>
      <c r="I335" s="169"/>
      <c r="J335" s="168"/>
      <c r="K335" s="169"/>
      <c r="L335" s="168"/>
      <c r="M335" s="169"/>
      <c r="N335" s="168"/>
      <c r="O335" s="169"/>
      <c r="P335" s="168"/>
      <c r="Q335" s="169"/>
      <c r="R335" s="168"/>
      <c r="S335" s="170"/>
      <c r="T335" s="168"/>
      <c r="U335" s="170"/>
      <c r="V335" s="168"/>
      <c r="W335" s="170"/>
      <c r="X335" s="168"/>
      <c r="Y335" s="170"/>
      <c r="Z335" s="168"/>
      <c r="AA335" s="170"/>
      <c r="AB335" s="168"/>
      <c r="AC335" s="170"/>
      <c r="AD335" s="30">
        <f t="shared" si="10"/>
        <v>240000</v>
      </c>
    </row>
    <row r="336" spans="1:30" x14ac:dyDescent="0.25">
      <c r="A336" s="4" t="s">
        <v>38</v>
      </c>
      <c r="B336" s="64">
        <v>192001035</v>
      </c>
      <c r="C336" s="23" t="s">
        <v>469</v>
      </c>
      <c r="D336" s="23" t="s">
        <v>31</v>
      </c>
      <c r="E336" s="26"/>
      <c r="F336" s="126">
        <v>44376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64">
        <v>192001036</v>
      </c>
      <c r="C337" s="23" t="s">
        <v>470</v>
      </c>
      <c r="D337" s="23" t="s">
        <v>26</v>
      </c>
      <c r="E337" s="26"/>
      <c r="F337" s="126">
        <v>44382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64">
        <v>192001048</v>
      </c>
      <c r="C338" s="99" t="s">
        <v>471</v>
      </c>
      <c r="D338" s="23" t="s">
        <v>31</v>
      </c>
      <c r="E338" s="26"/>
      <c r="F338" s="29"/>
      <c r="G338" s="6"/>
      <c r="H338" s="29"/>
      <c r="I338" s="6"/>
      <c r="J338" s="29"/>
      <c r="K338" s="6"/>
      <c r="L338" s="29"/>
      <c r="M338" s="6"/>
      <c r="N338" s="29"/>
      <c r="O338" s="6"/>
      <c r="P338" s="29"/>
      <c r="Q338" s="6"/>
      <c r="R338" s="29"/>
      <c r="S338" s="5"/>
      <c r="T338" s="29"/>
      <c r="U338" s="5"/>
      <c r="V338" s="29"/>
      <c r="W338" s="5"/>
      <c r="X338" s="29"/>
      <c r="Y338" s="5"/>
      <c r="Z338" s="29"/>
      <c r="AA338" s="5"/>
      <c r="AB338" s="29"/>
      <c r="AC338" s="5"/>
      <c r="AD338" s="30">
        <f t="shared" si="10"/>
        <v>0</v>
      </c>
    </row>
    <row r="339" spans="1:30" x14ac:dyDescent="0.25">
      <c r="A339" s="4" t="s">
        <v>44</v>
      </c>
      <c r="B339" s="64">
        <v>192001053</v>
      </c>
      <c r="C339" s="99" t="s">
        <v>472</v>
      </c>
      <c r="D339" s="23" t="s">
        <v>26</v>
      </c>
      <c r="E339" s="26"/>
      <c r="F339" s="126">
        <v>44375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64">
        <v>192001059</v>
      </c>
      <c r="C340" s="99" t="s">
        <v>473</v>
      </c>
      <c r="D340" s="23" t="s">
        <v>26</v>
      </c>
      <c r="E340" s="26"/>
      <c r="F340" s="126">
        <v>44400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96">
        <v>202102121</v>
      </c>
      <c r="C341" s="100" t="s">
        <v>474</v>
      </c>
      <c r="D341" s="23" t="s">
        <v>26</v>
      </c>
      <c r="E341" s="26"/>
      <c r="F341" s="126">
        <v>44382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64">
        <v>192001067</v>
      </c>
      <c r="C342" s="99" t="s">
        <v>475</v>
      </c>
      <c r="D342" s="23" t="s">
        <v>26</v>
      </c>
      <c r="E342" s="26"/>
      <c r="F342" s="29"/>
      <c r="G342" s="6"/>
      <c r="H342" s="29"/>
      <c r="I342" s="6"/>
      <c r="J342" s="29"/>
      <c r="K342" s="6"/>
      <c r="L342" s="29"/>
      <c r="M342" s="6"/>
      <c r="N342" s="29"/>
      <c r="O342" s="6"/>
      <c r="P342" s="29"/>
      <c r="Q342" s="6"/>
      <c r="R342" s="29"/>
      <c r="S342" s="5"/>
      <c r="T342" s="29"/>
      <c r="U342" s="5"/>
      <c r="V342" s="29"/>
      <c r="W342" s="5"/>
      <c r="X342" s="29"/>
      <c r="Y342" s="5"/>
      <c r="Z342" s="29"/>
      <c r="AA342" s="5"/>
      <c r="AB342" s="29"/>
      <c r="AC342" s="5"/>
      <c r="AD342" s="30">
        <f t="shared" si="10"/>
        <v>0</v>
      </c>
    </row>
    <row r="343" spans="1:30" x14ac:dyDescent="0.25">
      <c r="A343" s="11" t="s">
        <v>52</v>
      </c>
      <c r="B343" s="64">
        <v>192001069</v>
      </c>
      <c r="C343" s="40" t="s">
        <v>476</v>
      </c>
      <c r="D343" s="23" t="s">
        <v>26</v>
      </c>
      <c r="E343" s="26"/>
      <c r="F343" s="126">
        <v>44411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8">
        <v>192001002</v>
      </c>
      <c r="C344" s="101" t="s">
        <v>477</v>
      </c>
      <c r="D344" s="23" t="s">
        <v>31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30">
        <f t="shared" si="10"/>
        <v>0</v>
      </c>
    </row>
    <row r="345" spans="1:30" x14ac:dyDescent="0.25">
      <c r="A345" s="4" t="s">
        <v>56</v>
      </c>
      <c r="B345" s="64">
        <v>192001073</v>
      </c>
      <c r="C345" s="23" t="s">
        <v>478</v>
      </c>
      <c r="D345" s="94" t="s">
        <v>479</v>
      </c>
      <c r="E345" s="26"/>
      <c r="F345" s="126">
        <v>44373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64">
        <v>192001074</v>
      </c>
      <c r="C346" s="23" t="s">
        <v>480</v>
      </c>
      <c r="D346" s="23" t="s">
        <v>31</v>
      </c>
      <c r="E346" s="26"/>
      <c r="F346" s="29"/>
      <c r="G346" s="6"/>
      <c r="H346" s="29"/>
      <c r="I346" s="6"/>
      <c r="J346" s="29"/>
      <c r="K346" s="6"/>
      <c r="L346" s="29"/>
      <c r="M346" s="6"/>
      <c r="N346" s="29"/>
      <c r="O346" s="6"/>
      <c r="P346" s="29"/>
      <c r="Q346" s="6"/>
      <c r="R346" s="29"/>
      <c r="S346" s="5"/>
      <c r="T346" s="29"/>
      <c r="U346" s="5"/>
      <c r="V346" s="29"/>
      <c r="W346" s="5"/>
      <c r="X346" s="29"/>
      <c r="Y346" s="5"/>
      <c r="Z346" s="29"/>
      <c r="AA346" s="5"/>
      <c r="AB346" s="29"/>
      <c r="AC346" s="5"/>
      <c r="AD346" s="30">
        <f t="shared" si="10"/>
        <v>0</v>
      </c>
    </row>
    <row r="347" spans="1:30" x14ac:dyDescent="0.25">
      <c r="A347" s="4" t="s">
        <v>60</v>
      </c>
      <c r="B347" s="64">
        <v>192001081</v>
      </c>
      <c r="C347" s="23" t="s">
        <v>481</v>
      </c>
      <c r="D347" s="23" t="s">
        <v>26</v>
      </c>
      <c r="E347" s="26"/>
      <c r="F347" s="126">
        <v>44378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64">
        <v>192001083</v>
      </c>
      <c r="C348" s="40" t="s">
        <v>482</v>
      </c>
      <c r="D348" s="23" t="s">
        <v>26</v>
      </c>
      <c r="E348" s="26"/>
      <c r="F348" s="126">
        <v>44412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4">
        <v>192001090</v>
      </c>
      <c r="C349" s="23" t="s">
        <v>483</v>
      </c>
      <c r="D349" s="23" t="s">
        <v>31</v>
      </c>
      <c r="E349" s="26"/>
      <c r="F349" s="29"/>
      <c r="G349" s="6"/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30">
        <f t="shared" si="10"/>
        <v>0</v>
      </c>
    </row>
    <row r="350" spans="1:30" x14ac:dyDescent="0.25">
      <c r="A350" s="4" t="s">
        <v>66</v>
      </c>
      <c r="B350" s="64">
        <v>192001095</v>
      </c>
      <c r="C350" s="23" t="s">
        <v>484</v>
      </c>
      <c r="D350" s="23" t="s">
        <v>26</v>
      </c>
      <c r="E350" s="26"/>
      <c r="F350" s="126">
        <v>44390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4">
        <v>192001097</v>
      </c>
      <c r="C351" s="40" t="s">
        <v>485</v>
      </c>
      <c r="D351" s="23" t="s">
        <v>113</v>
      </c>
      <c r="E351" s="26"/>
      <c r="F351" s="126">
        <v>44386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64">
        <v>192001104</v>
      </c>
      <c r="C352" s="40" t="s">
        <v>486</v>
      </c>
      <c r="D352" s="23" t="s">
        <v>31</v>
      </c>
      <c r="E352" s="26"/>
      <c r="F352" s="126">
        <v>44389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64">
        <v>192001107</v>
      </c>
      <c r="C353" s="40" t="s">
        <v>487</v>
      </c>
      <c r="D353" s="23" t="s">
        <v>26</v>
      </c>
      <c r="E353" s="26"/>
      <c r="F353" s="126">
        <v>44382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64">
        <v>192001108</v>
      </c>
      <c r="C354" s="23" t="s">
        <v>488</v>
      </c>
      <c r="D354" s="23" t="s">
        <v>113</v>
      </c>
      <c r="E354" s="26"/>
      <c r="F354" s="126">
        <v>44386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64">
        <v>192001109</v>
      </c>
      <c r="C355" s="40" t="s">
        <v>489</v>
      </c>
      <c r="D355" s="23" t="s">
        <v>113</v>
      </c>
      <c r="E355" s="26"/>
      <c r="F355" s="126">
        <v>44509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64">
        <v>192001112</v>
      </c>
      <c r="C356" s="23" t="s">
        <v>490</v>
      </c>
      <c r="D356" s="23" t="s">
        <v>26</v>
      </c>
      <c r="E356" s="26"/>
      <c r="F356" s="126">
        <v>44411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8"/>
      <c r="C357" s="40" t="s">
        <v>491</v>
      </c>
      <c r="D357" s="8"/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30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4800000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4800000</v>
      </c>
    </row>
  </sheetData>
  <mergeCells count="39">
    <mergeCell ref="A327:C328"/>
    <mergeCell ref="D327:E328"/>
    <mergeCell ref="F327:AD328"/>
    <mergeCell ref="A324:AD326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A68B-7334-4256-AA1B-2B82CEC04E50}">
  <sheetPr>
    <tabColor rgb="FF92D050"/>
  </sheetPr>
  <dimension ref="A3:AF359"/>
  <sheetViews>
    <sheetView topLeftCell="A101" zoomScale="70" zoomScaleNormal="70" workbookViewId="0">
      <selection activeCell="R131" sqref="R131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10.85546875" style="1" bestFit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0" t="s">
        <v>0</v>
      </c>
      <c r="B3" s="340"/>
      <c r="C3" s="340"/>
      <c r="D3" s="341" t="s">
        <v>492</v>
      </c>
      <c r="E3" s="340"/>
      <c r="F3" s="340" t="s">
        <v>2</v>
      </c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</row>
    <row r="4" spans="1:32" ht="15" customHeight="1" x14ac:dyDescent="0.25">
      <c r="A4" s="340"/>
      <c r="B4" s="340"/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202101010</v>
      </c>
      <c r="C6" s="48" t="s">
        <v>493</v>
      </c>
      <c r="D6" s="7" t="s">
        <v>260</v>
      </c>
      <c r="E6" s="26">
        <v>700000</v>
      </c>
      <c r="F6" s="29"/>
      <c r="G6" s="26">
        <v>700000</v>
      </c>
      <c r="H6" s="29">
        <v>44414</v>
      </c>
      <c r="I6" s="6">
        <v>700000</v>
      </c>
      <c r="J6" s="29">
        <v>44442</v>
      </c>
      <c r="K6" s="6">
        <v>700000</v>
      </c>
      <c r="L6" s="29">
        <v>44474</v>
      </c>
      <c r="M6" s="6">
        <v>700000</v>
      </c>
      <c r="N6" s="29">
        <v>44505</v>
      </c>
      <c r="O6" s="6">
        <v>700000</v>
      </c>
      <c r="P6" s="29">
        <v>44536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6450000</v>
      </c>
    </row>
    <row r="7" spans="1:32" x14ac:dyDescent="0.25">
      <c r="A7" s="4" t="s">
        <v>27</v>
      </c>
      <c r="B7" s="8">
        <v>202101018</v>
      </c>
      <c r="C7" s="43" t="s">
        <v>494</v>
      </c>
      <c r="D7" s="7" t="s">
        <v>26</v>
      </c>
      <c r="E7" s="26">
        <v>750000</v>
      </c>
      <c r="F7" s="29"/>
      <c r="G7" s="26">
        <v>750000</v>
      </c>
      <c r="H7" s="29">
        <v>44413</v>
      </c>
      <c r="I7" s="6">
        <v>750000</v>
      </c>
      <c r="J7" s="29">
        <v>44442</v>
      </c>
      <c r="K7" s="6">
        <v>750000</v>
      </c>
      <c r="L7" s="29">
        <v>44470</v>
      </c>
      <c r="M7" s="6">
        <v>750000</v>
      </c>
      <c r="N7" s="29">
        <v>44504</v>
      </c>
      <c r="O7" s="6">
        <v>750000</v>
      </c>
      <c r="P7" s="29">
        <v>44533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6750000</v>
      </c>
    </row>
    <row r="8" spans="1:32" x14ac:dyDescent="0.25">
      <c r="A8" s="4" t="s">
        <v>29</v>
      </c>
      <c r="B8" s="8">
        <v>202101019</v>
      </c>
      <c r="C8" s="43" t="s">
        <v>495</v>
      </c>
      <c r="D8" s="7" t="s">
        <v>260</v>
      </c>
      <c r="E8" s="26">
        <v>700000</v>
      </c>
      <c r="F8" s="29"/>
      <c r="G8" s="26">
        <v>700000</v>
      </c>
      <c r="H8" s="126">
        <v>44445</v>
      </c>
      <c r="I8" s="127">
        <v>1400000</v>
      </c>
      <c r="J8" s="126"/>
      <c r="K8" s="127"/>
      <c r="L8" s="29">
        <v>44473</v>
      </c>
      <c r="M8" s="6">
        <v>700000</v>
      </c>
      <c r="N8" s="29">
        <v>44505</v>
      </c>
      <c r="O8" s="6">
        <v>700000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3500000</v>
      </c>
      <c r="AF8" s="128">
        <f t="shared" si="1"/>
        <v>5300000</v>
      </c>
    </row>
    <row r="9" spans="1:32" x14ac:dyDescent="0.25">
      <c r="A9" s="4" t="s">
        <v>32</v>
      </c>
      <c r="B9" s="8">
        <v>202101023</v>
      </c>
      <c r="C9" s="49" t="s">
        <v>496</v>
      </c>
      <c r="D9" s="7" t="s">
        <v>260</v>
      </c>
      <c r="E9" s="26">
        <v>750000</v>
      </c>
      <c r="F9" s="29"/>
      <c r="G9" s="26">
        <v>750000</v>
      </c>
      <c r="H9" s="29">
        <v>44411</v>
      </c>
      <c r="I9" s="6">
        <v>750000</v>
      </c>
      <c r="J9" s="29">
        <v>44440</v>
      </c>
      <c r="K9" s="6">
        <v>750000</v>
      </c>
      <c r="L9" s="29">
        <v>44466</v>
      </c>
      <c r="M9" s="6">
        <v>750000</v>
      </c>
      <c r="N9" s="29">
        <v>44495</v>
      </c>
      <c r="O9" s="6">
        <v>750000</v>
      </c>
      <c r="P9" s="29">
        <v>44526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4450000</v>
      </c>
      <c r="AF9" s="128">
        <f t="shared" si="1"/>
        <v>7100000</v>
      </c>
    </row>
    <row r="10" spans="1:32" x14ac:dyDescent="0.25">
      <c r="A10" s="4" t="s">
        <v>34</v>
      </c>
      <c r="B10" s="8">
        <v>202101025</v>
      </c>
      <c r="C10" s="49" t="s">
        <v>497</v>
      </c>
      <c r="D10" s="7" t="s">
        <v>260</v>
      </c>
      <c r="E10" s="26">
        <v>700000</v>
      </c>
      <c r="F10" s="29"/>
      <c r="G10" s="26">
        <v>700000</v>
      </c>
      <c r="H10" s="29">
        <v>44407</v>
      </c>
      <c r="I10" s="6">
        <v>700000</v>
      </c>
      <c r="J10" s="29">
        <v>44439</v>
      </c>
      <c r="K10" s="6">
        <v>700000</v>
      </c>
      <c r="L10" s="29">
        <v>44469</v>
      </c>
      <c r="M10" s="6">
        <v>700000</v>
      </c>
      <c r="N10" s="29">
        <v>44504</v>
      </c>
      <c r="O10" s="6">
        <v>700000</v>
      </c>
      <c r="P10" s="29">
        <v>44531</v>
      </c>
      <c r="Q10" s="6">
        <v>700000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4200000</v>
      </c>
      <c r="AF10" s="128">
        <f t="shared" si="1"/>
        <v>6670000</v>
      </c>
    </row>
    <row r="11" spans="1:32" x14ac:dyDescent="0.25">
      <c r="A11" s="4" t="s">
        <v>36</v>
      </c>
      <c r="B11" s="8">
        <v>202101028</v>
      </c>
      <c r="C11" s="49" t="s">
        <v>498</v>
      </c>
      <c r="D11" s="7" t="s">
        <v>26</v>
      </c>
      <c r="E11" s="26">
        <v>750000</v>
      </c>
      <c r="F11" s="126">
        <v>44376</v>
      </c>
      <c r="G11" s="127">
        <v>4500000</v>
      </c>
      <c r="H11" s="126"/>
      <c r="I11" s="127"/>
      <c r="J11" s="126"/>
      <c r="K11" s="127"/>
      <c r="L11" s="126"/>
      <c r="M11" s="127"/>
      <c r="N11" s="126"/>
      <c r="O11" s="127"/>
      <c r="P11" s="126"/>
      <c r="Q11" s="127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6250000</v>
      </c>
    </row>
    <row r="12" spans="1:32" x14ac:dyDescent="0.25">
      <c r="A12" s="4" t="s">
        <v>38</v>
      </c>
      <c r="B12" s="8">
        <v>202101029</v>
      </c>
      <c r="C12" s="41" t="s">
        <v>499</v>
      </c>
      <c r="D12" s="7" t="s">
        <v>113</v>
      </c>
      <c r="E12" s="26">
        <v>700000</v>
      </c>
      <c r="F12" s="29"/>
      <c r="G12" s="26">
        <v>700000</v>
      </c>
      <c r="H12" s="29">
        <v>44408</v>
      </c>
      <c r="I12" s="6">
        <v>700000</v>
      </c>
      <c r="J12" s="29">
        <v>44440</v>
      </c>
      <c r="K12" s="6">
        <v>700000</v>
      </c>
      <c r="L12" s="29">
        <v>44470</v>
      </c>
      <c r="M12" s="6">
        <v>700000</v>
      </c>
      <c r="N12" s="29">
        <v>44505</v>
      </c>
      <c r="O12" s="6">
        <v>700000</v>
      </c>
      <c r="P12" s="29">
        <v>44532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5100000</v>
      </c>
    </row>
    <row r="13" spans="1:32" x14ac:dyDescent="0.25">
      <c r="A13" s="4" t="s">
        <v>40</v>
      </c>
      <c r="B13" s="8">
        <v>202101039</v>
      </c>
      <c r="C13" s="50" t="s">
        <v>500</v>
      </c>
      <c r="D13" s="7" t="s">
        <v>260</v>
      </c>
      <c r="E13" s="26">
        <v>700000</v>
      </c>
      <c r="F13" s="29"/>
      <c r="G13" s="26">
        <v>700000</v>
      </c>
      <c r="H13" s="126">
        <v>44466</v>
      </c>
      <c r="I13" s="127">
        <v>1400000</v>
      </c>
      <c r="J13" s="126"/>
      <c r="K13" s="127"/>
      <c r="L13" s="126">
        <v>44529</v>
      </c>
      <c r="M13" s="127">
        <v>1400000</v>
      </c>
      <c r="N13" s="126"/>
      <c r="O13" s="127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3500000</v>
      </c>
      <c r="AF13" s="128">
        <f t="shared" si="1"/>
        <v>5375000</v>
      </c>
    </row>
    <row r="14" spans="1:32" x14ac:dyDescent="0.25">
      <c r="A14" s="4" t="s">
        <v>42</v>
      </c>
      <c r="B14" s="8">
        <v>202101040</v>
      </c>
      <c r="C14" s="43" t="s">
        <v>501</v>
      </c>
      <c r="D14" s="7" t="s">
        <v>26</v>
      </c>
      <c r="E14" s="26">
        <v>750000</v>
      </c>
      <c r="F14" s="29"/>
      <c r="G14" s="26">
        <v>750000</v>
      </c>
      <c r="H14" s="29">
        <v>44409</v>
      </c>
      <c r="I14" s="6">
        <v>750000</v>
      </c>
      <c r="J14" s="29">
        <v>44440</v>
      </c>
      <c r="K14" s="6">
        <v>750000</v>
      </c>
      <c r="L14" s="29">
        <v>44473</v>
      </c>
      <c r="M14" s="6">
        <v>750000</v>
      </c>
      <c r="N14" s="29">
        <v>44504</v>
      </c>
      <c r="O14" s="6">
        <v>750000</v>
      </c>
      <c r="P14" s="29">
        <v>44531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7070000</v>
      </c>
    </row>
    <row r="15" spans="1:32" x14ac:dyDescent="0.25">
      <c r="A15" s="4" t="s">
        <v>44</v>
      </c>
      <c r="B15" s="204"/>
      <c r="C15" s="220" t="s">
        <v>502</v>
      </c>
      <c r="D15" s="220" t="s">
        <v>260</v>
      </c>
      <c r="E15" s="161">
        <v>750000</v>
      </c>
      <c r="F15" s="29"/>
      <c r="G15" s="26">
        <v>750000</v>
      </c>
      <c r="H15" s="29">
        <v>44421</v>
      </c>
      <c r="I15" s="6">
        <v>750000</v>
      </c>
      <c r="J15" s="29">
        <v>44446</v>
      </c>
      <c r="K15" s="6">
        <v>750000</v>
      </c>
      <c r="L15" s="29">
        <v>44475</v>
      </c>
      <c r="M15" s="6">
        <v>750000</v>
      </c>
      <c r="N15" s="29">
        <v>44512</v>
      </c>
      <c r="O15" s="6">
        <v>750000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5750000</v>
      </c>
    </row>
    <row r="16" spans="1:32" x14ac:dyDescent="0.25">
      <c r="A16" s="4" t="s">
        <v>46</v>
      </c>
      <c r="B16" s="8">
        <v>202101042</v>
      </c>
      <c r="C16" s="51" t="s">
        <v>503</v>
      </c>
      <c r="D16" s="7" t="s">
        <v>26</v>
      </c>
      <c r="E16" s="26">
        <v>750000</v>
      </c>
      <c r="F16" s="29"/>
      <c r="G16" s="26">
        <v>750000</v>
      </c>
      <c r="H16" s="29">
        <v>44420</v>
      </c>
      <c r="I16" s="6">
        <v>750000</v>
      </c>
      <c r="J16" s="29">
        <v>44452</v>
      </c>
      <c r="K16" s="6">
        <v>750000</v>
      </c>
      <c r="L16" s="29">
        <v>44480</v>
      </c>
      <c r="M16" s="6">
        <v>750000</v>
      </c>
      <c r="N16" s="29">
        <v>44515</v>
      </c>
      <c r="O16" s="6">
        <v>750000</v>
      </c>
      <c r="P16" s="29">
        <v>44536</v>
      </c>
      <c r="Q16" s="6">
        <v>750000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4500000</v>
      </c>
      <c r="AF16" s="128">
        <f t="shared" si="1"/>
        <v>6450000</v>
      </c>
    </row>
    <row r="17" spans="1:32" x14ac:dyDescent="0.25">
      <c r="A17" s="4" t="s">
        <v>48</v>
      </c>
      <c r="B17" s="8">
        <v>202101051</v>
      </c>
      <c r="C17" s="52" t="s">
        <v>504</v>
      </c>
      <c r="D17" s="7" t="s">
        <v>26</v>
      </c>
      <c r="E17" s="26">
        <v>750000</v>
      </c>
      <c r="F17" s="29"/>
      <c r="G17" s="26">
        <v>750000</v>
      </c>
      <c r="H17" s="29">
        <v>44409</v>
      </c>
      <c r="I17" s="6">
        <v>750000</v>
      </c>
      <c r="J17" s="29">
        <v>44440</v>
      </c>
      <c r="K17" s="6">
        <v>750000</v>
      </c>
      <c r="L17" s="29">
        <v>44473</v>
      </c>
      <c r="M17" s="6">
        <v>750000</v>
      </c>
      <c r="N17" s="29">
        <v>44505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7090000</v>
      </c>
    </row>
    <row r="18" spans="1:32" x14ac:dyDescent="0.25">
      <c r="A18" s="4" t="s">
        <v>50</v>
      </c>
      <c r="B18" s="8">
        <v>202101054</v>
      </c>
      <c r="C18" s="52" t="s">
        <v>505</v>
      </c>
      <c r="D18" s="7" t="s">
        <v>26</v>
      </c>
      <c r="E18" s="26">
        <v>750000</v>
      </c>
      <c r="F18" s="29"/>
      <c r="G18" s="26">
        <v>750000</v>
      </c>
      <c r="H18" s="29">
        <v>44410</v>
      </c>
      <c r="I18" s="6">
        <v>750000</v>
      </c>
      <c r="J18" s="29">
        <v>44434</v>
      </c>
      <c r="K18" s="6">
        <v>750000</v>
      </c>
      <c r="L18" s="29">
        <v>44468</v>
      </c>
      <c r="M18" s="6">
        <v>750000</v>
      </c>
      <c r="N18" s="29">
        <v>44494</v>
      </c>
      <c r="O18" s="6">
        <v>750000</v>
      </c>
      <c r="P18" s="29">
        <v>44531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6450000</v>
      </c>
    </row>
    <row r="19" spans="1:32" x14ac:dyDescent="0.25">
      <c r="A19" s="11" t="s">
        <v>52</v>
      </c>
      <c r="B19" s="182">
        <v>202101056</v>
      </c>
      <c r="C19" s="219" t="s">
        <v>506</v>
      </c>
      <c r="D19" s="183" t="s">
        <v>113</v>
      </c>
      <c r="E19" s="184">
        <v>0</v>
      </c>
      <c r="F19" s="29"/>
      <c r="G19" s="26">
        <v>0</v>
      </c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550000</v>
      </c>
    </row>
    <row r="20" spans="1:32" x14ac:dyDescent="0.25">
      <c r="A20" s="4" t="s">
        <v>54</v>
      </c>
      <c r="B20" s="8">
        <v>202101063</v>
      </c>
      <c r="C20" s="52" t="s">
        <v>507</v>
      </c>
      <c r="D20" s="7" t="s">
        <v>26</v>
      </c>
      <c r="E20" s="26">
        <v>750000</v>
      </c>
      <c r="F20" s="29"/>
      <c r="G20" s="26">
        <v>750000</v>
      </c>
      <c r="H20" s="29">
        <v>44409</v>
      </c>
      <c r="I20" s="6">
        <v>750000</v>
      </c>
      <c r="J20" s="29">
        <v>44441</v>
      </c>
      <c r="K20" s="6">
        <v>750000</v>
      </c>
      <c r="L20" s="29">
        <v>44473</v>
      </c>
      <c r="M20" s="6">
        <v>750000</v>
      </c>
      <c r="N20" s="29">
        <v>44505</v>
      </c>
      <c r="O20" s="6">
        <v>750000</v>
      </c>
      <c r="P20" s="29">
        <v>44536</v>
      </c>
      <c r="Q20" s="6">
        <v>750000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4500000</v>
      </c>
      <c r="AF20" s="128">
        <f t="shared" si="1"/>
        <v>6625000</v>
      </c>
    </row>
    <row r="21" spans="1:32" x14ac:dyDescent="0.25">
      <c r="A21" s="4" t="s">
        <v>56</v>
      </c>
      <c r="B21" s="8">
        <v>202101066</v>
      </c>
      <c r="C21" s="52" t="s">
        <v>508</v>
      </c>
      <c r="D21" s="7" t="s">
        <v>26</v>
      </c>
      <c r="E21" s="26">
        <v>750000</v>
      </c>
      <c r="F21" s="29"/>
      <c r="G21" s="26">
        <v>750000</v>
      </c>
      <c r="H21" s="29">
        <v>44409</v>
      </c>
      <c r="I21" s="6">
        <v>750000</v>
      </c>
      <c r="J21" s="126">
        <v>44415</v>
      </c>
      <c r="K21" s="127">
        <v>3000000</v>
      </c>
      <c r="L21" s="126"/>
      <c r="M21" s="127"/>
      <c r="N21" s="126"/>
      <c r="O21" s="127"/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4500000</v>
      </c>
      <c r="AF21" s="128">
        <f t="shared" si="1"/>
        <v>6550000</v>
      </c>
    </row>
    <row r="22" spans="1:32" x14ac:dyDescent="0.25">
      <c r="A22" s="4" t="s">
        <v>58</v>
      </c>
      <c r="B22" s="8">
        <v>202101075</v>
      </c>
      <c r="C22" s="54" t="s">
        <v>509</v>
      </c>
      <c r="D22" s="7" t="s">
        <v>26</v>
      </c>
      <c r="E22" s="26">
        <v>750000</v>
      </c>
      <c r="F22" s="29"/>
      <c r="G22" s="26">
        <v>750000</v>
      </c>
      <c r="H22" s="29">
        <v>44420</v>
      </c>
      <c r="I22" s="6">
        <v>750000</v>
      </c>
      <c r="J22" s="29">
        <v>44453</v>
      </c>
      <c r="K22" s="6">
        <v>750000</v>
      </c>
      <c r="L22" s="29">
        <v>44492</v>
      </c>
      <c r="M22" s="6">
        <v>750000</v>
      </c>
      <c r="N22" s="126">
        <v>44532</v>
      </c>
      <c r="O22" s="127">
        <v>1500000</v>
      </c>
      <c r="P22" s="126"/>
      <c r="Q22" s="127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4500000</v>
      </c>
      <c r="AF22" s="128">
        <f t="shared" si="1"/>
        <v>6550000</v>
      </c>
    </row>
    <row r="23" spans="1:32" x14ac:dyDescent="0.25">
      <c r="A23" s="4" t="s">
        <v>60</v>
      </c>
      <c r="B23" s="8">
        <v>202101076</v>
      </c>
      <c r="C23" s="55" t="s">
        <v>510</v>
      </c>
      <c r="D23" s="7" t="s">
        <v>26</v>
      </c>
      <c r="E23" s="26">
        <v>750000</v>
      </c>
      <c r="F23" s="29"/>
      <c r="G23" s="26">
        <v>750000</v>
      </c>
      <c r="H23" s="29">
        <v>44413</v>
      </c>
      <c r="I23" s="6">
        <v>750000</v>
      </c>
      <c r="J23" s="29">
        <v>44445</v>
      </c>
      <c r="K23" s="6">
        <v>750000</v>
      </c>
      <c r="L23" s="29">
        <v>44477</v>
      </c>
      <c r="M23" s="6">
        <v>750000</v>
      </c>
      <c r="N23" s="29">
        <v>44515</v>
      </c>
      <c r="O23" s="6">
        <v>750000</v>
      </c>
      <c r="P23" s="29">
        <v>44540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4500000</v>
      </c>
      <c r="AF23" s="128">
        <f t="shared" si="1"/>
        <v>6600000</v>
      </c>
    </row>
    <row r="24" spans="1:32" x14ac:dyDescent="0.25">
      <c r="A24" s="4" t="s">
        <v>62</v>
      </c>
      <c r="B24" s="8">
        <v>202101077</v>
      </c>
      <c r="C24" s="52" t="s">
        <v>511</v>
      </c>
      <c r="D24" s="7" t="s">
        <v>26</v>
      </c>
      <c r="E24" s="26">
        <v>750000</v>
      </c>
      <c r="F24" s="29"/>
      <c r="G24" s="26">
        <v>750000</v>
      </c>
      <c r="H24" s="29">
        <v>44431</v>
      </c>
      <c r="I24" s="6">
        <v>750000</v>
      </c>
      <c r="J24" s="29">
        <v>44449</v>
      </c>
      <c r="K24" s="6">
        <v>750000</v>
      </c>
      <c r="L24" s="29">
        <v>44482</v>
      </c>
      <c r="M24" s="6">
        <v>750000</v>
      </c>
      <c r="N24" s="29">
        <v>44523</v>
      </c>
      <c r="O24" s="6">
        <v>750000</v>
      </c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3750000</v>
      </c>
      <c r="AF24" s="128">
        <f t="shared" si="1"/>
        <v>5500000</v>
      </c>
    </row>
    <row r="25" spans="1:32" x14ac:dyDescent="0.25">
      <c r="A25" s="4" t="s">
        <v>64</v>
      </c>
      <c r="B25" s="8">
        <v>202101079</v>
      </c>
      <c r="C25" s="56" t="s">
        <v>512</v>
      </c>
      <c r="D25" s="7" t="s">
        <v>26</v>
      </c>
      <c r="E25" s="26">
        <v>750000</v>
      </c>
      <c r="F25" s="29"/>
      <c r="G25" s="26">
        <v>750000</v>
      </c>
      <c r="H25" s="29">
        <v>44411</v>
      </c>
      <c r="I25" s="6">
        <v>750000</v>
      </c>
      <c r="J25" s="29">
        <v>44474</v>
      </c>
      <c r="K25" s="6">
        <v>750000</v>
      </c>
      <c r="L25" s="29">
        <v>44475</v>
      </c>
      <c r="M25" s="6">
        <v>750000</v>
      </c>
      <c r="N25" s="29">
        <v>44505</v>
      </c>
      <c r="O25" s="6">
        <v>750000</v>
      </c>
      <c r="P25" s="29">
        <v>44532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5800000</v>
      </c>
    </row>
    <row r="26" spans="1:32" x14ac:dyDescent="0.25">
      <c r="A26" s="4" t="s">
        <v>66</v>
      </c>
      <c r="B26" s="8">
        <v>202101081</v>
      </c>
      <c r="C26" s="57" t="s">
        <v>513</v>
      </c>
      <c r="D26" s="58" t="s">
        <v>257</v>
      </c>
      <c r="E26" s="26">
        <v>1587000</v>
      </c>
      <c r="F26" s="29"/>
      <c r="G26" s="26">
        <v>1587000</v>
      </c>
      <c r="H26" s="29">
        <v>44414</v>
      </c>
      <c r="I26" s="6">
        <v>1587000</v>
      </c>
      <c r="J26" s="29">
        <v>44441</v>
      </c>
      <c r="K26" s="6">
        <v>1587000</v>
      </c>
      <c r="L26" s="29">
        <v>44475</v>
      </c>
      <c r="M26" s="6">
        <v>1587000</v>
      </c>
      <c r="N26" s="29">
        <v>44509</v>
      </c>
      <c r="O26" s="6">
        <v>1587000</v>
      </c>
      <c r="P26" s="29">
        <v>44532</v>
      </c>
      <c r="Q26" s="6">
        <v>1587000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9522000</v>
      </c>
      <c r="AF26" s="128">
        <f t="shared" si="1"/>
        <v>12172000</v>
      </c>
    </row>
    <row r="27" spans="1:32" x14ac:dyDescent="0.25">
      <c r="A27" s="4" t="s">
        <v>68</v>
      </c>
      <c r="B27" s="8">
        <v>202101087</v>
      </c>
      <c r="C27" s="59" t="s">
        <v>514</v>
      </c>
      <c r="D27" s="7" t="s">
        <v>26</v>
      </c>
      <c r="E27" s="26">
        <v>750000</v>
      </c>
      <c r="F27" s="29"/>
      <c r="G27" s="26">
        <v>750000</v>
      </c>
      <c r="H27" s="29">
        <v>44409</v>
      </c>
      <c r="I27" s="6">
        <v>750000</v>
      </c>
      <c r="J27" s="29">
        <v>44438</v>
      </c>
      <c r="K27" s="6">
        <v>750000</v>
      </c>
      <c r="L27" s="29">
        <v>44469</v>
      </c>
      <c r="M27" s="6">
        <v>750000</v>
      </c>
      <c r="N27" s="29">
        <v>44504</v>
      </c>
      <c r="O27" s="6">
        <v>750000</v>
      </c>
      <c r="P27" s="29">
        <v>44531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6600000</v>
      </c>
    </row>
    <row r="28" spans="1:32" x14ac:dyDescent="0.25">
      <c r="A28" s="4" t="s">
        <v>71</v>
      </c>
      <c r="B28" s="8">
        <v>202101091</v>
      </c>
      <c r="C28" s="60" t="s">
        <v>515</v>
      </c>
      <c r="D28" s="7" t="s">
        <v>260</v>
      </c>
      <c r="E28" s="26">
        <v>700000</v>
      </c>
      <c r="F28" s="29"/>
      <c r="G28" s="26">
        <v>700000</v>
      </c>
      <c r="H28" s="126">
        <v>44461</v>
      </c>
      <c r="I28" s="127">
        <v>1400000</v>
      </c>
      <c r="J28" s="126"/>
      <c r="K28" s="127"/>
      <c r="L28" s="29">
        <v>44474</v>
      </c>
      <c r="M28" s="6">
        <v>700000</v>
      </c>
      <c r="N28" s="29">
        <v>44511</v>
      </c>
      <c r="O28" s="6">
        <v>700000</v>
      </c>
      <c r="P28" s="29">
        <v>44532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6150000</v>
      </c>
    </row>
    <row r="29" spans="1:32" x14ac:dyDescent="0.25">
      <c r="A29" s="4" t="s">
        <v>73</v>
      </c>
      <c r="B29" s="8">
        <v>202101092</v>
      </c>
      <c r="C29" s="59" t="s">
        <v>516</v>
      </c>
      <c r="D29" s="7" t="s">
        <v>26</v>
      </c>
      <c r="E29" s="26">
        <v>750000</v>
      </c>
      <c r="F29" s="29"/>
      <c r="G29" s="26">
        <v>750000</v>
      </c>
      <c r="H29" s="29">
        <v>44414</v>
      </c>
      <c r="I29" s="6">
        <v>750000</v>
      </c>
      <c r="J29" s="29">
        <v>44440</v>
      </c>
      <c r="K29" s="6">
        <v>750000</v>
      </c>
      <c r="L29" s="126">
        <v>44505</v>
      </c>
      <c r="M29" s="127">
        <v>1500000</v>
      </c>
      <c r="N29" s="126"/>
      <c r="O29" s="127"/>
      <c r="P29" s="29">
        <v>44532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6450000</v>
      </c>
    </row>
    <row r="30" spans="1:32" x14ac:dyDescent="0.25">
      <c r="A30" s="4" t="s">
        <v>75</v>
      </c>
      <c r="B30" s="8">
        <v>202101101</v>
      </c>
      <c r="C30" s="61" t="s">
        <v>517</v>
      </c>
      <c r="D30" s="7" t="s">
        <v>26</v>
      </c>
      <c r="E30" s="26">
        <v>750000</v>
      </c>
      <c r="F30" s="29"/>
      <c r="G30" s="26">
        <v>750000</v>
      </c>
      <c r="H30" s="29">
        <v>44426</v>
      </c>
      <c r="I30" s="6">
        <v>750000</v>
      </c>
      <c r="J30" s="29">
        <v>44454</v>
      </c>
      <c r="K30" s="6">
        <v>750000</v>
      </c>
      <c r="L30" s="29">
        <v>44481</v>
      </c>
      <c r="M30" s="6">
        <v>750000</v>
      </c>
      <c r="N30" s="29">
        <v>44523</v>
      </c>
      <c r="O30" s="6">
        <v>750000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3750000</v>
      </c>
      <c r="AF30" s="128">
        <f t="shared" si="1"/>
        <v>5870000</v>
      </c>
    </row>
    <row r="31" spans="1:32" x14ac:dyDescent="0.25">
      <c r="A31" s="4" t="s">
        <v>77</v>
      </c>
      <c r="B31" s="8">
        <v>202101102</v>
      </c>
      <c r="C31" s="62" t="s">
        <v>518</v>
      </c>
      <c r="D31" s="7" t="s">
        <v>26</v>
      </c>
      <c r="E31" s="26">
        <v>750000</v>
      </c>
      <c r="F31" s="29"/>
      <c r="G31" s="26">
        <v>750000</v>
      </c>
      <c r="H31" s="126">
        <v>44483</v>
      </c>
      <c r="I31" s="127">
        <v>2250000</v>
      </c>
      <c r="J31" s="126"/>
      <c r="K31" s="127"/>
      <c r="L31" s="126"/>
      <c r="M31" s="127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3000000</v>
      </c>
      <c r="AF31" s="128">
        <f t="shared" si="1"/>
        <v>4500000</v>
      </c>
    </row>
    <row r="32" spans="1:32" x14ac:dyDescent="0.25">
      <c r="A32" s="4" t="s">
        <v>79</v>
      </c>
      <c r="B32" s="8">
        <v>202101107</v>
      </c>
      <c r="C32" s="59" t="s">
        <v>519</v>
      </c>
      <c r="D32" s="7" t="s">
        <v>26</v>
      </c>
      <c r="E32" s="26">
        <v>750000</v>
      </c>
      <c r="F32" s="29"/>
      <c r="G32" s="26">
        <v>750000</v>
      </c>
      <c r="H32" s="29">
        <v>44414</v>
      </c>
      <c r="I32" s="6">
        <v>750000</v>
      </c>
      <c r="J32" s="29">
        <v>44454</v>
      </c>
      <c r="K32" s="6">
        <v>750000</v>
      </c>
      <c r="L32" s="29">
        <v>44480</v>
      </c>
      <c r="M32" s="6">
        <v>750000</v>
      </c>
      <c r="N32" s="29">
        <v>44522</v>
      </c>
      <c r="O32" s="6">
        <v>750000</v>
      </c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3750000</v>
      </c>
      <c r="AF32" s="128">
        <f t="shared" si="1"/>
        <v>5750000</v>
      </c>
    </row>
    <row r="33" spans="1:32" x14ac:dyDescent="0.25">
      <c r="A33" s="4" t="s">
        <v>81</v>
      </c>
      <c r="B33" s="8">
        <v>202101108</v>
      </c>
      <c r="C33" s="63" t="s">
        <v>520</v>
      </c>
      <c r="D33" s="7" t="s">
        <v>26</v>
      </c>
      <c r="E33" s="26">
        <v>750000</v>
      </c>
      <c r="F33" s="29"/>
      <c r="G33" s="26">
        <v>750000</v>
      </c>
      <c r="H33" s="29">
        <v>44413</v>
      </c>
      <c r="I33" s="6">
        <v>750000</v>
      </c>
      <c r="J33" s="29">
        <v>44447</v>
      </c>
      <c r="K33" s="6">
        <v>750000</v>
      </c>
      <c r="L33" s="29">
        <v>44470</v>
      </c>
      <c r="M33" s="6">
        <v>750000</v>
      </c>
      <c r="N33" s="29">
        <v>44505</v>
      </c>
      <c r="O33" s="6">
        <v>750000</v>
      </c>
      <c r="P33" s="29">
        <v>44536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6600000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24537000</v>
      </c>
      <c r="H35" s="3"/>
      <c r="I35" s="27">
        <f>SUM(I6:I33)</f>
        <v>23637000</v>
      </c>
      <c r="J35" s="3"/>
      <c r="K35" s="27">
        <f>SUM(K6:K33)</f>
        <v>19437000</v>
      </c>
      <c r="L35" s="3"/>
      <c r="M35" s="27">
        <f>SUM(M6:M33)</f>
        <v>19987000</v>
      </c>
      <c r="N35" s="3"/>
      <c r="O35" s="27">
        <f>SUM(O6:O33)</f>
        <v>17837000</v>
      </c>
      <c r="P35" s="3"/>
      <c r="Q35" s="27">
        <f>SUM(Q6:Q33)</f>
        <v>13337000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118772000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</row>
    <row r="38" spans="1:32" x14ac:dyDescent="0.25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42"/>
      <c r="AD38" s="342"/>
    </row>
    <row r="39" spans="1:32" ht="15" customHeight="1" x14ac:dyDescent="0.25">
      <c r="A39" s="340" t="s">
        <v>0</v>
      </c>
      <c r="B39" s="340"/>
      <c r="C39" s="340"/>
      <c r="D39" s="341" t="s">
        <v>492</v>
      </c>
      <c r="E39" s="340"/>
      <c r="F39" s="340" t="s">
        <v>85</v>
      </c>
      <c r="G39" s="340"/>
      <c r="H39" s="340"/>
      <c r="I39" s="340"/>
      <c r="J39" s="340"/>
      <c r="K39" s="340"/>
      <c r="L39" s="340"/>
      <c r="M39" s="340"/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</row>
    <row r="40" spans="1:32" ht="15" customHeight="1" x14ac:dyDescent="0.25">
      <c r="A40" s="340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202101010</v>
      </c>
      <c r="C42" s="48" t="s">
        <v>493</v>
      </c>
      <c r="D42" s="7" t="s">
        <v>260</v>
      </c>
      <c r="E42" s="26">
        <v>200000</v>
      </c>
      <c r="F42" s="29"/>
      <c r="G42" s="26">
        <v>200000</v>
      </c>
      <c r="H42" s="29">
        <v>44414</v>
      </c>
      <c r="I42" s="6">
        <v>200000</v>
      </c>
      <c r="J42" s="29">
        <v>44442</v>
      </c>
      <c r="K42" s="6">
        <v>200000</v>
      </c>
      <c r="L42" s="29">
        <v>44474</v>
      </c>
      <c r="M42" s="6">
        <v>200000</v>
      </c>
      <c r="N42" s="29">
        <v>44505</v>
      </c>
      <c r="O42" s="6">
        <v>200000</v>
      </c>
      <c r="P42" s="29">
        <v>44536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8">
        <v>202101018</v>
      </c>
      <c r="C43" s="43" t="s">
        <v>494</v>
      </c>
      <c r="D43" s="7" t="s">
        <v>26</v>
      </c>
      <c r="E43" s="26">
        <v>200000</v>
      </c>
      <c r="F43" s="29"/>
      <c r="G43" s="26">
        <v>200000</v>
      </c>
      <c r="H43" s="29">
        <v>44413</v>
      </c>
      <c r="I43" s="6">
        <v>200000</v>
      </c>
      <c r="J43" s="29">
        <v>44442</v>
      </c>
      <c r="K43" s="6">
        <v>200000</v>
      </c>
      <c r="L43" s="29">
        <v>44470</v>
      </c>
      <c r="M43" s="6">
        <v>200000</v>
      </c>
      <c r="N43" s="29">
        <v>44504</v>
      </c>
      <c r="O43" s="6">
        <v>200000</v>
      </c>
      <c r="P43" s="29">
        <v>44533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">
        <v>202101019</v>
      </c>
      <c r="C44" s="43" t="s">
        <v>495</v>
      </c>
      <c r="D44" s="7" t="s">
        <v>260</v>
      </c>
      <c r="E44" s="26">
        <v>200000</v>
      </c>
      <c r="F44" s="29"/>
      <c r="G44" s="26">
        <v>200000</v>
      </c>
      <c r="H44" s="126">
        <v>44445</v>
      </c>
      <c r="I44" s="127">
        <v>400000</v>
      </c>
      <c r="J44" s="126"/>
      <c r="K44" s="127"/>
      <c r="L44" s="29">
        <v>44473</v>
      </c>
      <c r="M44" s="6">
        <v>200000</v>
      </c>
      <c r="N44" s="29">
        <v>44505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2" x14ac:dyDescent="0.25">
      <c r="A45" s="4" t="s">
        <v>32</v>
      </c>
      <c r="B45" s="8">
        <v>202101023</v>
      </c>
      <c r="C45" s="49" t="s">
        <v>496</v>
      </c>
      <c r="D45" s="7" t="s">
        <v>260</v>
      </c>
      <c r="E45" s="26">
        <v>200000</v>
      </c>
      <c r="F45" s="29"/>
      <c r="G45" s="26">
        <v>200000</v>
      </c>
      <c r="H45" s="29">
        <v>44411</v>
      </c>
      <c r="I45" s="6">
        <v>200000</v>
      </c>
      <c r="J45" s="29">
        <v>44440</v>
      </c>
      <c r="K45" s="6">
        <v>200000</v>
      </c>
      <c r="L45" s="29">
        <v>44466</v>
      </c>
      <c r="M45" s="6">
        <v>200000</v>
      </c>
      <c r="N45" s="29">
        <v>44495</v>
      </c>
      <c r="O45" s="6">
        <v>200000</v>
      </c>
      <c r="P45" s="29">
        <v>44526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8">
        <v>202101025</v>
      </c>
      <c r="C46" s="49" t="s">
        <v>497</v>
      </c>
      <c r="D46" s="7" t="s">
        <v>260</v>
      </c>
      <c r="E46" s="26">
        <v>200000</v>
      </c>
      <c r="F46" s="29"/>
      <c r="G46" s="26">
        <v>200000</v>
      </c>
      <c r="H46" s="29">
        <v>44407</v>
      </c>
      <c r="I46" s="6">
        <v>200000</v>
      </c>
      <c r="J46" s="29">
        <v>44439</v>
      </c>
      <c r="K46" s="6">
        <v>200000</v>
      </c>
      <c r="L46" s="29">
        <v>44469</v>
      </c>
      <c r="M46" s="6">
        <v>200000</v>
      </c>
      <c r="N46" s="29">
        <v>44504</v>
      </c>
      <c r="O46" s="6">
        <v>200000</v>
      </c>
      <c r="P46" s="29">
        <v>44531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2" x14ac:dyDescent="0.25">
      <c r="A47" s="4" t="s">
        <v>36</v>
      </c>
      <c r="B47" s="8">
        <v>202101028</v>
      </c>
      <c r="C47" s="49" t="s">
        <v>498</v>
      </c>
      <c r="D47" s="7" t="s">
        <v>26</v>
      </c>
      <c r="E47" s="26">
        <v>200000</v>
      </c>
      <c r="F47" s="126">
        <v>44376</v>
      </c>
      <c r="G47" s="127">
        <v>1200000</v>
      </c>
      <c r="H47" s="126"/>
      <c r="I47" s="127"/>
      <c r="J47" s="126"/>
      <c r="K47" s="127"/>
      <c r="L47" s="126"/>
      <c r="M47" s="127"/>
      <c r="N47" s="126"/>
      <c r="O47" s="127"/>
      <c r="P47" s="126"/>
      <c r="Q47" s="127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8">
        <v>202101029</v>
      </c>
      <c r="C48" s="41" t="s">
        <v>499</v>
      </c>
      <c r="D48" s="7" t="s">
        <v>113</v>
      </c>
      <c r="E48" s="26">
        <v>200000</v>
      </c>
      <c r="F48" s="29"/>
      <c r="G48" s="26">
        <v>0</v>
      </c>
      <c r="H48" s="29"/>
      <c r="I48" s="6">
        <v>0</v>
      </c>
      <c r="J48" s="29"/>
      <c r="K48" s="6"/>
      <c r="L48" s="29"/>
      <c r="M48" s="6"/>
      <c r="N48" s="29"/>
      <c r="O48" s="6"/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0</v>
      </c>
    </row>
    <row r="49" spans="1:30" x14ac:dyDescent="0.25">
      <c r="A49" s="4" t="s">
        <v>40</v>
      </c>
      <c r="B49" s="8">
        <v>202101039</v>
      </c>
      <c r="C49" s="50" t="s">
        <v>500</v>
      </c>
      <c r="D49" s="7" t="s">
        <v>260</v>
      </c>
      <c r="E49" s="26">
        <v>200000</v>
      </c>
      <c r="F49" s="29"/>
      <c r="G49" s="26">
        <v>200000</v>
      </c>
      <c r="H49" s="126">
        <v>44466</v>
      </c>
      <c r="I49" s="127">
        <v>400000</v>
      </c>
      <c r="J49" s="126"/>
      <c r="K49" s="127"/>
      <c r="L49" s="126">
        <v>44529</v>
      </c>
      <c r="M49" s="127">
        <v>400000</v>
      </c>
      <c r="N49" s="126"/>
      <c r="O49" s="127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">
        <v>202101040</v>
      </c>
      <c r="C50" s="43" t="s">
        <v>501</v>
      </c>
      <c r="D50" s="7" t="s">
        <v>26</v>
      </c>
      <c r="E50" s="26">
        <v>200000</v>
      </c>
      <c r="F50" s="29"/>
      <c r="G50" s="26">
        <v>200000</v>
      </c>
      <c r="H50" s="29">
        <v>44409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44504</v>
      </c>
      <c r="O50" s="6">
        <v>200000</v>
      </c>
      <c r="P50" s="29">
        <v>44531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204"/>
      <c r="C51" s="220" t="s">
        <v>502</v>
      </c>
      <c r="D51" s="220" t="s">
        <v>260</v>
      </c>
      <c r="E51" s="26">
        <v>200000</v>
      </c>
      <c r="F51" s="29"/>
      <c r="G51" s="26">
        <v>200000</v>
      </c>
      <c r="H51" s="29">
        <v>44421</v>
      </c>
      <c r="I51" s="6">
        <v>200000</v>
      </c>
      <c r="J51" s="29">
        <v>44446</v>
      </c>
      <c r="K51" s="6">
        <v>200000</v>
      </c>
      <c r="L51" s="29">
        <v>44475</v>
      </c>
      <c r="M51" s="6">
        <v>200000</v>
      </c>
      <c r="N51" s="29">
        <v>44512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8">
        <v>202101042</v>
      </c>
      <c r="C52" s="51" t="s">
        <v>503</v>
      </c>
      <c r="D52" s="7" t="s">
        <v>26</v>
      </c>
      <c r="E52" s="26">
        <v>200000</v>
      </c>
      <c r="F52" s="29"/>
      <c r="G52" s="26">
        <v>200000</v>
      </c>
      <c r="H52" s="29">
        <v>44420</v>
      </c>
      <c r="I52" s="6">
        <v>200000</v>
      </c>
      <c r="J52" s="29">
        <v>44452</v>
      </c>
      <c r="K52" s="6">
        <v>200000</v>
      </c>
      <c r="L52" s="29">
        <v>44480</v>
      </c>
      <c r="M52" s="6">
        <v>200000</v>
      </c>
      <c r="N52" s="29">
        <v>44515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8">
        <v>202101051</v>
      </c>
      <c r="C53" s="52" t="s">
        <v>504</v>
      </c>
      <c r="D53" s="7" t="s">
        <v>26</v>
      </c>
      <c r="E53" s="26">
        <v>200000</v>
      </c>
      <c r="F53" s="29"/>
      <c r="G53" s="26">
        <v>200000</v>
      </c>
      <c r="H53" s="29">
        <v>44409</v>
      </c>
      <c r="I53" s="6">
        <v>200000</v>
      </c>
      <c r="J53" s="29">
        <v>44440</v>
      </c>
      <c r="K53" s="6">
        <v>200000</v>
      </c>
      <c r="L53" s="29">
        <v>44473</v>
      </c>
      <c r="M53" s="6">
        <v>200000</v>
      </c>
      <c r="N53" s="29">
        <v>44505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">
        <v>202101054</v>
      </c>
      <c r="C54" s="52" t="s">
        <v>505</v>
      </c>
      <c r="D54" s="7" t="s">
        <v>26</v>
      </c>
      <c r="E54" s="26">
        <v>200000</v>
      </c>
      <c r="F54" s="29"/>
      <c r="G54" s="26">
        <v>200000</v>
      </c>
      <c r="H54" s="29">
        <v>44410</v>
      </c>
      <c r="I54" s="6">
        <v>200000</v>
      </c>
      <c r="J54" s="29">
        <v>44434</v>
      </c>
      <c r="K54" s="6">
        <v>200000</v>
      </c>
      <c r="L54" s="29">
        <v>44468</v>
      </c>
      <c r="M54" s="6">
        <v>200000</v>
      </c>
      <c r="N54" s="29">
        <v>44494</v>
      </c>
      <c r="O54" s="6">
        <v>200000</v>
      </c>
      <c r="P54" s="29">
        <v>44531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">
        <v>202101056</v>
      </c>
      <c r="C55" s="53" t="s">
        <v>506</v>
      </c>
      <c r="D55" s="7" t="s">
        <v>113</v>
      </c>
      <c r="E55" s="26">
        <v>0</v>
      </c>
      <c r="F55" s="29"/>
      <c r="G55" s="26">
        <v>0</v>
      </c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0</v>
      </c>
    </row>
    <row r="56" spans="1:30" x14ac:dyDescent="0.25">
      <c r="A56" s="4" t="s">
        <v>54</v>
      </c>
      <c r="B56" s="8">
        <v>202101063</v>
      </c>
      <c r="C56" s="52" t="s">
        <v>507</v>
      </c>
      <c r="D56" s="7" t="s">
        <v>26</v>
      </c>
      <c r="E56" s="26">
        <v>200000</v>
      </c>
      <c r="F56" s="29"/>
      <c r="G56" s="26">
        <v>200000</v>
      </c>
      <c r="H56" s="29">
        <v>44409</v>
      </c>
      <c r="I56" s="6">
        <v>200000</v>
      </c>
      <c r="J56" s="29">
        <v>44441</v>
      </c>
      <c r="K56" s="6">
        <v>200000</v>
      </c>
      <c r="L56" s="29">
        <v>44473</v>
      </c>
      <c r="M56" s="6">
        <v>200000</v>
      </c>
      <c r="N56" s="29">
        <v>44505</v>
      </c>
      <c r="O56" s="6">
        <v>200000</v>
      </c>
      <c r="P56" s="29">
        <v>44536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8">
        <v>202101066</v>
      </c>
      <c r="C57" s="52" t="s">
        <v>508</v>
      </c>
      <c r="D57" s="7" t="s">
        <v>26</v>
      </c>
      <c r="E57" s="26">
        <v>200000</v>
      </c>
      <c r="F57" s="29"/>
      <c r="G57" s="26">
        <v>200000</v>
      </c>
      <c r="H57" s="29">
        <v>44409</v>
      </c>
      <c r="I57" s="6">
        <v>200000</v>
      </c>
      <c r="J57" s="126">
        <v>44415</v>
      </c>
      <c r="K57" s="127">
        <v>800000</v>
      </c>
      <c r="L57" s="126"/>
      <c r="M57" s="127"/>
      <c r="N57" s="126"/>
      <c r="O57" s="127"/>
      <c r="P57" s="126"/>
      <c r="Q57" s="127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8">
        <v>202101075</v>
      </c>
      <c r="C58" s="54" t="s">
        <v>509</v>
      </c>
      <c r="D58" s="7" t="s">
        <v>26</v>
      </c>
      <c r="E58" s="26">
        <v>200000</v>
      </c>
      <c r="F58" s="29"/>
      <c r="G58" s="26">
        <v>200000</v>
      </c>
      <c r="H58" s="29">
        <v>44420</v>
      </c>
      <c r="I58" s="6">
        <v>200000</v>
      </c>
      <c r="J58" s="29">
        <v>44453</v>
      </c>
      <c r="K58" s="6">
        <v>200000</v>
      </c>
      <c r="L58" s="29">
        <v>44492</v>
      </c>
      <c r="M58" s="6">
        <v>200000</v>
      </c>
      <c r="N58" s="126">
        <v>44532</v>
      </c>
      <c r="O58" s="127">
        <v>400000</v>
      </c>
      <c r="P58" s="126"/>
      <c r="Q58" s="127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8">
        <v>202101076</v>
      </c>
      <c r="C59" s="55" t="s">
        <v>510</v>
      </c>
      <c r="D59" s="7" t="s">
        <v>26</v>
      </c>
      <c r="E59" s="26">
        <v>200000</v>
      </c>
      <c r="F59" s="29"/>
      <c r="G59" s="26">
        <v>200000</v>
      </c>
      <c r="H59" s="29">
        <v>44413</v>
      </c>
      <c r="I59" s="6">
        <v>200000</v>
      </c>
      <c r="J59" s="29">
        <v>44445</v>
      </c>
      <c r="K59" s="6">
        <v>200000</v>
      </c>
      <c r="L59" s="29">
        <v>44477</v>
      </c>
      <c r="M59" s="6">
        <v>200000</v>
      </c>
      <c r="N59" s="29">
        <v>44515</v>
      </c>
      <c r="O59" s="6">
        <v>200000</v>
      </c>
      <c r="P59" s="29">
        <v>44540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8">
        <v>202101077</v>
      </c>
      <c r="C60" s="52" t="s">
        <v>511</v>
      </c>
      <c r="D60" s="7" t="s">
        <v>26</v>
      </c>
      <c r="E60" s="26">
        <v>200000</v>
      </c>
      <c r="F60" s="29"/>
      <c r="G60" s="26">
        <v>200000</v>
      </c>
      <c r="H60" s="29">
        <v>44431</v>
      </c>
      <c r="I60" s="6">
        <v>200000</v>
      </c>
      <c r="J60" s="29">
        <v>44449</v>
      </c>
      <c r="K60" s="6">
        <v>200000</v>
      </c>
      <c r="L60" s="29">
        <v>44482</v>
      </c>
      <c r="M60" s="6">
        <v>200000</v>
      </c>
      <c r="N60" s="29">
        <v>44523</v>
      </c>
      <c r="O60" s="6">
        <v>200000</v>
      </c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1000000</v>
      </c>
    </row>
    <row r="61" spans="1:30" x14ac:dyDescent="0.25">
      <c r="A61" s="4" t="s">
        <v>64</v>
      </c>
      <c r="B61" s="8">
        <v>202101079</v>
      </c>
      <c r="C61" s="56" t="s">
        <v>512</v>
      </c>
      <c r="D61" s="7" t="s">
        <v>26</v>
      </c>
      <c r="E61" s="26">
        <v>200000</v>
      </c>
      <c r="F61" s="29"/>
      <c r="G61" s="26">
        <v>200000</v>
      </c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200000</v>
      </c>
    </row>
    <row r="62" spans="1:30" x14ac:dyDescent="0.25">
      <c r="A62" s="4" t="s">
        <v>66</v>
      </c>
      <c r="B62" s="8">
        <v>202101081</v>
      </c>
      <c r="C62" s="57" t="s">
        <v>513</v>
      </c>
      <c r="D62" s="58" t="s">
        <v>257</v>
      </c>
      <c r="E62" s="26">
        <v>200000</v>
      </c>
      <c r="F62" s="29"/>
      <c r="G62" s="26">
        <v>200000</v>
      </c>
      <c r="H62" s="29">
        <v>44414</v>
      </c>
      <c r="I62" s="6">
        <v>200000</v>
      </c>
      <c r="J62" s="29">
        <v>44441</v>
      </c>
      <c r="K62" s="6">
        <v>200000</v>
      </c>
      <c r="L62" s="29">
        <v>44475</v>
      </c>
      <c r="M62" s="6">
        <v>200000</v>
      </c>
      <c r="N62" s="29">
        <v>44509</v>
      </c>
      <c r="O62" s="6">
        <v>200000</v>
      </c>
      <c r="P62" s="29">
        <v>44532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8">
        <v>202101087</v>
      </c>
      <c r="C63" s="59" t="s">
        <v>514</v>
      </c>
      <c r="D63" s="7" t="s">
        <v>26</v>
      </c>
      <c r="E63" s="26">
        <v>200000</v>
      </c>
      <c r="F63" s="29"/>
      <c r="G63" s="26">
        <v>200000</v>
      </c>
      <c r="H63" s="29">
        <v>44409</v>
      </c>
      <c r="I63" s="6">
        <v>200000</v>
      </c>
      <c r="J63" s="29">
        <v>44438</v>
      </c>
      <c r="K63" s="6">
        <v>200000</v>
      </c>
      <c r="L63" s="29">
        <v>44469</v>
      </c>
      <c r="M63" s="6">
        <v>200000</v>
      </c>
      <c r="N63" s="29">
        <v>44504</v>
      </c>
      <c r="O63" s="6">
        <v>200000</v>
      </c>
      <c r="P63" s="29">
        <v>44531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8">
        <v>202101091</v>
      </c>
      <c r="C64" s="60" t="s">
        <v>515</v>
      </c>
      <c r="D64" s="7" t="s">
        <v>260</v>
      </c>
      <c r="E64" s="26">
        <v>200000</v>
      </c>
      <c r="F64" s="29"/>
      <c r="G64" s="26">
        <v>200000</v>
      </c>
      <c r="H64" s="126">
        <v>44461</v>
      </c>
      <c r="I64" s="127">
        <v>400000</v>
      </c>
      <c r="J64" s="126"/>
      <c r="K64" s="127"/>
      <c r="L64" s="29">
        <v>44474</v>
      </c>
      <c r="M64" s="6">
        <v>200000</v>
      </c>
      <c r="N64" s="29">
        <v>44511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">
        <v>202101092</v>
      </c>
      <c r="C65" s="59" t="s">
        <v>516</v>
      </c>
      <c r="D65" s="7" t="s">
        <v>26</v>
      </c>
      <c r="E65" s="26">
        <v>200000</v>
      </c>
      <c r="F65" s="29"/>
      <c r="G65" s="26">
        <v>200000</v>
      </c>
      <c r="H65" s="29">
        <v>44414</v>
      </c>
      <c r="I65" s="6">
        <v>200000</v>
      </c>
      <c r="J65" s="29">
        <v>44440</v>
      </c>
      <c r="K65" s="6">
        <v>200000</v>
      </c>
      <c r="L65" s="126">
        <v>44505</v>
      </c>
      <c r="M65" s="127">
        <v>400000</v>
      </c>
      <c r="N65" s="126"/>
      <c r="O65" s="127"/>
      <c r="P65" s="29">
        <v>44532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">
        <v>202101101</v>
      </c>
      <c r="C66" s="61" t="s">
        <v>517</v>
      </c>
      <c r="D66" s="7" t="s">
        <v>26</v>
      </c>
      <c r="E66" s="26">
        <v>200000</v>
      </c>
      <c r="F66" s="29"/>
      <c r="G66" s="26">
        <v>200000</v>
      </c>
      <c r="H66" s="29">
        <v>44426</v>
      </c>
      <c r="I66" s="6">
        <v>200000</v>
      </c>
      <c r="J66" s="29">
        <v>44454</v>
      </c>
      <c r="K66" s="6">
        <v>200000</v>
      </c>
      <c r="L66" s="29">
        <v>44481</v>
      </c>
      <c r="M66" s="6">
        <v>200000</v>
      </c>
      <c r="N66" s="29">
        <v>44523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1000000</v>
      </c>
    </row>
    <row r="67" spans="1:30" x14ac:dyDescent="0.25">
      <c r="A67" s="4" t="s">
        <v>77</v>
      </c>
      <c r="B67" s="8">
        <v>202101102</v>
      </c>
      <c r="C67" s="62" t="s">
        <v>518</v>
      </c>
      <c r="D67" s="7" t="s">
        <v>26</v>
      </c>
      <c r="E67" s="26">
        <v>200000</v>
      </c>
      <c r="F67" s="29"/>
      <c r="G67" s="26">
        <v>200000</v>
      </c>
      <c r="H67" s="126">
        <v>44483</v>
      </c>
      <c r="I67" s="127">
        <v>600000</v>
      </c>
      <c r="J67" s="126"/>
      <c r="K67" s="127"/>
      <c r="L67" s="126"/>
      <c r="M67" s="127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800000</v>
      </c>
    </row>
    <row r="68" spans="1:30" x14ac:dyDescent="0.25">
      <c r="A68" s="4" t="s">
        <v>79</v>
      </c>
      <c r="B68" s="8">
        <v>202101107</v>
      </c>
      <c r="C68" s="59" t="s">
        <v>519</v>
      </c>
      <c r="D68" s="7" t="s">
        <v>26</v>
      </c>
      <c r="E68" s="26">
        <v>200000</v>
      </c>
      <c r="F68" s="29"/>
      <c r="G68" s="26">
        <v>200000</v>
      </c>
      <c r="H68" s="29">
        <v>44414</v>
      </c>
      <c r="I68" s="6">
        <v>200000</v>
      </c>
      <c r="J68" s="29">
        <v>44454</v>
      </c>
      <c r="K68" s="6">
        <v>200000</v>
      </c>
      <c r="L68" s="29">
        <v>44480</v>
      </c>
      <c r="M68" s="6">
        <v>200000</v>
      </c>
      <c r="N68" s="29">
        <v>44522</v>
      </c>
      <c r="O68" s="6">
        <v>200000</v>
      </c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1000000</v>
      </c>
    </row>
    <row r="69" spans="1:30" x14ac:dyDescent="0.25">
      <c r="A69" s="4" t="s">
        <v>81</v>
      </c>
      <c r="B69" s="8">
        <v>202101108</v>
      </c>
      <c r="C69" s="63" t="s">
        <v>520</v>
      </c>
      <c r="D69" s="7" t="s">
        <v>26</v>
      </c>
      <c r="E69" s="26">
        <v>200000</v>
      </c>
      <c r="F69" s="29"/>
      <c r="G69" s="26">
        <v>200000</v>
      </c>
      <c r="H69" s="29">
        <v>44413</v>
      </c>
      <c r="I69" s="6">
        <v>200000</v>
      </c>
      <c r="J69" s="29">
        <v>44447</v>
      </c>
      <c r="K69" s="6">
        <v>200000</v>
      </c>
      <c r="L69" s="29">
        <v>44470</v>
      </c>
      <c r="M69" s="6">
        <v>200000</v>
      </c>
      <c r="N69" s="29">
        <v>44505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6200000</v>
      </c>
      <c r="H71" s="3"/>
      <c r="I71" s="27">
        <f>SUM(I42:I69)</f>
        <v>5800000</v>
      </c>
      <c r="J71" s="3"/>
      <c r="K71" s="27">
        <f>SUM(K42:K69)</f>
        <v>4600000</v>
      </c>
      <c r="L71" s="3"/>
      <c r="M71" s="27">
        <f>SUM(M42:M69)</f>
        <v>4800000</v>
      </c>
      <c r="N71" s="3"/>
      <c r="O71" s="27">
        <f>SUM(O42:O69)</f>
        <v>4200000</v>
      </c>
      <c r="P71" s="3"/>
      <c r="Q71" s="27">
        <f>SUM(Q42:Q69)</f>
        <v>3000000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28600000</v>
      </c>
    </row>
    <row r="72" spans="1:30" x14ac:dyDescent="0.25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 s="342"/>
      <c r="AD72" s="342"/>
    </row>
    <row r="73" spans="1:30" x14ac:dyDescent="0.25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 s="342"/>
      <c r="AD73" s="342"/>
    </row>
    <row r="74" spans="1:30" x14ac:dyDescent="0.25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</row>
    <row r="75" spans="1:30" ht="15" customHeight="1" x14ac:dyDescent="0.25">
      <c r="A75" s="340" t="s">
        <v>0</v>
      </c>
      <c r="B75" s="340"/>
      <c r="C75" s="340"/>
      <c r="D75" s="341" t="s">
        <v>492</v>
      </c>
      <c r="E75" s="340"/>
      <c r="F75" s="340" t="s">
        <v>86</v>
      </c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</row>
    <row r="76" spans="1:30" ht="15" customHeight="1" x14ac:dyDescent="0.25">
      <c r="A76" s="340"/>
      <c r="B76" s="340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40"/>
      <c r="AC76" s="340"/>
      <c r="AD76" s="340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202101010</v>
      </c>
      <c r="C78" s="48" t="s">
        <v>493</v>
      </c>
      <c r="D78" s="7" t="s">
        <v>260</v>
      </c>
      <c r="E78" s="26"/>
      <c r="F78" s="29"/>
      <c r="G78" s="6"/>
      <c r="H78" s="126">
        <v>44442</v>
      </c>
      <c r="I78" s="127">
        <v>100000</v>
      </c>
      <c r="J78" s="126"/>
      <c r="K78" s="127"/>
      <c r="L78" s="29">
        <v>44474</v>
      </c>
      <c r="M78" s="6">
        <v>50000</v>
      </c>
      <c r="N78" s="29">
        <v>44505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8">
        <v>202101018</v>
      </c>
      <c r="C79" s="43" t="s">
        <v>494</v>
      </c>
      <c r="D79" s="7" t="s">
        <v>26</v>
      </c>
      <c r="E79" s="26"/>
      <c r="F79" s="29"/>
      <c r="G79" s="6"/>
      <c r="H79" s="126">
        <v>44442</v>
      </c>
      <c r="I79" s="127">
        <v>100000</v>
      </c>
      <c r="J79" s="126"/>
      <c r="K79" s="127"/>
      <c r="L79" s="29">
        <v>44470</v>
      </c>
      <c r="M79" s="6">
        <v>50000</v>
      </c>
      <c r="N79" s="29">
        <v>44504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">
        <v>202101019</v>
      </c>
      <c r="C80" s="43" t="s">
        <v>495</v>
      </c>
      <c r="D80" s="7" t="s">
        <v>260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8">
        <v>202101023</v>
      </c>
      <c r="C81" s="49" t="s">
        <v>496</v>
      </c>
      <c r="D81" s="7" t="s">
        <v>260</v>
      </c>
      <c r="E81" s="26"/>
      <c r="F81" s="29"/>
      <c r="G81" s="6"/>
      <c r="H81" s="126">
        <v>44440</v>
      </c>
      <c r="I81" s="127">
        <v>100000</v>
      </c>
      <c r="J81" s="126"/>
      <c r="K81" s="127"/>
      <c r="L81" s="29">
        <v>44466</v>
      </c>
      <c r="M81" s="6">
        <v>50000</v>
      </c>
      <c r="N81" s="29">
        <v>44495</v>
      </c>
      <c r="O81" s="6">
        <v>50000</v>
      </c>
      <c r="P81" s="29">
        <v>44526</v>
      </c>
      <c r="Q81" s="6">
        <v>100000</v>
      </c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300000</v>
      </c>
    </row>
    <row r="82" spans="1:30" x14ac:dyDescent="0.25">
      <c r="A82" s="4" t="s">
        <v>34</v>
      </c>
      <c r="B82" s="8">
        <v>202101025</v>
      </c>
      <c r="C82" s="49" t="s">
        <v>497</v>
      </c>
      <c r="D82" s="7" t="s">
        <v>260</v>
      </c>
      <c r="E82" s="26"/>
      <c r="F82" s="29"/>
      <c r="G82" s="6"/>
      <c r="H82" s="126">
        <v>44439</v>
      </c>
      <c r="I82" s="127">
        <v>100000</v>
      </c>
      <c r="J82" s="126"/>
      <c r="K82" s="127"/>
      <c r="L82" s="29">
        <v>44469</v>
      </c>
      <c r="M82" s="6">
        <v>50000</v>
      </c>
      <c r="N82" s="29">
        <v>44504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8">
        <v>202101028</v>
      </c>
      <c r="C83" s="49" t="s">
        <v>498</v>
      </c>
      <c r="D83" s="7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8">
        <v>202101029</v>
      </c>
      <c r="C84" s="41" t="s">
        <v>499</v>
      </c>
      <c r="D84" s="7" t="s">
        <v>113</v>
      </c>
      <c r="E84" s="26"/>
      <c r="F84" s="29"/>
      <c r="G84" s="6"/>
      <c r="H84" s="126">
        <v>44440</v>
      </c>
      <c r="I84" s="127">
        <v>100000</v>
      </c>
      <c r="J84" s="126"/>
      <c r="K84" s="127"/>
      <c r="L84" s="29">
        <v>44470</v>
      </c>
      <c r="M84" s="6">
        <v>50000</v>
      </c>
      <c r="N84" s="29">
        <v>44505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8">
        <v>202101039</v>
      </c>
      <c r="C85" s="50" t="s">
        <v>500</v>
      </c>
      <c r="D85" s="7" t="s">
        <v>260</v>
      </c>
      <c r="E85" s="26"/>
      <c r="F85" s="29"/>
      <c r="G85" s="6"/>
      <c r="H85" s="126">
        <v>44466</v>
      </c>
      <c r="I85" s="127">
        <v>100000</v>
      </c>
      <c r="J85" s="126"/>
      <c r="K85" s="127"/>
      <c r="L85" s="126">
        <v>44529</v>
      </c>
      <c r="M85" s="127">
        <v>100000</v>
      </c>
      <c r="N85" s="126"/>
      <c r="O85" s="127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8">
        <v>202101040</v>
      </c>
      <c r="C86" s="43" t="s">
        <v>501</v>
      </c>
      <c r="D86" s="7" t="s">
        <v>26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44473</v>
      </c>
      <c r="M86" s="6">
        <v>50000</v>
      </c>
      <c r="N86" s="29">
        <v>44504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204"/>
      <c r="C87" s="220" t="s">
        <v>502</v>
      </c>
      <c r="D87" s="220" t="s">
        <v>260</v>
      </c>
      <c r="E87" s="26"/>
      <c r="F87" s="29"/>
      <c r="G87" s="6"/>
      <c r="H87" s="126">
        <v>44446</v>
      </c>
      <c r="I87" s="127">
        <v>100000</v>
      </c>
      <c r="J87" s="126"/>
      <c r="K87" s="127"/>
      <c r="L87" s="29">
        <v>44475</v>
      </c>
      <c r="M87" s="6">
        <v>50000</v>
      </c>
      <c r="N87" s="29">
        <v>44512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">
        <v>202101042</v>
      </c>
      <c r="C88" s="51" t="s">
        <v>503</v>
      </c>
      <c r="D88" s="7" t="s">
        <v>26</v>
      </c>
      <c r="E88" s="26"/>
      <c r="F88" s="29"/>
      <c r="G88" s="6"/>
      <c r="H88" s="126">
        <v>44452</v>
      </c>
      <c r="I88" s="127">
        <v>100000</v>
      </c>
      <c r="J88" s="126"/>
      <c r="K88" s="127"/>
      <c r="L88" s="29">
        <v>44480</v>
      </c>
      <c r="M88" s="6">
        <v>50000</v>
      </c>
      <c r="N88" s="29">
        <v>44515</v>
      </c>
      <c r="O88" s="6">
        <v>50000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8">
        <v>202101051</v>
      </c>
      <c r="C89" s="52" t="s">
        <v>504</v>
      </c>
      <c r="D89" s="7" t="s">
        <v>26</v>
      </c>
      <c r="E89" s="26"/>
      <c r="F89" s="29"/>
      <c r="G89" s="6"/>
      <c r="H89" s="126">
        <v>44440</v>
      </c>
      <c r="I89" s="127">
        <v>100000</v>
      </c>
      <c r="J89" s="126"/>
      <c r="K89" s="127"/>
      <c r="L89" s="29">
        <v>44473</v>
      </c>
      <c r="M89" s="6">
        <v>50000</v>
      </c>
      <c r="N89" s="29">
        <v>44505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8">
        <v>202101054</v>
      </c>
      <c r="C90" s="52" t="s">
        <v>505</v>
      </c>
      <c r="D90" s="7" t="s">
        <v>26</v>
      </c>
      <c r="E90" s="26"/>
      <c r="F90" s="29"/>
      <c r="G90" s="6"/>
      <c r="H90" s="29">
        <v>44434</v>
      </c>
      <c r="I90" s="6">
        <v>50000</v>
      </c>
      <c r="J90" s="29">
        <v>44468</v>
      </c>
      <c r="K90" s="6">
        <v>50000</v>
      </c>
      <c r="L90" s="29">
        <v>44494</v>
      </c>
      <c r="M90" s="6">
        <v>50000</v>
      </c>
      <c r="N90" s="29">
        <v>44531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8">
        <v>202101056</v>
      </c>
      <c r="C91" s="53" t="s">
        <v>506</v>
      </c>
      <c r="D91" s="7" t="s">
        <v>113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8">
        <v>202101063</v>
      </c>
      <c r="C92" s="52" t="s">
        <v>507</v>
      </c>
      <c r="D92" s="7" t="s">
        <v>26</v>
      </c>
      <c r="E92" s="26"/>
      <c r="F92" s="29"/>
      <c r="G92" s="6"/>
      <c r="H92" s="126">
        <v>44441</v>
      </c>
      <c r="I92" s="127">
        <v>100000</v>
      </c>
      <c r="J92" s="126"/>
      <c r="K92" s="127"/>
      <c r="L92" s="29">
        <v>44473</v>
      </c>
      <c r="M92" s="6">
        <v>50000</v>
      </c>
      <c r="N92" s="29">
        <v>44505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8">
        <v>202101066</v>
      </c>
      <c r="C93" s="52" t="s">
        <v>508</v>
      </c>
      <c r="D93" s="7" t="s">
        <v>26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8">
        <v>202101075</v>
      </c>
      <c r="C94" s="54" t="s">
        <v>509</v>
      </c>
      <c r="D94" s="7" t="s">
        <v>26</v>
      </c>
      <c r="E94" s="26"/>
      <c r="F94" s="29"/>
      <c r="G94" s="6"/>
      <c r="H94" s="126">
        <v>44453</v>
      </c>
      <c r="I94" s="127">
        <v>100000</v>
      </c>
      <c r="J94" s="126"/>
      <c r="K94" s="127"/>
      <c r="L94" s="29">
        <v>44492</v>
      </c>
      <c r="M94" s="6">
        <v>50000</v>
      </c>
      <c r="N94" s="29">
        <v>44532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">
        <v>202101076</v>
      </c>
      <c r="C95" s="55" t="s">
        <v>510</v>
      </c>
      <c r="D95" s="7" t="s">
        <v>26</v>
      </c>
      <c r="E95" s="26"/>
      <c r="F95" s="29"/>
      <c r="G95" s="6"/>
      <c r="H95" s="126">
        <v>44445</v>
      </c>
      <c r="I95" s="127">
        <v>100000</v>
      </c>
      <c r="J95" s="126"/>
      <c r="K95" s="127"/>
      <c r="L95" s="29">
        <v>44477</v>
      </c>
      <c r="M95" s="6">
        <v>50000</v>
      </c>
      <c r="N95" s="29">
        <v>44523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8">
        <v>202101077</v>
      </c>
      <c r="C96" s="52" t="s">
        <v>511</v>
      </c>
      <c r="D96" s="7" t="s">
        <v>26</v>
      </c>
      <c r="E96" s="26"/>
      <c r="F96" s="29"/>
      <c r="G96" s="6"/>
      <c r="H96" s="29"/>
      <c r="I96" s="6"/>
      <c r="J96" s="29"/>
      <c r="K96" s="6"/>
      <c r="L96" s="29">
        <v>44482</v>
      </c>
      <c r="M96" s="6">
        <v>25000</v>
      </c>
      <c r="N96" s="29">
        <v>44512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75000</v>
      </c>
    </row>
    <row r="97" spans="1:30" x14ac:dyDescent="0.25">
      <c r="A97" s="4" t="s">
        <v>64</v>
      </c>
      <c r="B97" s="8">
        <v>202101079</v>
      </c>
      <c r="C97" s="56" t="s">
        <v>512</v>
      </c>
      <c r="D97" s="7" t="s">
        <v>26</v>
      </c>
      <c r="E97" s="26"/>
      <c r="F97" s="29"/>
      <c r="G97" s="6"/>
      <c r="H97" s="126">
        <v>44474</v>
      </c>
      <c r="I97" s="127">
        <v>100000</v>
      </c>
      <c r="J97" s="126"/>
      <c r="K97" s="127"/>
      <c r="L97" s="29">
        <v>44475</v>
      </c>
      <c r="M97" s="6">
        <v>50000</v>
      </c>
      <c r="N97" s="29">
        <v>44505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8">
        <v>202101081</v>
      </c>
      <c r="C98" s="57" t="s">
        <v>513</v>
      </c>
      <c r="D98" s="58" t="s">
        <v>257</v>
      </c>
      <c r="E98" s="26"/>
      <c r="F98" s="29"/>
      <c r="G98" s="6"/>
      <c r="H98" s="126">
        <v>44441</v>
      </c>
      <c r="I98" s="127">
        <v>150000</v>
      </c>
      <c r="J98" s="126"/>
      <c r="K98" s="127"/>
      <c r="L98" s="29">
        <v>44475</v>
      </c>
      <c r="M98" s="6">
        <v>75000</v>
      </c>
      <c r="N98" s="29">
        <v>44509</v>
      </c>
      <c r="O98" s="6">
        <v>75000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300000</v>
      </c>
    </row>
    <row r="99" spans="1:30" x14ac:dyDescent="0.25">
      <c r="A99" s="4" t="s">
        <v>68</v>
      </c>
      <c r="B99" s="8">
        <v>202101087</v>
      </c>
      <c r="C99" s="59" t="s">
        <v>514</v>
      </c>
      <c r="D99" s="7" t="s">
        <v>26</v>
      </c>
      <c r="E99" s="26"/>
      <c r="F99" s="29"/>
      <c r="G99" s="6"/>
      <c r="H99" s="126">
        <v>44438</v>
      </c>
      <c r="I99" s="127">
        <v>100000</v>
      </c>
      <c r="J99" s="126"/>
      <c r="K99" s="127"/>
      <c r="L99" s="29">
        <v>44469</v>
      </c>
      <c r="M99" s="6">
        <v>50000</v>
      </c>
      <c r="N99" s="29">
        <v>44504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">
        <v>202101091</v>
      </c>
      <c r="C100" s="60" t="s">
        <v>515</v>
      </c>
      <c r="D100" s="7" t="s">
        <v>260</v>
      </c>
      <c r="E100" s="26"/>
      <c r="F100" s="29"/>
      <c r="G100" s="6"/>
      <c r="H100" s="126">
        <v>44461</v>
      </c>
      <c r="I100" s="127">
        <v>100000</v>
      </c>
      <c r="J100" s="126"/>
      <c r="K100" s="127"/>
      <c r="L100" s="29">
        <v>44474</v>
      </c>
      <c r="M100" s="6">
        <v>50000</v>
      </c>
      <c r="N100" s="29">
        <v>44511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">
        <v>202101092</v>
      </c>
      <c r="C101" s="59" t="s">
        <v>516</v>
      </c>
      <c r="D101" s="7" t="s">
        <v>26</v>
      </c>
      <c r="E101" s="26"/>
      <c r="F101" s="29"/>
      <c r="G101" s="6"/>
      <c r="H101" s="126">
        <v>44440</v>
      </c>
      <c r="I101" s="127">
        <v>100000</v>
      </c>
      <c r="J101" s="126"/>
      <c r="K101" s="127"/>
      <c r="L101" s="126">
        <v>44505</v>
      </c>
      <c r="M101" s="127">
        <v>100000</v>
      </c>
      <c r="N101" s="126"/>
      <c r="O101" s="127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">
        <v>202101101</v>
      </c>
      <c r="C102" s="61" t="s">
        <v>517</v>
      </c>
      <c r="D102" s="7" t="s">
        <v>26</v>
      </c>
      <c r="E102" s="26"/>
      <c r="F102" s="29"/>
      <c r="G102" s="6"/>
      <c r="H102" s="126">
        <v>44454</v>
      </c>
      <c r="I102" s="127">
        <v>100000</v>
      </c>
      <c r="J102" s="126"/>
      <c r="K102" s="127"/>
      <c r="L102" s="29">
        <v>44481</v>
      </c>
      <c r="M102" s="6">
        <v>50000</v>
      </c>
      <c r="N102" s="29">
        <v>44523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200000</v>
      </c>
    </row>
    <row r="103" spans="1:30" x14ac:dyDescent="0.25">
      <c r="A103" s="4" t="s">
        <v>77</v>
      </c>
      <c r="B103" s="8">
        <v>202101102</v>
      </c>
      <c r="C103" s="62" t="s">
        <v>518</v>
      </c>
      <c r="D103" s="7" t="s">
        <v>26</v>
      </c>
      <c r="E103" s="26"/>
      <c r="F103" s="29"/>
      <c r="G103" s="6"/>
      <c r="H103" s="126">
        <v>44483</v>
      </c>
      <c r="I103" s="127">
        <v>150000</v>
      </c>
      <c r="J103" s="126"/>
      <c r="K103" s="127"/>
      <c r="L103" s="126"/>
      <c r="M103" s="127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150000</v>
      </c>
    </row>
    <row r="104" spans="1:30" x14ac:dyDescent="0.25">
      <c r="A104" s="4" t="s">
        <v>79</v>
      </c>
      <c r="B104" s="8">
        <v>202101107</v>
      </c>
      <c r="C104" s="59" t="s">
        <v>519</v>
      </c>
      <c r="D104" s="7" t="s">
        <v>26</v>
      </c>
      <c r="E104" s="26"/>
      <c r="F104" s="29"/>
      <c r="G104" s="6"/>
      <c r="H104" s="126">
        <v>44454</v>
      </c>
      <c r="I104" s="127">
        <v>100000</v>
      </c>
      <c r="J104" s="126"/>
      <c r="K104" s="127"/>
      <c r="L104" s="29">
        <v>44480</v>
      </c>
      <c r="M104" s="6">
        <v>50000</v>
      </c>
      <c r="N104" s="29">
        <v>44522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8">
        <v>202101108</v>
      </c>
      <c r="C105" s="63" t="s">
        <v>520</v>
      </c>
      <c r="D105" s="7" t="s">
        <v>26</v>
      </c>
      <c r="E105" s="26"/>
      <c r="F105" s="29"/>
      <c r="G105" s="6"/>
      <c r="H105" s="126">
        <v>44447</v>
      </c>
      <c r="I105" s="127">
        <v>100000</v>
      </c>
      <c r="J105" s="126"/>
      <c r="K105" s="127"/>
      <c r="L105" s="29">
        <v>44470</v>
      </c>
      <c r="M105" s="6">
        <v>50000</v>
      </c>
      <c r="N105" s="29">
        <v>44505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2350000</v>
      </c>
      <c r="J107" s="3"/>
      <c r="K107" s="27">
        <f>SUM(K78:K105)</f>
        <v>50000</v>
      </c>
      <c r="L107" s="3"/>
      <c r="M107" s="27">
        <f>SUM(M78:M105)</f>
        <v>1250000</v>
      </c>
      <c r="N107" s="3"/>
      <c r="O107" s="27">
        <f>SUM(O78:O105)</f>
        <v>1075000</v>
      </c>
      <c r="P107" s="3"/>
      <c r="Q107" s="27">
        <f>SUM(Q78:Q105)</f>
        <v>100000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4825000</v>
      </c>
    </row>
    <row r="108" spans="1:30" x14ac:dyDescent="0.25">
      <c r="A108" s="342"/>
      <c r="B108" s="342"/>
      <c r="C108" s="342"/>
      <c r="D108" s="342"/>
      <c r="E108" s="342"/>
      <c r="F108" s="342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</row>
    <row r="109" spans="1:30" x14ac:dyDescent="0.25">
      <c r="A109" s="342"/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</row>
    <row r="110" spans="1:30" x14ac:dyDescent="0.25">
      <c r="A110" s="342"/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342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</row>
    <row r="111" spans="1:30" ht="15" customHeight="1" x14ac:dyDescent="0.25">
      <c r="A111" s="340" t="s">
        <v>0</v>
      </c>
      <c r="B111" s="340"/>
      <c r="C111" s="340"/>
      <c r="D111" s="341" t="s">
        <v>492</v>
      </c>
      <c r="E111" s="340"/>
      <c r="F111" s="340" t="s">
        <v>87</v>
      </c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</row>
    <row r="112" spans="1:30" ht="15" customHeight="1" x14ac:dyDescent="0.25">
      <c r="A112" s="340"/>
      <c r="B112" s="340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202101010</v>
      </c>
      <c r="C114" s="48" t="s">
        <v>493</v>
      </c>
      <c r="D114" s="7" t="s">
        <v>260</v>
      </c>
      <c r="E114" s="70">
        <v>50000</v>
      </c>
      <c r="F114" s="29"/>
      <c r="G114" s="70">
        <v>50000</v>
      </c>
      <c r="H114" s="29">
        <v>44414</v>
      </c>
      <c r="I114" s="6">
        <v>50000</v>
      </c>
      <c r="J114" s="29">
        <v>44442</v>
      </c>
      <c r="K114" s="6">
        <v>50000</v>
      </c>
      <c r="L114" s="29">
        <v>44474</v>
      </c>
      <c r="M114" s="6">
        <v>50000</v>
      </c>
      <c r="N114" s="29">
        <v>44505</v>
      </c>
      <c r="O114" s="6">
        <v>50000</v>
      </c>
      <c r="P114" s="29">
        <v>44536</v>
      </c>
      <c r="Q114" s="6">
        <v>50000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300000</v>
      </c>
    </row>
    <row r="115" spans="1:30" x14ac:dyDescent="0.25">
      <c r="A115" s="4" t="s">
        <v>27</v>
      </c>
      <c r="B115" s="8">
        <v>202101018</v>
      </c>
      <c r="C115" s="43" t="s">
        <v>494</v>
      </c>
      <c r="D115" s="7" t="s">
        <v>26</v>
      </c>
      <c r="E115" s="70">
        <v>50000</v>
      </c>
      <c r="F115" s="29"/>
      <c r="G115" s="70">
        <v>50000</v>
      </c>
      <c r="H115" s="29">
        <v>44413</v>
      </c>
      <c r="I115" s="6">
        <v>50000</v>
      </c>
      <c r="J115" s="29">
        <v>44442</v>
      </c>
      <c r="K115" s="6">
        <v>50000</v>
      </c>
      <c r="L115" s="29">
        <v>44470</v>
      </c>
      <c r="M115" s="6">
        <v>50000</v>
      </c>
      <c r="N115" s="29">
        <v>44504</v>
      </c>
      <c r="O115" s="6">
        <v>50000</v>
      </c>
      <c r="P115" s="29">
        <v>44533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8">
        <v>202101019</v>
      </c>
      <c r="C116" s="43" t="s">
        <v>495</v>
      </c>
      <c r="D116" s="7" t="s">
        <v>260</v>
      </c>
      <c r="E116" s="70">
        <v>50000</v>
      </c>
      <c r="F116" s="29"/>
      <c r="G116" s="70">
        <v>50000</v>
      </c>
      <c r="H116" s="29"/>
      <c r="I116" s="6">
        <v>50000</v>
      </c>
      <c r="J116" s="29"/>
      <c r="K116" s="6">
        <v>50000</v>
      </c>
      <c r="L116" s="29">
        <v>44473</v>
      </c>
      <c r="M116" s="6">
        <v>50000</v>
      </c>
      <c r="N116" s="29">
        <v>44505</v>
      </c>
      <c r="O116" s="6">
        <v>50000</v>
      </c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250000</v>
      </c>
    </row>
    <row r="117" spans="1:30" x14ac:dyDescent="0.25">
      <c r="A117" s="4" t="s">
        <v>32</v>
      </c>
      <c r="B117" s="8">
        <v>202101023</v>
      </c>
      <c r="C117" s="49" t="s">
        <v>496</v>
      </c>
      <c r="D117" s="7" t="s">
        <v>260</v>
      </c>
      <c r="E117" s="70">
        <v>100000</v>
      </c>
      <c r="F117" s="29"/>
      <c r="G117" s="70">
        <v>100000</v>
      </c>
      <c r="H117" s="29">
        <v>44411</v>
      </c>
      <c r="I117" s="6">
        <v>100000</v>
      </c>
      <c r="J117" s="29">
        <v>44440</v>
      </c>
      <c r="K117" s="6">
        <v>100000</v>
      </c>
      <c r="L117" s="29">
        <v>44466</v>
      </c>
      <c r="M117" s="6">
        <v>100000</v>
      </c>
      <c r="N117" s="29">
        <v>44495</v>
      </c>
      <c r="O117" s="6">
        <v>100000</v>
      </c>
      <c r="P117" s="29">
        <v>44526</v>
      </c>
      <c r="Q117" s="6">
        <v>100000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600000</v>
      </c>
    </row>
    <row r="118" spans="1:30" x14ac:dyDescent="0.25">
      <c r="A118" s="4" t="s">
        <v>34</v>
      </c>
      <c r="B118" s="8">
        <v>202101025</v>
      </c>
      <c r="C118" s="49" t="s">
        <v>497</v>
      </c>
      <c r="D118" s="7" t="s">
        <v>260</v>
      </c>
      <c r="E118" s="70">
        <v>25000</v>
      </c>
      <c r="F118" s="29"/>
      <c r="G118" s="70">
        <v>25000</v>
      </c>
      <c r="H118" s="29">
        <v>44407</v>
      </c>
      <c r="I118" s="6">
        <v>25000</v>
      </c>
      <c r="J118" s="29">
        <v>44439</v>
      </c>
      <c r="K118" s="6">
        <v>25000</v>
      </c>
      <c r="L118" s="29">
        <v>44469</v>
      </c>
      <c r="M118" s="6">
        <v>25000</v>
      </c>
      <c r="N118" s="29">
        <v>44504</v>
      </c>
      <c r="O118" s="6">
        <v>25000</v>
      </c>
      <c r="P118" s="29">
        <v>44531</v>
      </c>
      <c r="Q118" s="6">
        <v>25000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150000</v>
      </c>
    </row>
    <row r="119" spans="1:30" x14ac:dyDescent="0.25">
      <c r="A119" s="4" t="s">
        <v>36</v>
      </c>
      <c r="B119" s="8">
        <v>202101028</v>
      </c>
      <c r="C119" s="49" t="s">
        <v>498</v>
      </c>
      <c r="D119" s="7" t="s">
        <v>26</v>
      </c>
      <c r="E119" s="70"/>
      <c r="F119" s="29"/>
      <c r="G119" s="70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8">
        <v>202101029</v>
      </c>
      <c r="C120" s="41" t="s">
        <v>499</v>
      </c>
      <c r="D120" s="7" t="s">
        <v>113</v>
      </c>
      <c r="E120" s="70">
        <v>25000</v>
      </c>
      <c r="F120" s="29"/>
      <c r="G120" s="70">
        <v>25000</v>
      </c>
      <c r="H120" s="29">
        <v>44408</v>
      </c>
      <c r="I120" s="6">
        <v>25000</v>
      </c>
      <c r="J120" s="29">
        <v>44440</v>
      </c>
      <c r="K120" s="6">
        <v>25000</v>
      </c>
      <c r="L120" s="29">
        <v>44470</v>
      </c>
      <c r="M120" s="6">
        <v>25000</v>
      </c>
      <c r="N120" s="29">
        <v>44505</v>
      </c>
      <c r="O120" s="6">
        <v>25000</v>
      </c>
      <c r="P120" s="29">
        <v>44532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150000</v>
      </c>
    </row>
    <row r="121" spans="1:30" x14ac:dyDescent="0.25">
      <c r="A121" s="4" t="s">
        <v>40</v>
      </c>
      <c r="B121" s="8">
        <v>202101039</v>
      </c>
      <c r="C121" s="50" t="s">
        <v>500</v>
      </c>
      <c r="D121" s="7" t="s">
        <v>260</v>
      </c>
      <c r="E121" s="70">
        <v>25000</v>
      </c>
      <c r="F121" s="29"/>
      <c r="G121" s="70">
        <v>25000</v>
      </c>
      <c r="H121" s="126">
        <v>44466</v>
      </c>
      <c r="I121" s="127">
        <v>50000</v>
      </c>
      <c r="J121" s="126"/>
      <c r="K121" s="127"/>
      <c r="L121" s="126">
        <v>44529</v>
      </c>
      <c r="M121" s="127">
        <v>50000</v>
      </c>
      <c r="N121" s="126"/>
      <c r="O121" s="127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125000</v>
      </c>
    </row>
    <row r="122" spans="1:30" x14ac:dyDescent="0.25">
      <c r="A122" s="4" t="s">
        <v>42</v>
      </c>
      <c r="B122" s="8">
        <v>202101040</v>
      </c>
      <c r="C122" s="43" t="s">
        <v>501</v>
      </c>
      <c r="D122" s="7" t="s">
        <v>26</v>
      </c>
      <c r="E122" s="70">
        <v>25000</v>
      </c>
      <c r="F122" s="29"/>
      <c r="G122" s="70">
        <v>25000</v>
      </c>
      <c r="H122" s="29">
        <v>44409</v>
      </c>
      <c r="I122" s="6">
        <v>25000</v>
      </c>
      <c r="J122" s="29">
        <v>44440</v>
      </c>
      <c r="K122" s="6">
        <v>50000</v>
      </c>
      <c r="L122" s="29">
        <v>44473</v>
      </c>
      <c r="M122" s="6">
        <v>50000</v>
      </c>
      <c r="N122" s="29">
        <v>44504</v>
      </c>
      <c r="O122" s="6">
        <v>50000</v>
      </c>
      <c r="P122" s="29">
        <v>44531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250000</v>
      </c>
    </row>
    <row r="123" spans="1:30" x14ac:dyDescent="0.25">
      <c r="A123" s="4" t="s">
        <v>44</v>
      </c>
      <c r="B123" s="204"/>
      <c r="C123" s="220" t="s">
        <v>502</v>
      </c>
      <c r="D123" s="220" t="s">
        <v>260</v>
      </c>
      <c r="E123" s="70">
        <v>50000</v>
      </c>
      <c r="F123" s="29"/>
      <c r="G123" s="70">
        <v>50000</v>
      </c>
      <c r="H123" s="29">
        <v>44421</v>
      </c>
      <c r="I123" s="6">
        <v>50000</v>
      </c>
      <c r="J123" s="29">
        <v>44446</v>
      </c>
      <c r="K123" s="6">
        <v>50000</v>
      </c>
      <c r="L123" s="29">
        <v>44475</v>
      </c>
      <c r="M123" s="6">
        <v>50000</v>
      </c>
      <c r="N123" s="29">
        <v>44512</v>
      </c>
      <c r="O123" s="6">
        <v>50000</v>
      </c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250000</v>
      </c>
    </row>
    <row r="124" spans="1:30" x14ac:dyDescent="0.25">
      <c r="A124" s="4" t="s">
        <v>46</v>
      </c>
      <c r="B124" s="8">
        <v>202101042</v>
      </c>
      <c r="C124" s="51" t="s">
        <v>503</v>
      </c>
      <c r="D124" s="7" t="s">
        <v>26</v>
      </c>
      <c r="E124" s="70"/>
      <c r="F124" s="29"/>
      <c r="G124" s="70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8">
        <v>202101051</v>
      </c>
      <c r="C125" s="52" t="s">
        <v>504</v>
      </c>
      <c r="D125" s="7" t="s">
        <v>26</v>
      </c>
      <c r="E125" s="70">
        <v>50000</v>
      </c>
      <c r="F125" s="29"/>
      <c r="G125" s="70">
        <v>50000</v>
      </c>
      <c r="H125" s="29">
        <v>44409</v>
      </c>
      <c r="I125" s="6">
        <v>50000</v>
      </c>
      <c r="J125" s="29">
        <v>44440</v>
      </c>
      <c r="K125" s="6">
        <v>50000</v>
      </c>
      <c r="L125" s="29">
        <v>44473</v>
      </c>
      <c r="M125" s="6">
        <v>50000</v>
      </c>
      <c r="N125" s="29">
        <v>44505</v>
      </c>
      <c r="O125" s="6">
        <v>50000</v>
      </c>
      <c r="P125" s="29">
        <v>44532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8">
        <v>202101054</v>
      </c>
      <c r="C126" s="52" t="s">
        <v>505</v>
      </c>
      <c r="D126" s="7" t="s">
        <v>26</v>
      </c>
      <c r="E126" s="70"/>
      <c r="F126" s="29"/>
      <c r="G126" s="70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8">
        <v>202101056</v>
      </c>
      <c r="C127" s="53" t="s">
        <v>506</v>
      </c>
      <c r="D127" s="7" t="s">
        <v>113</v>
      </c>
      <c r="E127" s="70"/>
      <c r="F127" s="29"/>
      <c r="G127" s="70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8">
        <v>202101063</v>
      </c>
      <c r="C128" s="52" t="s">
        <v>507</v>
      </c>
      <c r="D128" s="7" t="s">
        <v>26</v>
      </c>
      <c r="E128" s="70">
        <v>25000</v>
      </c>
      <c r="F128" s="29"/>
      <c r="G128" s="70">
        <v>25000</v>
      </c>
      <c r="H128" s="29">
        <v>44409</v>
      </c>
      <c r="I128" s="6">
        <v>25000</v>
      </c>
      <c r="J128" s="29">
        <v>44441</v>
      </c>
      <c r="K128" s="6">
        <v>25000</v>
      </c>
      <c r="L128" s="29">
        <v>44473</v>
      </c>
      <c r="M128" s="6">
        <v>25000</v>
      </c>
      <c r="N128" s="29">
        <v>44505</v>
      </c>
      <c r="O128" s="6">
        <v>50000</v>
      </c>
      <c r="P128" s="29">
        <v>44536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175000</v>
      </c>
    </row>
    <row r="129" spans="1:30" x14ac:dyDescent="0.25">
      <c r="A129" s="4" t="s">
        <v>56</v>
      </c>
      <c r="B129" s="8">
        <v>202101066</v>
      </c>
      <c r="C129" s="52" t="s">
        <v>508</v>
      </c>
      <c r="D129" s="7" t="s">
        <v>26</v>
      </c>
      <c r="E129" s="70">
        <v>50000</v>
      </c>
      <c r="F129" s="29"/>
      <c r="G129" s="70">
        <v>50000</v>
      </c>
      <c r="H129" s="29">
        <v>44409</v>
      </c>
      <c r="I129" s="6">
        <v>50000</v>
      </c>
      <c r="J129" s="126">
        <v>44415</v>
      </c>
      <c r="K129" s="127">
        <v>200000</v>
      </c>
      <c r="L129" s="126"/>
      <c r="M129" s="127"/>
      <c r="N129" s="126"/>
      <c r="O129" s="127"/>
      <c r="P129" s="126"/>
      <c r="Q129" s="127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300000</v>
      </c>
    </row>
    <row r="130" spans="1:30" x14ac:dyDescent="0.25">
      <c r="A130" s="4" t="s">
        <v>58</v>
      </c>
      <c r="B130" s="8">
        <v>202101075</v>
      </c>
      <c r="C130" s="54" t="s">
        <v>509</v>
      </c>
      <c r="D130" s="7" t="s">
        <v>26</v>
      </c>
      <c r="E130" s="70">
        <v>25000</v>
      </c>
      <c r="F130" s="29"/>
      <c r="G130" s="70">
        <v>25000</v>
      </c>
      <c r="H130" s="29">
        <v>44420</v>
      </c>
      <c r="I130" s="6">
        <v>25000</v>
      </c>
      <c r="J130" s="29">
        <v>44453</v>
      </c>
      <c r="K130" s="6">
        <v>25000</v>
      </c>
      <c r="L130" s="29">
        <v>44492</v>
      </c>
      <c r="M130" s="6">
        <v>25000</v>
      </c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100000</v>
      </c>
    </row>
    <row r="131" spans="1:30" x14ac:dyDescent="0.25">
      <c r="A131" s="4" t="s">
        <v>60</v>
      </c>
      <c r="B131" s="8">
        <v>202101076</v>
      </c>
      <c r="C131" s="55" t="s">
        <v>510</v>
      </c>
      <c r="D131" s="7" t="s">
        <v>26</v>
      </c>
      <c r="E131" s="70">
        <v>25000</v>
      </c>
      <c r="F131" s="29"/>
      <c r="G131" s="70">
        <v>25000</v>
      </c>
      <c r="H131" s="29">
        <v>44413</v>
      </c>
      <c r="I131" s="6">
        <v>25000</v>
      </c>
      <c r="J131" s="29">
        <v>44445</v>
      </c>
      <c r="K131" s="6">
        <v>25000</v>
      </c>
      <c r="L131" s="29">
        <v>44477</v>
      </c>
      <c r="M131" s="6">
        <v>25000</v>
      </c>
      <c r="N131" s="29">
        <v>44515</v>
      </c>
      <c r="O131" s="6">
        <v>25000</v>
      </c>
      <c r="P131" s="29">
        <v>44540</v>
      </c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150000</v>
      </c>
    </row>
    <row r="132" spans="1:30" x14ac:dyDescent="0.25">
      <c r="A132" s="4" t="s">
        <v>62</v>
      </c>
      <c r="B132" s="8">
        <v>202101077</v>
      </c>
      <c r="C132" s="52" t="s">
        <v>511</v>
      </c>
      <c r="D132" s="7" t="s">
        <v>26</v>
      </c>
      <c r="E132" s="70">
        <v>25000</v>
      </c>
      <c r="F132" s="29"/>
      <c r="G132" s="70">
        <v>25000</v>
      </c>
      <c r="H132" s="29">
        <v>44431</v>
      </c>
      <c r="I132" s="6">
        <v>25000</v>
      </c>
      <c r="J132" s="29">
        <v>44449</v>
      </c>
      <c r="K132" s="6">
        <v>25000</v>
      </c>
      <c r="L132" s="29"/>
      <c r="M132" s="6"/>
      <c r="N132" s="29">
        <v>44523</v>
      </c>
      <c r="O132" s="6">
        <v>50000</v>
      </c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125000</v>
      </c>
    </row>
    <row r="133" spans="1:30" x14ac:dyDescent="0.25">
      <c r="A133" s="4" t="s">
        <v>64</v>
      </c>
      <c r="B133" s="8">
        <v>202101079</v>
      </c>
      <c r="C133" s="56" t="s">
        <v>512</v>
      </c>
      <c r="D133" s="7" t="s">
        <v>26</v>
      </c>
      <c r="E133" s="70">
        <v>50000</v>
      </c>
      <c r="F133" s="29"/>
      <c r="G133" s="70">
        <v>50000</v>
      </c>
      <c r="H133" s="29">
        <v>44411</v>
      </c>
      <c r="I133" s="6">
        <v>50000</v>
      </c>
      <c r="J133" s="29">
        <v>44474</v>
      </c>
      <c r="K133" s="6">
        <v>50000</v>
      </c>
      <c r="L133" s="29">
        <v>44475</v>
      </c>
      <c r="M133" s="6">
        <v>50000</v>
      </c>
      <c r="N133" s="29">
        <v>44505</v>
      </c>
      <c r="O133" s="6">
        <v>50000</v>
      </c>
      <c r="P133" s="29">
        <v>44535</v>
      </c>
      <c r="Q133" s="6">
        <v>100000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350000</v>
      </c>
    </row>
    <row r="134" spans="1:30" x14ac:dyDescent="0.25">
      <c r="A134" s="4" t="s">
        <v>66</v>
      </c>
      <c r="B134" s="8">
        <v>202101081</v>
      </c>
      <c r="C134" s="57" t="s">
        <v>513</v>
      </c>
      <c r="D134" s="58" t="s">
        <v>257</v>
      </c>
      <c r="E134" s="70">
        <v>100000</v>
      </c>
      <c r="F134" s="29"/>
      <c r="G134" s="70">
        <v>100000</v>
      </c>
      <c r="H134" s="29">
        <v>44414</v>
      </c>
      <c r="I134" s="6">
        <v>100000</v>
      </c>
      <c r="J134" s="29">
        <v>44441</v>
      </c>
      <c r="K134" s="6">
        <v>100000</v>
      </c>
      <c r="L134" s="29">
        <v>44475</v>
      </c>
      <c r="M134" s="6">
        <v>100000</v>
      </c>
      <c r="N134" s="29">
        <v>44509</v>
      </c>
      <c r="O134" s="6">
        <v>100000</v>
      </c>
      <c r="P134" s="29">
        <v>44532</v>
      </c>
      <c r="Q134" s="6">
        <v>100000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600000</v>
      </c>
    </row>
    <row r="135" spans="1:30" x14ac:dyDescent="0.25">
      <c r="A135" s="4" t="s">
        <v>68</v>
      </c>
      <c r="B135" s="8">
        <v>202101087</v>
      </c>
      <c r="C135" s="59" t="s">
        <v>514</v>
      </c>
      <c r="D135" s="7" t="s">
        <v>26</v>
      </c>
      <c r="E135" s="70">
        <v>25000</v>
      </c>
      <c r="F135" s="29"/>
      <c r="G135" s="70">
        <v>25000</v>
      </c>
      <c r="H135" s="29">
        <v>44409</v>
      </c>
      <c r="I135" s="6">
        <v>25000</v>
      </c>
      <c r="J135" s="29">
        <v>44438</v>
      </c>
      <c r="K135" s="6">
        <v>25000</v>
      </c>
      <c r="L135" s="29">
        <v>44469</v>
      </c>
      <c r="M135" s="6">
        <v>25000</v>
      </c>
      <c r="N135" s="29">
        <v>44504</v>
      </c>
      <c r="O135" s="6">
        <v>25000</v>
      </c>
      <c r="P135" s="29">
        <v>44531</v>
      </c>
      <c r="Q135" s="6">
        <v>25000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150000</v>
      </c>
    </row>
    <row r="136" spans="1:30" x14ac:dyDescent="0.25">
      <c r="A136" s="4" t="s">
        <v>71</v>
      </c>
      <c r="B136" s="8">
        <v>202101091</v>
      </c>
      <c r="C136" s="60" t="s">
        <v>515</v>
      </c>
      <c r="D136" s="7" t="s">
        <v>260</v>
      </c>
      <c r="E136" s="70"/>
      <c r="F136" s="29"/>
      <c r="G136" s="70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8">
        <v>202101092</v>
      </c>
      <c r="C137" s="59" t="s">
        <v>516</v>
      </c>
      <c r="D137" s="7" t="s">
        <v>26</v>
      </c>
      <c r="E137" s="70"/>
      <c r="F137" s="29"/>
      <c r="G137" s="70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8">
        <v>202101101</v>
      </c>
      <c r="C138" s="61" t="s">
        <v>517</v>
      </c>
      <c r="D138" s="7" t="s">
        <v>26</v>
      </c>
      <c r="E138" s="70">
        <v>20000</v>
      </c>
      <c r="F138" s="29"/>
      <c r="G138" s="70">
        <v>20000</v>
      </c>
      <c r="H138" s="29">
        <v>44426</v>
      </c>
      <c r="I138" s="6">
        <v>20000</v>
      </c>
      <c r="J138" s="29">
        <v>44454</v>
      </c>
      <c r="K138" s="6">
        <v>20000</v>
      </c>
      <c r="L138" s="29">
        <v>44481</v>
      </c>
      <c r="M138" s="6">
        <v>20000</v>
      </c>
      <c r="N138" s="29">
        <v>44523</v>
      </c>
      <c r="O138" s="6">
        <v>20000</v>
      </c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100000</v>
      </c>
    </row>
    <row r="139" spans="1:30" x14ac:dyDescent="0.25">
      <c r="A139" s="4" t="s">
        <v>77</v>
      </c>
      <c r="B139" s="8">
        <v>202101102</v>
      </c>
      <c r="C139" s="62" t="s">
        <v>518</v>
      </c>
      <c r="D139" s="7" t="s">
        <v>26</v>
      </c>
      <c r="E139" s="70"/>
      <c r="F139" s="29"/>
      <c r="G139" s="70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8">
        <v>202101107</v>
      </c>
      <c r="C140" s="59" t="s">
        <v>519</v>
      </c>
      <c r="D140" s="7" t="s">
        <v>26</v>
      </c>
      <c r="E140" s="70">
        <v>50000</v>
      </c>
      <c r="F140" s="29"/>
      <c r="G140" s="70">
        <v>50000</v>
      </c>
      <c r="H140" s="29">
        <v>44414</v>
      </c>
      <c r="I140" s="6">
        <v>50000</v>
      </c>
      <c r="J140" s="29">
        <v>44454</v>
      </c>
      <c r="K140" s="6">
        <v>50000</v>
      </c>
      <c r="L140" s="29">
        <v>44480</v>
      </c>
      <c r="M140" s="6">
        <v>50000</v>
      </c>
      <c r="N140" s="29">
        <v>44522</v>
      </c>
      <c r="O140" s="6">
        <v>50000</v>
      </c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250000</v>
      </c>
    </row>
    <row r="141" spans="1:30" x14ac:dyDescent="0.25">
      <c r="A141" s="4" t="s">
        <v>81</v>
      </c>
      <c r="B141" s="8">
        <v>202101108</v>
      </c>
      <c r="C141" s="63" t="s">
        <v>520</v>
      </c>
      <c r="D141" s="7" t="s">
        <v>26</v>
      </c>
      <c r="E141" s="70">
        <v>25000</v>
      </c>
      <c r="F141" s="29"/>
      <c r="G141" s="70">
        <v>25000</v>
      </c>
      <c r="H141" s="29">
        <v>44413</v>
      </c>
      <c r="I141" s="6">
        <v>25000</v>
      </c>
      <c r="J141" s="29">
        <v>44447</v>
      </c>
      <c r="K141" s="6">
        <v>25000</v>
      </c>
      <c r="L141" s="29">
        <v>44470</v>
      </c>
      <c r="M141" s="6">
        <v>25000</v>
      </c>
      <c r="N141" s="29">
        <v>44505</v>
      </c>
      <c r="O141" s="6">
        <v>25000</v>
      </c>
      <c r="P141" s="29">
        <v>44536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870000</v>
      </c>
      <c r="H143" s="3"/>
      <c r="I143" s="27">
        <f>SUM(I114:I141)</f>
        <v>895000</v>
      </c>
      <c r="J143" s="3"/>
      <c r="K143" s="27">
        <f>SUM(K114:K141)</f>
        <v>1020000</v>
      </c>
      <c r="L143" s="3"/>
      <c r="M143" s="27">
        <f>SUM(M114:M141)</f>
        <v>845000</v>
      </c>
      <c r="N143" s="3"/>
      <c r="O143" s="27">
        <f>SUM(O114:O141)</f>
        <v>845000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5125000</v>
      </c>
    </row>
    <row r="144" spans="1:30" x14ac:dyDescent="0.25">
      <c r="A144" s="342"/>
      <c r="B144" s="342"/>
      <c r="C144" s="342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2"/>
      <c r="T144" s="342"/>
      <c r="U144" s="342"/>
      <c r="V144" s="342"/>
      <c r="W144" s="342"/>
      <c r="X144" s="342"/>
      <c r="Y144" s="342"/>
      <c r="Z144" s="342"/>
      <c r="AA144" s="342"/>
      <c r="AB144" s="342"/>
      <c r="AC144" s="342"/>
      <c r="AD144" s="342"/>
    </row>
    <row r="145" spans="1:30" x14ac:dyDescent="0.25">
      <c r="A145" s="342"/>
      <c r="B145" s="342"/>
      <c r="C145" s="342"/>
      <c r="D145" s="342"/>
      <c r="E145" s="342"/>
      <c r="F145" s="342"/>
      <c r="G145" s="342"/>
      <c r="H145" s="342"/>
      <c r="I145" s="342"/>
      <c r="J145" s="342"/>
      <c r="K145" s="342"/>
      <c r="L145" s="342"/>
      <c r="M145" s="342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  <c r="AB145" s="342"/>
      <c r="AC145" s="342"/>
      <c r="AD145" s="342"/>
    </row>
    <row r="146" spans="1:30" x14ac:dyDescent="0.25">
      <c r="A146" s="342"/>
      <c r="B146" s="342"/>
      <c r="C146" s="342"/>
      <c r="D146" s="342"/>
      <c r="E146" s="342"/>
      <c r="F146" s="342"/>
      <c r="G146" s="342"/>
      <c r="H146" s="342"/>
      <c r="I146" s="342"/>
      <c r="J146" s="342"/>
      <c r="K146" s="342"/>
      <c r="L146" s="342"/>
      <c r="M146" s="342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  <c r="AB146" s="342"/>
      <c r="AC146" s="342"/>
      <c r="AD146" s="342"/>
    </row>
    <row r="147" spans="1:30" ht="15" customHeight="1" x14ac:dyDescent="0.25">
      <c r="A147" s="340" t="s">
        <v>0</v>
      </c>
      <c r="B147" s="340"/>
      <c r="C147" s="340"/>
      <c r="D147" s="341" t="s">
        <v>492</v>
      </c>
      <c r="E147" s="340"/>
      <c r="F147" s="340" t="s">
        <v>88</v>
      </c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</row>
    <row r="148" spans="1:30" ht="15" customHeight="1" x14ac:dyDescent="0.25">
      <c r="A148" s="340"/>
      <c r="B148" s="340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202101010</v>
      </c>
      <c r="C150" s="48" t="s">
        <v>493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202101018</v>
      </c>
      <c r="C151" s="43" t="s">
        <v>494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">
        <v>202101019</v>
      </c>
      <c r="C152" s="43" t="s">
        <v>495</v>
      </c>
      <c r="D152" s="7" t="s">
        <v>260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">
        <v>202101023</v>
      </c>
      <c r="C153" s="49" t="s">
        <v>496</v>
      </c>
      <c r="D153" s="7" t="s">
        <v>260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">
        <v>202101025</v>
      </c>
      <c r="C154" s="49" t="s">
        <v>497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202101028</v>
      </c>
      <c r="C155" s="49" t="s">
        <v>498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">
        <v>202101029</v>
      </c>
      <c r="C156" s="41" t="s">
        <v>499</v>
      </c>
      <c r="D156" s="7" t="s">
        <v>113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">
        <v>202101039</v>
      </c>
      <c r="C157" s="50" t="s">
        <v>500</v>
      </c>
      <c r="D157" s="7" t="s">
        <v>260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202101040</v>
      </c>
      <c r="C158" s="43" t="s">
        <v>501</v>
      </c>
      <c r="D158" s="7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204"/>
      <c r="C159" s="220" t="s">
        <v>502</v>
      </c>
      <c r="D159" s="220" t="s">
        <v>260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">
        <v>202101042</v>
      </c>
      <c r="C160" s="51" t="s">
        <v>503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185" t="s">
        <v>48</v>
      </c>
      <c r="B161" s="198">
        <v>202101051</v>
      </c>
      <c r="C161" s="203" t="s">
        <v>504</v>
      </c>
      <c r="D161" s="20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">
        <v>202101054</v>
      </c>
      <c r="C162" s="52" t="s">
        <v>505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">
        <v>202101056</v>
      </c>
      <c r="C163" s="53" t="s">
        <v>506</v>
      </c>
      <c r="D163" s="7" t="s">
        <v>113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">
        <v>202101063</v>
      </c>
      <c r="C164" s="52" t="s">
        <v>507</v>
      </c>
      <c r="D164" s="7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">
        <v>202101066</v>
      </c>
      <c r="C165" s="52" t="s">
        <v>508</v>
      </c>
      <c r="D165" s="7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">
        <v>202101075</v>
      </c>
      <c r="C166" s="54" t="s">
        <v>509</v>
      </c>
      <c r="D166" s="7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202101076</v>
      </c>
      <c r="C167" s="55" t="s">
        <v>510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">
        <v>202101077</v>
      </c>
      <c r="C168" s="52" t="s">
        <v>511</v>
      </c>
      <c r="D168" s="7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">
        <v>202101079</v>
      </c>
      <c r="C169" s="56" t="s">
        <v>512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202101081</v>
      </c>
      <c r="C170" s="57" t="s">
        <v>513</v>
      </c>
      <c r="D170" s="58" t="s">
        <v>257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">
        <v>202101087</v>
      </c>
      <c r="C171" s="59" t="s">
        <v>514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">
        <v>202101091</v>
      </c>
      <c r="C172" s="60" t="s">
        <v>515</v>
      </c>
      <c r="D172" s="7" t="s">
        <v>260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">
        <v>202101092</v>
      </c>
      <c r="C173" s="59" t="s">
        <v>516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">
        <v>202101101</v>
      </c>
      <c r="C174" s="61" t="s">
        <v>517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202101102</v>
      </c>
      <c r="C175" s="62" t="s">
        <v>518</v>
      </c>
      <c r="D175" s="7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202101107</v>
      </c>
      <c r="C176" s="59" t="s">
        <v>519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202101108</v>
      </c>
      <c r="C177" s="63" t="s">
        <v>520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0</v>
      </c>
      <c r="J179" s="3"/>
      <c r="K179" s="27">
        <f>SUM(K150:K177)</f>
        <v>0</v>
      </c>
      <c r="L179" s="3"/>
      <c r="M179" s="27">
        <f>SUM(M150:M177)</f>
        <v>0</v>
      </c>
      <c r="N179" s="3"/>
      <c r="O179" s="27">
        <f>SUM(O150:O177)</f>
        <v>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0</v>
      </c>
    </row>
    <row r="180" spans="1:30" x14ac:dyDescent="0.25">
      <c r="A180" s="342"/>
      <c r="B180" s="342"/>
      <c r="C180" s="342"/>
      <c r="D180" s="342"/>
      <c r="E180" s="342"/>
      <c r="F180" s="342"/>
      <c r="G180" s="342"/>
      <c r="H180" s="342"/>
      <c r="I180" s="342"/>
      <c r="J180" s="342"/>
      <c r="K180" s="342"/>
      <c r="L180" s="342"/>
      <c r="M180" s="342"/>
      <c r="N180" s="342"/>
      <c r="O180" s="342"/>
      <c r="P180" s="342"/>
      <c r="Q180" s="342"/>
      <c r="R180" s="342"/>
      <c r="S180" s="342"/>
      <c r="T180" s="342"/>
      <c r="U180" s="342"/>
      <c r="V180" s="342"/>
      <c r="W180" s="342"/>
      <c r="X180" s="342"/>
      <c r="Y180" s="342"/>
      <c r="Z180" s="342"/>
      <c r="AA180" s="342"/>
      <c r="AB180" s="342"/>
      <c r="AC180" s="342"/>
      <c r="AD180" s="342"/>
    </row>
    <row r="181" spans="1:30" x14ac:dyDescent="0.25">
      <c r="A181" s="342"/>
      <c r="B181" s="342"/>
      <c r="C181" s="342"/>
      <c r="D181" s="342"/>
      <c r="E181" s="342"/>
      <c r="F181" s="342"/>
      <c r="G181" s="342"/>
      <c r="H181" s="342"/>
      <c r="I181" s="342"/>
      <c r="J181" s="342"/>
      <c r="K181" s="342"/>
      <c r="L181" s="342"/>
      <c r="M181" s="342"/>
      <c r="N181" s="342"/>
      <c r="O181" s="342"/>
      <c r="P181" s="342"/>
      <c r="Q181" s="342"/>
      <c r="R181" s="342"/>
      <c r="S181" s="342"/>
      <c r="T181" s="342"/>
      <c r="U181" s="342"/>
      <c r="V181" s="342"/>
      <c r="W181" s="342"/>
      <c r="X181" s="342"/>
      <c r="Y181" s="342"/>
      <c r="Z181" s="342"/>
      <c r="AA181" s="342"/>
      <c r="AB181" s="342"/>
      <c r="AC181" s="342"/>
      <c r="AD181" s="342"/>
    </row>
    <row r="182" spans="1:30" x14ac:dyDescent="0.25">
      <c r="A182" s="342"/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342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</row>
    <row r="183" spans="1:30" ht="15" customHeight="1" x14ac:dyDescent="0.25">
      <c r="A183" s="340" t="s">
        <v>0</v>
      </c>
      <c r="B183" s="340"/>
      <c r="C183" s="340"/>
      <c r="D183" s="341" t="s">
        <v>492</v>
      </c>
      <c r="E183" s="340"/>
      <c r="F183" s="340" t="s">
        <v>89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</row>
    <row r="184" spans="1:30" ht="15" customHeight="1" x14ac:dyDescent="0.25">
      <c r="A184" s="340"/>
      <c r="B184" s="340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202101010</v>
      </c>
      <c r="C186" s="48" t="s">
        <v>493</v>
      </c>
      <c r="D186" s="7" t="s">
        <v>260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">
        <v>202101018</v>
      </c>
      <c r="C187" s="43" t="s">
        <v>494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202101019</v>
      </c>
      <c r="C188" s="43" t="s">
        <v>495</v>
      </c>
      <c r="D188" s="7" t="s">
        <v>260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">
        <v>202101023</v>
      </c>
      <c r="C189" s="49" t="s">
        <v>496</v>
      </c>
      <c r="D189" s="7" t="s">
        <v>260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202101025</v>
      </c>
      <c r="C190" s="49" t="s">
        <v>497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202101028</v>
      </c>
      <c r="C191" s="49" t="s">
        <v>498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202101029</v>
      </c>
      <c r="C192" s="41" t="s">
        <v>499</v>
      </c>
      <c r="D192" s="7" t="s">
        <v>113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">
        <v>202101039</v>
      </c>
      <c r="C193" s="50" t="s">
        <v>500</v>
      </c>
      <c r="D193" s="7" t="s">
        <v>260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">
        <v>202101040</v>
      </c>
      <c r="C194" s="43" t="s">
        <v>501</v>
      </c>
      <c r="D194" s="7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204"/>
      <c r="C195" s="220" t="s">
        <v>502</v>
      </c>
      <c r="D195" s="220" t="s">
        <v>260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202101042</v>
      </c>
      <c r="C196" s="51" t="s">
        <v>503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202101051</v>
      </c>
      <c r="C197" s="52" t="s">
        <v>504</v>
      </c>
      <c r="D197" s="7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">
        <v>202101054</v>
      </c>
      <c r="C198" s="52" t="s">
        <v>505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">
        <v>202101056</v>
      </c>
      <c r="C199" s="53" t="s">
        <v>506</v>
      </c>
      <c r="D199" s="7" t="s">
        <v>113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202101063</v>
      </c>
      <c r="C200" s="52" t="s">
        <v>507</v>
      </c>
      <c r="D200" s="7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">
        <v>202101066</v>
      </c>
      <c r="C201" s="52" t="s">
        <v>508</v>
      </c>
      <c r="D201" s="7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">
        <v>202101075</v>
      </c>
      <c r="C202" s="54" t="s">
        <v>509</v>
      </c>
      <c r="D202" s="7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202101076</v>
      </c>
      <c r="C203" s="55" t="s">
        <v>510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202101077</v>
      </c>
      <c r="C204" s="52" t="s">
        <v>511</v>
      </c>
      <c r="D204" s="7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">
        <v>202101079</v>
      </c>
      <c r="C205" s="56" t="s">
        <v>512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202101081</v>
      </c>
      <c r="C206" s="57" t="s">
        <v>513</v>
      </c>
      <c r="D206" s="58" t="s">
        <v>257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">
        <v>202101087</v>
      </c>
      <c r="C207" s="59" t="s">
        <v>514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202101091</v>
      </c>
      <c r="C208" s="60" t="s">
        <v>515</v>
      </c>
      <c r="D208" s="7" t="s">
        <v>260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202101092</v>
      </c>
      <c r="C209" s="59" t="s">
        <v>516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">
        <v>202101101</v>
      </c>
      <c r="C210" s="61" t="s">
        <v>517</v>
      </c>
      <c r="D210" s="7" t="s">
        <v>26</v>
      </c>
      <c r="E210" s="26"/>
      <c r="F210" s="29"/>
      <c r="G210" s="6"/>
      <c r="H210" s="29"/>
      <c r="I210" s="6"/>
      <c r="J210" s="126">
        <v>44481</v>
      </c>
      <c r="K210" s="127">
        <v>180000</v>
      </c>
      <c r="L210" s="126"/>
      <c r="M210" s="127"/>
      <c r="N210" s="29">
        <v>44523</v>
      </c>
      <c r="O210" s="6">
        <v>90000</v>
      </c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8">
        <v>202101102</v>
      </c>
      <c r="C211" s="62" t="s">
        <v>518</v>
      </c>
      <c r="D211" s="7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202101107</v>
      </c>
      <c r="C212" s="59" t="s">
        <v>519</v>
      </c>
      <c r="D212" s="7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>
        <v>202101108</v>
      </c>
      <c r="C213" s="63" t="s">
        <v>520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180000</v>
      </c>
      <c r="L215" s="3"/>
      <c r="M215" s="27">
        <f>SUM(M186:M213)</f>
        <v>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270000</v>
      </c>
    </row>
    <row r="216" spans="1:30" x14ac:dyDescent="0.25">
      <c r="A216" s="342"/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342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</row>
    <row r="217" spans="1:30" x14ac:dyDescent="0.25">
      <c r="A217" s="342"/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342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</row>
    <row r="218" spans="1:30" x14ac:dyDescent="0.25">
      <c r="A218" s="342"/>
      <c r="B218" s="342"/>
      <c r="C218" s="342"/>
      <c r="D218" s="342"/>
      <c r="E218" s="342"/>
      <c r="F218" s="342"/>
      <c r="G218" s="342"/>
      <c r="H218" s="342"/>
      <c r="I218" s="342"/>
      <c r="J218" s="342"/>
      <c r="K218" s="342"/>
      <c r="L218" s="342"/>
      <c r="M218" s="342"/>
      <c r="N218" s="342"/>
      <c r="O218" s="342"/>
      <c r="P218" s="342"/>
      <c r="Q218" s="342"/>
      <c r="R218" s="342"/>
      <c r="S218" s="342"/>
      <c r="T218" s="342"/>
      <c r="U218" s="342"/>
      <c r="V218" s="342"/>
      <c r="W218" s="342"/>
      <c r="X218" s="342"/>
      <c r="Y218" s="342"/>
      <c r="Z218" s="342"/>
      <c r="AA218" s="342"/>
      <c r="AB218" s="342"/>
      <c r="AC218" s="342"/>
      <c r="AD218" s="342"/>
    </row>
    <row r="219" spans="1:30" ht="15" customHeight="1" x14ac:dyDescent="0.25">
      <c r="A219" s="340" t="s">
        <v>0</v>
      </c>
      <c r="B219" s="340"/>
      <c r="C219" s="340"/>
      <c r="D219" s="341" t="s">
        <v>492</v>
      </c>
      <c r="E219" s="340"/>
      <c r="F219" s="340" t="s">
        <v>125</v>
      </c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</row>
    <row r="220" spans="1:30" ht="15" customHeight="1" x14ac:dyDescent="0.25">
      <c r="A220" s="340"/>
      <c r="B220" s="340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202101010</v>
      </c>
      <c r="C222" s="48" t="s">
        <v>493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202101018</v>
      </c>
      <c r="C223" s="43" t="s">
        <v>494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202101019</v>
      </c>
      <c r="C224" s="43" t="s">
        <v>495</v>
      </c>
      <c r="D224" s="7" t="s">
        <v>260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202101023</v>
      </c>
      <c r="C225" s="49" t="s">
        <v>496</v>
      </c>
      <c r="D225" s="7" t="s">
        <v>260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202101025</v>
      </c>
      <c r="C226" s="49" t="s">
        <v>497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202101028</v>
      </c>
      <c r="C227" s="49" t="s">
        <v>498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202101029</v>
      </c>
      <c r="C228" s="41" t="s">
        <v>499</v>
      </c>
      <c r="D228" s="7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202101039</v>
      </c>
      <c r="C229" s="50" t="s">
        <v>500</v>
      </c>
      <c r="D229" s="7" t="s">
        <v>260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202101040</v>
      </c>
      <c r="C230" s="43" t="s">
        <v>501</v>
      </c>
      <c r="D230" s="7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204"/>
      <c r="C231" s="220" t="s">
        <v>502</v>
      </c>
      <c r="D231" s="220" t="s">
        <v>260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202101042</v>
      </c>
      <c r="C232" s="51" t="s">
        <v>503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202101051</v>
      </c>
      <c r="C233" s="52" t="s">
        <v>504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202101054</v>
      </c>
      <c r="C234" s="52" t="s">
        <v>505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202101056</v>
      </c>
      <c r="C235" s="53" t="s">
        <v>506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202101063</v>
      </c>
      <c r="C236" s="52" t="s">
        <v>507</v>
      </c>
      <c r="D236" s="7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202101066</v>
      </c>
      <c r="C237" s="52" t="s">
        <v>508</v>
      </c>
      <c r="D237" s="7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">
        <v>202101075</v>
      </c>
      <c r="C238" s="54" t="s">
        <v>509</v>
      </c>
      <c r="D238" s="7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202101076</v>
      </c>
      <c r="C239" s="55" t="s">
        <v>510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202101077</v>
      </c>
      <c r="C240" s="52" t="s">
        <v>511</v>
      </c>
      <c r="D240" s="7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202101079</v>
      </c>
      <c r="C241" s="56" t="s">
        <v>512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202101081</v>
      </c>
      <c r="C242" s="57" t="s">
        <v>513</v>
      </c>
      <c r="D242" s="58" t="s">
        <v>257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202101087</v>
      </c>
      <c r="C243" s="59" t="s">
        <v>514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202101091</v>
      </c>
      <c r="C244" s="60" t="s">
        <v>515</v>
      </c>
      <c r="D244" s="7" t="s">
        <v>260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202101092</v>
      </c>
      <c r="C245" s="59" t="s">
        <v>516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202101101</v>
      </c>
      <c r="C246" s="61" t="s">
        <v>517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202101102</v>
      </c>
      <c r="C247" s="62" t="s">
        <v>518</v>
      </c>
      <c r="D247" s="7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202101107</v>
      </c>
      <c r="C248" s="59" t="s">
        <v>519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202101108</v>
      </c>
      <c r="C249" s="63" t="s">
        <v>520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2"/>
      <c r="B252" s="342"/>
      <c r="C252" s="342"/>
      <c r="D252" s="342"/>
      <c r="E252" s="342"/>
      <c r="F252" s="342"/>
      <c r="G252" s="342"/>
      <c r="H252" s="342"/>
      <c r="I252" s="342"/>
      <c r="J252" s="342"/>
      <c r="K252" s="342"/>
      <c r="L252" s="342"/>
      <c r="M252" s="342"/>
      <c r="N252" s="342"/>
      <c r="O252" s="342"/>
      <c r="P252" s="342"/>
      <c r="Q252" s="342"/>
      <c r="R252" s="342"/>
      <c r="S252" s="342"/>
      <c r="T252" s="342"/>
      <c r="U252" s="342"/>
      <c r="V252" s="342"/>
      <c r="W252" s="342"/>
      <c r="X252" s="342"/>
      <c r="Y252" s="342"/>
      <c r="Z252" s="342"/>
      <c r="AA252" s="342"/>
      <c r="AB252" s="342"/>
      <c r="AC252" s="342"/>
      <c r="AD252" s="342"/>
    </row>
    <row r="253" spans="1:30" x14ac:dyDescent="0.25">
      <c r="A253" s="342"/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342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</row>
    <row r="254" spans="1:30" x14ac:dyDescent="0.25">
      <c r="A254" s="342"/>
      <c r="B254" s="342"/>
      <c r="C254" s="342"/>
      <c r="D254" s="342"/>
      <c r="E254" s="342"/>
      <c r="F254" s="342"/>
      <c r="G254" s="342"/>
      <c r="H254" s="342"/>
      <c r="I254" s="342"/>
      <c r="J254" s="342"/>
      <c r="K254" s="342"/>
      <c r="L254" s="342"/>
      <c r="M254" s="342"/>
      <c r="N254" s="342"/>
      <c r="O254" s="342"/>
      <c r="P254" s="342"/>
      <c r="Q254" s="342"/>
      <c r="R254" s="342"/>
      <c r="S254" s="342"/>
      <c r="T254" s="342"/>
      <c r="U254" s="342"/>
      <c r="V254" s="342"/>
      <c r="W254" s="342"/>
      <c r="X254" s="342"/>
      <c r="Y254" s="342"/>
      <c r="Z254" s="342"/>
      <c r="AA254" s="342"/>
      <c r="AB254" s="342"/>
      <c r="AC254" s="342"/>
      <c r="AD254" s="342"/>
    </row>
    <row r="255" spans="1:30" ht="15" customHeight="1" x14ac:dyDescent="0.25">
      <c r="A255" s="340" t="s">
        <v>0</v>
      </c>
      <c r="B255" s="340"/>
      <c r="C255" s="340"/>
      <c r="D255" s="341" t="s">
        <v>492</v>
      </c>
      <c r="E255" s="340"/>
      <c r="F255" s="340" t="s">
        <v>90</v>
      </c>
      <c r="G255" s="340"/>
      <c r="H255" s="340"/>
      <c r="I255" s="340"/>
      <c r="J255" s="340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  <c r="AA255" s="340"/>
      <c r="AB255" s="340"/>
      <c r="AC255" s="340"/>
      <c r="AD255" s="340"/>
    </row>
    <row r="256" spans="1:30" ht="15" customHeight="1" x14ac:dyDescent="0.25">
      <c r="A256" s="340"/>
      <c r="B256" s="340"/>
      <c r="C256" s="340"/>
      <c r="D256" s="340"/>
      <c r="E256" s="340"/>
      <c r="F256" s="340"/>
      <c r="G256" s="340"/>
      <c r="H256" s="340"/>
      <c r="I256" s="340"/>
      <c r="J256" s="340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  <c r="AA256" s="340"/>
      <c r="AB256" s="340"/>
      <c r="AC256" s="340"/>
      <c r="AD256" s="340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202101010</v>
      </c>
      <c r="C258" s="48" t="s">
        <v>493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202101018</v>
      </c>
      <c r="C259" s="43" t="s">
        <v>494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">
        <v>202101019</v>
      </c>
      <c r="C260" s="43" t="s">
        <v>495</v>
      </c>
      <c r="D260" s="7" t="s">
        <v>260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202101023</v>
      </c>
      <c r="C261" s="49" t="s">
        <v>496</v>
      </c>
      <c r="D261" s="7" t="s">
        <v>260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202101025</v>
      </c>
      <c r="C262" s="49" t="s">
        <v>497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126">
        <v>44531</v>
      </c>
      <c r="O262" s="127">
        <v>370000</v>
      </c>
      <c r="P262" s="126"/>
      <c r="Q262" s="127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370000</v>
      </c>
    </row>
    <row r="263" spans="1:30" x14ac:dyDescent="0.25">
      <c r="A263" s="4" t="s">
        <v>36</v>
      </c>
      <c r="B263" s="8">
        <v>202101028</v>
      </c>
      <c r="C263" s="49" t="s">
        <v>498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202101029</v>
      </c>
      <c r="C264" s="41" t="s">
        <v>499</v>
      </c>
      <c r="D264" s="7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">
        <v>202101039</v>
      </c>
      <c r="C265" s="50" t="s">
        <v>500</v>
      </c>
      <c r="D265" s="7" t="s">
        <v>260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202101040</v>
      </c>
      <c r="C266" s="43" t="s">
        <v>501</v>
      </c>
      <c r="D266" s="7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126">
        <v>44531</v>
      </c>
      <c r="O266" s="127">
        <v>370000</v>
      </c>
      <c r="P266" s="126"/>
      <c r="Q266" s="127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370000</v>
      </c>
    </row>
    <row r="267" spans="1:30" x14ac:dyDescent="0.25">
      <c r="A267" s="4" t="s">
        <v>44</v>
      </c>
      <c r="B267" s="204"/>
      <c r="C267" s="220" t="s">
        <v>502</v>
      </c>
      <c r="D267" s="220" t="s">
        <v>260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202101042</v>
      </c>
      <c r="C268" s="51" t="s">
        <v>503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202101051</v>
      </c>
      <c r="C269" s="52" t="s">
        <v>504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126">
        <v>44532</v>
      </c>
      <c r="O269" s="127">
        <v>340000</v>
      </c>
      <c r="P269" s="126"/>
      <c r="Q269" s="127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340000</v>
      </c>
    </row>
    <row r="270" spans="1:30" x14ac:dyDescent="0.25">
      <c r="A270" s="4" t="s">
        <v>50</v>
      </c>
      <c r="B270" s="8">
        <v>202101054</v>
      </c>
      <c r="C270" s="52" t="s">
        <v>505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202101056</v>
      </c>
      <c r="C271" s="53" t="s">
        <v>506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202101063</v>
      </c>
      <c r="C272" s="52" t="s">
        <v>507</v>
      </c>
      <c r="D272" s="7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">
        <v>202101066</v>
      </c>
      <c r="C273" s="52" t="s">
        <v>508</v>
      </c>
      <c r="D273" s="7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202101075</v>
      </c>
      <c r="C274" s="54" t="s">
        <v>509</v>
      </c>
      <c r="D274" s="7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202101076</v>
      </c>
      <c r="C275" s="55" t="s">
        <v>510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202101077</v>
      </c>
      <c r="C276" s="52" t="s">
        <v>511</v>
      </c>
      <c r="D276" s="7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202101079</v>
      </c>
      <c r="C277" s="56" t="s">
        <v>512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202101081</v>
      </c>
      <c r="C278" s="57" t="s">
        <v>513</v>
      </c>
      <c r="D278" s="58" t="s">
        <v>257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202101087</v>
      </c>
      <c r="C279" s="59" t="s">
        <v>514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">
        <v>202101091</v>
      </c>
      <c r="C280" s="60" t="s">
        <v>515</v>
      </c>
      <c r="D280" s="7" t="s">
        <v>260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202101092</v>
      </c>
      <c r="C281" s="59" t="s">
        <v>516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202101101</v>
      </c>
      <c r="C282" s="61" t="s">
        <v>517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202101102</v>
      </c>
      <c r="C283" s="62" t="s">
        <v>518</v>
      </c>
      <c r="D283" s="7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202101107</v>
      </c>
      <c r="C284" s="59" t="s">
        <v>519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202101108</v>
      </c>
      <c r="C285" s="63" t="s">
        <v>520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1080000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1080000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2"/>
      <c r="B289" s="342"/>
      <c r="C289" s="342"/>
      <c r="D289" s="342"/>
      <c r="E289" s="342"/>
      <c r="F289" s="342"/>
      <c r="G289" s="342"/>
      <c r="H289" s="342"/>
      <c r="I289" s="342"/>
      <c r="J289" s="342"/>
      <c r="K289" s="342"/>
      <c r="L289" s="342"/>
      <c r="M289" s="342"/>
      <c r="N289" s="342"/>
      <c r="O289" s="342"/>
      <c r="P289" s="342"/>
      <c r="Q289" s="342"/>
      <c r="R289" s="342"/>
      <c r="S289" s="342"/>
      <c r="T289" s="342"/>
      <c r="U289" s="342"/>
      <c r="V289" s="342"/>
      <c r="W289" s="342"/>
      <c r="X289" s="342"/>
      <c r="Y289" s="342"/>
      <c r="Z289" s="342"/>
      <c r="AA289" s="342"/>
      <c r="AB289" s="342"/>
      <c r="AC289" s="342"/>
      <c r="AD289" s="342"/>
    </row>
    <row r="290" spans="1:30" x14ac:dyDescent="0.25">
      <c r="A290" s="342"/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</row>
    <row r="291" spans="1:30" ht="15" customHeight="1" x14ac:dyDescent="0.25">
      <c r="A291" s="340" t="s">
        <v>0</v>
      </c>
      <c r="B291" s="340"/>
      <c r="C291" s="340"/>
      <c r="D291" s="341" t="s">
        <v>492</v>
      </c>
      <c r="E291" s="340"/>
      <c r="F291" s="340" t="s">
        <v>92</v>
      </c>
      <c r="G291" s="340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  <c r="AA291" s="340"/>
      <c r="AB291" s="340"/>
      <c r="AC291" s="340"/>
      <c r="AD291" s="340"/>
    </row>
    <row r="292" spans="1:30" ht="15" customHeight="1" x14ac:dyDescent="0.25">
      <c r="A292" s="340"/>
      <c r="B292" s="340"/>
      <c r="C292" s="340"/>
      <c r="D292" s="340"/>
      <c r="E292" s="340"/>
      <c r="F292" s="340"/>
      <c r="G292" s="340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  <c r="AA292" s="340"/>
      <c r="AB292" s="340"/>
      <c r="AC292" s="340"/>
      <c r="AD292" s="340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202101010</v>
      </c>
      <c r="C294" s="48" t="s">
        <v>493</v>
      </c>
      <c r="D294" s="7" t="s">
        <v>260</v>
      </c>
      <c r="E294" s="26"/>
      <c r="F294" s="29"/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202101018</v>
      </c>
      <c r="C295" s="43" t="s">
        <v>494</v>
      </c>
      <c r="D295" s="7" t="s">
        <v>26</v>
      </c>
      <c r="E295" s="26"/>
      <c r="F295" s="29"/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202101019</v>
      </c>
      <c r="C296" s="43" t="s">
        <v>495</v>
      </c>
      <c r="D296" s="7" t="s">
        <v>260</v>
      </c>
      <c r="E296" s="26"/>
      <c r="F296" s="29"/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202101023</v>
      </c>
      <c r="C297" s="49" t="s">
        <v>496</v>
      </c>
      <c r="D297" s="7" t="s">
        <v>260</v>
      </c>
      <c r="E297" s="26"/>
      <c r="F297" s="29"/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202101025</v>
      </c>
      <c r="C298" s="49" t="s">
        <v>497</v>
      </c>
      <c r="D298" s="7" t="s">
        <v>260</v>
      </c>
      <c r="E298" s="26"/>
      <c r="F298" s="29"/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202101028</v>
      </c>
      <c r="C299" s="49" t="s">
        <v>498</v>
      </c>
      <c r="D299" s="7" t="s">
        <v>26</v>
      </c>
      <c r="E299" s="26"/>
      <c r="F299" s="126">
        <v>44376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202101029</v>
      </c>
      <c r="C300" s="41" t="s">
        <v>499</v>
      </c>
      <c r="D300" s="7" t="s">
        <v>113</v>
      </c>
      <c r="E300" s="26"/>
      <c r="F300" s="29"/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202101039</v>
      </c>
      <c r="C301" s="50" t="s">
        <v>500</v>
      </c>
      <c r="D301" s="7" t="s">
        <v>260</v>
      </c>
      <c r="E301" s="26"/>
      <c r="F301" s="29"/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202101040</v>
      </c>
      <c r="C302" s="43" t="s">
        <v>501</v>
      </c>
      <c r="D302" s="7" t="s">
        <v>26</v>
      </c>
      <c r="E302" s="26"/>
      <c r="F302" s="29"/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204"/>
      <c r="C303" s="220" t="s">
        <v>502</v>
      </c>
      <c r="D303" s="220" t="s">
        <v>260</v>
      </c>
      <c r="E303" s="26"/>
      <c r="F303" s="29"/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202101042</v>
      </c>
      <c r="C304" s="51" t="s">
        <v>503</v>
      </c>
      <c r="D304" s="7" t="s">
        <v>26</v>
      </c>
      <c r="E304" s="26"/>
      <c r="F304" s="29"/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202101051</v>
      </c>
      <c r="C305" s="52" t="s">
        <v>504</v>
      </c>
      <c r="D305" s="7" t="s">
        <v>26</v>
      </c>
      <c r="E305" s="26"/>
      <c r="F305" s="29"/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202101054</v>
      </c>
      <c r="C306" s="52" t="s">
        <v>505</v>
      </c>
      <c r="D306" s="7" t="s">
        <v>26</v>
      </c>
      <c r="E306" s="26"/>
      <c r="F306" s="29"/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202101056</v>
      </c>
      <c r="C307" s="53" t="s">
        <v>506</v>
      </c>
      <c r="D307" s="7" t="s">
        <v>113</v>
      </c>
      <c r="E307" s="26"/>
      <c r="F307" s="29"/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8">
        <v>202101063</v>
      </c>
      <c r="C308" s="52" t="s">
        <v>507</v>
      </c>
      <c r="D308" s="7" t="s">
        <v>26</v>
      </c>
      <c r="E308" s="26"/>
      <c r="F308" s="29"/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202101066</v>
      </c>
      <c r="C309" s="52" t="s">
        <v>508</v>
      </c>
      <c r="D309" s="7" t="s">
        <v>26</v>
      </c>
      <c r="E309" s="26"/>
      <c r="F309" s="29"/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202101075</v>
      </c>
      <c r="C310" s="54" t="s">
        <v>509</v>
      </c>
      <c r="D310" s="7" t="s">
        <v>26</v>
      </c>
      <c r="E310" s="26"/>
      <c r="F310" s="29"/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202101076</v>
      </c>
      <c r="C311" s="55" t="s">
        <v>510</v>
      </c>
      <c r="D311" s="7" t="s">
        <v>26</v>
      </c>
      <c r="E311" s="26"/>
      <c r="F311" s="29"/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202101077</v>
      </c>
      <c r="C312" s="52" t="s">
        <v>511</v>
      </c>
      <c r="D312" s="7" t="s">
        <v>26</v>
      </c>
      <c r="E312" s="26"/>
      <c r="F312" s="29"/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8">
        <v>202101079</v>
      </c>
      <c r="C313" s="56" t="s">
        <v>512</v>
      </c>
      <c r="D313" s="7" t="s">
        <v>26</v>
      </c>
      <c r="E313" s="26"/>
      <c r="F313" s="29"/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202101081</v>
      </c>
      <c r="C314" s="57" t="s">
        <v>513</v>
      </c>
      <c r="D314" s="58" t="s">
        <v>257</v>
      </c>
      <c r="E314" s="26"/>
      <c r="F314" s="29"/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202101087</v>
      </c>
      <c r="C315" s="59" t="s">
        <v>514</v>
      </c>
      <c r="D315" s="7" t="s">
        <v>26</v>
      </c>
      <c r="E315" s="26"/>
      <c r="F315" s="29"/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202101091</v>
      </c>
      <c r="C316" s="60" t="s">
        <v>515</v>
      </c>
      <c r="D316" s="7" t="s">
        <v>260</v>
      </c>
      <c r="E316" s="26"/>
      <c r="F316" s="29"/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202101092</v>
      </c>
      <c r="C317" s="59" t="s">
        <v>516</v>
      </c>
      <c r="D317" s="7" t="s">
        <v>26</v>
      </c>
      <c r="E317" s="26"/>
      <c r="F317" s="29"/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202101101</v>
      </c>
      <c r="C318" s="61" t="s">
        <v>517</v>
      </c>
      <c r="D318" s="7" t="s">
        <v>26</v>
      </c>
      <c r="E318" s="26"/>
      <c r="F318" s="29"/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202101102</v>
      </c>
      <c r="C319" s="62" t="s">
        <v>518</v>
      </c>
      <c r="D319" s="7" t="s">
        <v>26</v>
      </c>
      <c r="E319" s="26"/>
      <c r="F319" s="29"/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202101107</v>
      </c>
      <c r="C320" s="59" t="s">
        <v>519</v>
      </c>
      <c r="D320" s="7" t="s">
        <v>26</v>
      </c>
      <c r="E320" s="26"/>
      <c r="F320" s="29"/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8">
        <v>202101108</v>
      </c>
      <c r="C321" s="63" t="s">
        <v>520</v>
      </c>
      <c r="D321" s="7" t="s">
        <v>26</v>
      </c>
      <c r="E321" s="26"/>
      <c r="F321" s="29"/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8680000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8680000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2"/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342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</row>
    <row r="326" spans="1:30" x14ac:dyDescent="0.25">
      <c r="A326" s="342"/>
      <c r="B326" s="342"/>
      <c r="C326" s="342"/>
      <c r="D326" s="342"/>
      <c r="E326" s="342"/>
      <c r="F326" s="342"/>
      <c r="G326" s="342"/>
      <c r="H326" s="342"/>
      <c r="I326" s="342"/>
      <c r="J326" s="342"/>
      <c r="K326" s="342"/>
      <c r="L326" s="342"/>
      <c r="M326" s="342"/>
      <c r="N326" s="342"/>
      <c r="O326" s="342"/>
      <c r="P326" s="342"/>
      <c r="Q326" s="342"/>
      <c r="R326" s="342"/>
      <c r="S326" s="342"/>
      <c r="T326" s="342"/>
      <c r="U326" s="342"/>
      <c r="V326" s="342"/>
      <c r="W326" s="342"/>
      <c r="X326" s="342"/>
      <c r="Y326" s="342"/>
      <c r="Z326" s="342"/>
      <c r="AA326" s="342"/>
      <c r="AB326" s="342"/>
      <c r="AC326" s="342"/>
      <c r="AD326" s="342"/>
    </row>
    <row r="327" spans="1:30" x14ac:dyDescent="0.25">
      <c r="A327" s="340" t="s">
        <v>0</v>
      </c>
      <c r="B327" s="340"/>
      <c r="C327" s="340"/>
      <c r="D327" s="341" t="s">
        <v>492</v>
      </c>
      <c r="E327" s="340"/>
      <c r="F327" s="340" t="s">
        <v>93</v>
      </c>
      <c r="G327" s="340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  <c r="AA327" s="340"/>
      <c r="AB327" s="340"/>
      <c r="AC327" s="340"/>
      <c r="AD327" s="340"/>
    </row>
    <row r="328" spans="1:30" x14ac:dyDescent="0.25">
      <c r="A328" s="340"/>
      <c r="B328" s="340"/>
      <c r="C328" s="340"/>
      <c r="D328" s="340"/>
      <c r="E328" s="340"/>
      <c r="F328" s="340"/>
      <c r="G328" s="340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  <c r="AA328" s="340"/>
      <c r="AB328" s="340"/>
      <c r="AC328" s="340"/>
      <c r="AD328" s="340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202101010</v>
      </c>
      <c r="C330" s="48" t="s">
        <v>493</v>
      </c>
      <c r="D330" s="7" t="s">
        <v>260</v>
      </c>
      <c r="E330" s="26"/>
      <c r="F330" s="29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202101018</v>
      </c>
      <c r="C331" s="43" t="s">
        <v>494</v>
      </c>
      <c r="D331" s="7" t="s">
        <v>26</v>
      </c>
      <c r="E331" s="26"/>
      <c r="F331" s="29"/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202101019</v>
      </c>
      <c r="C332" s="43" t="s">
        <v>495</v>
      </c>
      <c r="D332" s="7" t="s">
        <v>260</v>
      </c>
      <c r="E332" s="26"/>
      <c r="F332" s="29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202101023</v>
      </c>
      <c r="C333" s="49" t="s">
        <v>496</v>
      </c>
      <c r="D333" s="7" t="s">
        <v>260</v>
      </c>
      <c r="E333" s="26"/>
      <c r="F333" s="29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202101025</v>
      </c>
      <c r="C334" s="49" t="s">
        <v>497</v>
      </c>
      <c r="D334" s="7" t="s">
        <v>260</v>
      </c>
      <c r="E334" s="26"/>
      <c r="F334" s="29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202101028</v>
      </c>
      <c r="C335" s="49" t="s">
        <v>498</v>
      </c>
      <c r="D335" s="7" t="s">
        <v>26</v>
      </c>
      <c r="E335" s="26"/>
      <c r="F335" s="126">
        <v>44376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202101029</v>
      </c>
      <c r="C336" s="41" t="s">
        <v>499</v>
      </c>
      <c r="D336" s="7" t="s">
        <v>113</v>
      </c>
      <c r="E336" s="26"/>
      <c r="F336" s="29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202101039</v>
      </c>
      <c r="C337" s="50" t="s">
        <v>500</v>
      </c>
      <c r="D337" s="7" t="s">
        <v>260</v>
      </c>
      <c r="E337" s="26"/>
      <c r="F337" s="29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202101040</v>
      </c>
      <c r="C338" s="43" t="s">
        <v>501</v>
      </c>
      <c r="D338" s="7" t="s">
        <v>26</v>
      </c>
      <c r="E338" s="26"/>
      <c r="F338" s="29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204"/>
      <c r="C339" s="220" t="s">
        <v>502</v>
      </c>
      <c r="D339" s="220" t="s">
        <v>260</v>
      </c>
      <c r="E339" s="26"/>
      <c r="F339" s="29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202101042</v>
      </c>
      <c r="C340" s="51" t="s">
        <v>503</v>
      </c>
      <c r="D340" s="7" t="s">
        <v>26</v>
      </c>
      <c r="E340" s="26"/>
      <c r="F340" s="29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202101051</v>
      </c>
      <c r="C341" s="52" t="s">
        <v>504</v>
      </c>
      <c r="D341" s="7" t="s">
        <v>26</v>
      </c>
      <c r="E341" s="26"/>
      <c r="F341" s="29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202101054</v>
      </c>
      <c r="C342" s="52" t="s">
        <v>505</v>
      </c>
      <c r="D342" s="7" t="s">
        <v>26</v>
      </c>
      <c r="E342" s="26"/>
      <c r="F342" s="29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202101056</v>
      </c>
      <c r="C343" s="53" t="s">
        <v>506</v>
      </c>
      <c r="D343" s="7" t="s">
        <v>113</v>
      </c>
      <c r="E343" s="26"/>
      <c r="F343" s="29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">
        <v>202101063</v>
      </c>
      <c r="C344" s="52" t="s">
        <v>507</v>
      </c>
      <c r="D344" s="7" t="s">
        <v>26</v>
      </c>
      <c r="E344" s="26"/>
      <c r="F344" s="29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202101066</v>
      </c>
      <c r="C345" s="52" t="s">
        <v>508</v>
      </c>
      <c r="D345" s="7" t="s">
        <v>26</v>
      </c>
      <c r="E345" s="26"/>
      <c r="F345" s="29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202101075</v>
      </c>
      <c r="C346" s="54" t="s">
        <v>509</v>
      </c>
      <c r="D346" s="7" t="s">
        <v>26</v>
      </c>
      <c r="E346" s="26"/>
      <c r="F346" s="29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202101076</v>
      </c>
      <c r="C347" s="55" t="s">
        <v>510</v>
      </c>
      <c r="D347" s="7" t="s">
        <v>26</v>
      </c>
      <c r="E347" s="26"/>
      <c r="F347" s="29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202101077</v>
      </c>
      <c r="C348" s="52" t="s">
        <v>511</v>
      </c>
      <c r="D348" s="7" t="s">
        <v>26</v>
      </c>
      <c r="E348" s="26"/>
      <c r="F348" s="29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8">
        <v>202101079</v>
      </c>
      <c r="C349" s="56" t="s">
        <v>512</v>
      </c>
      <c r="D349" s="7" t="s">
        <v>26</v>
      </c>
      <c r="E349" s="26"/>
      <c r="F349" s="29"/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202101081</v>
      </c>
      <c r="C350" s="57" t="s">
        <v>513</v>
      </c>
      <c r="D350" s="58" t="s">
        <v>257</v>
      </c>
      <c r="E350" s="26"/>
      <c r="F350" s="29"/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202101087</v>
      </c>
      <c r="C351" s="59" t="s">
        <v>514</v>
      </c>
      <c r="D351" s="7" t="s">
        <v>26</v>
      </c>
      <c r="E351" s="26"/>
      <c r="F351" s="29"/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202101091</v>
      </c>
      <c r="C352" s="60" t="s">
        <v>515</v>
      </c>
      <c r="D352" s="7" t="s">
        <v>260</v>
      </c>
      <c r="E352" s="26"/>
      <c r="F352" s="29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202101092</v>
      </c>
      <c r="C353" s="59" t="s">
        <v>516</v>
      </c>
      <c r="D353" s="7" t="s">
        <v>26</v>
      </c>
      <c r="E353" s="26"/>
      <c r="F353" s="29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202101101</v>
      </c>
      <c r="C354" s="61" t="s">
        <v>517</v>
      </c>
      <c r="D354" s="7" t="s">
        <v>26</v>
      </c>
      <c r="E354" s="26"/>
      <c r="F354" s="29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202101102</v>
      </c>
      <c r="C355" s="62" t="s">
        <v>518</v>
      </c>
      <c r="D355" s="7" t="s">
        <v>26</v>
      </c>
      <c r="E355" s="26"/>
      <c r="F355" s="29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202101107</v>
      </c>
      <c r="C356" s="59" t="s">
        <v>519</v>
      </c>
      <c r="D356" s="7" t="s">
        <v>26</v>
      </c>
      <c r="E356" s="26"/>
      <c r="F356" s="29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8">
        <v>202101108</v>
      </c>
      <c r="C357" s="63" t="s">
        <v>520</v>
      </c>
      <c r="D357" s="7" t="s">
        <v>26</v>
      </c>
      <c r="E357" s="26"/>
      <c r="F357" s="29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6720000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6720000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5AC23-61B3-46DC-854A-23E04081C51F}">
  <sheetPr>
    <tabColor rgb="FF92D050"/>
  </sheetPr>
  <dimension ref="A3:AF359"/>
  <sheetViews>
    <sheetView topLeftCell="A22" zoomScale="70" zoomScaleNormal="70" workbookViewId="0">
      <selection activeCell="R57" sqref="R57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0" t="s">
        <v>0</v>
      </c>
      <c r="B3" s="340"/>
      <c r="C3" s="340"/>
      <c r="D3" s="340" t="s">
        <v>521</v>
      </c>
      <c r="E3" s="340"/>
      <c r="F3" s="340" t="s">
        <v>2</v>
      </c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</row>
    <row r="4" spans="1:32" ht="15" customHeight="1" x14ac:dyDescent="0.25">
      <c r="A4" s="340"/>
      <c r="B4" s="340"/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202101011</v>
      </c>
      <c r="C6" s="42" t="s">
        <v>522</v>
      </c>
      <c r="D6" s="7" t="s">
        <v>260</v>
      </c>
      <c r="E6" s="26">
        <v>700000</v>
      </c>
      <c r="F6" s="29">
        <v>44378</v>
      </c>
      <c r="G6" s="70">
        <v>700000</v>
      </c>
      <c r="H6" s="29">
        <v>44417</v>
      </c>
      <c r="I6" s="6">
        <v>700000</v>
      </c>
      <c r="J6" s="29">
        <v>44449</v>
      </c>
      <c r="K6" s="6">
        <v>700000</v>
      </c>
      <c r="L6" s="29">
        <v>44480</v>
      </c>
      <c r="M6" s="6">
        <v>700000</v>
      </c>
      <c r="N6" s="29">
        <v>44515</v>
      </c>
      <c r="O6" s="6">
        <v>700000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128">
        <f>(AD6+AD42+AD78+AD114+AD150+AD186+AD222+AD258+AD294+AD330)</f>
        <v>5770000</v>
      </c>
    </row>
    <row r="7" spans="1:32" x14ac:dyDescent="0.25">
      <c r="A7" s="4" t="s">
        <v>27</v>
      </c>
      <c r="B7" s="8">
        <v>202101015</v>
      </c>
      <c r="C7" s="42" t="s">
        <v>523</v>
      </c>
      <c r="D7" s="7" t="s">
        <v>26</v>
      </c>
      <c r="E7" s="26">
        <v>750000</v>
      </c>
      <c r="F7" s="29">
        <v>44379</v>
      </c>
      <c r="G7" s="70">
        <v>750000</v>
      </c>
      <c r="H7" s="29">
        <v>44413</v>
      </c>
      <c r="I7" s="6">
        <v>750000</v>
      </c>
      <c r="J7" s="29">
        <v>44438</v>
      </c>
      <c r="K7" s="6">
        <v>750000</v>
      </c>
      <c r="L7" s="29">
        <v>44469</v>
      </c>
      <c r="M7" s="6">
        <v>750000</v>
      </c>
      <c r="N7" s="29">
        <v>44504</v>
      </c>
      <c r="O7" s="6">
        <v>750000</v>
      </c>
      <c r="P7" s="29">
        <v>44536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7035000</v>
      </c>
    </row>
    <row r="8" spans="1:32" x14ac:dyDescent="0.25">
      <c r="A8" s="4" t="s">
        <v>29</v>
      </c>
      <c r="B8" s="8">
        <v>202101016</v>
      </c>
      <c r="C8" s="42" t="s">
        <v>524</v>
      </c>
      <c r="D8" s="7" t="s">
        <v>26</v>
      </c>
      <c r="E8" s="26">
        <v>750000</v>
      </c>
      <c r="F8" s="29">
        <v>44380</v>
      </c>
      <c r="G8" s="70">
        <v>750000</v>
      </c>
      <c r="H8" s="29">
        <v>44375</v>
      </c>
      <c r="I8" s="6">
        <v>750000</v>
      </c>
      <c r="J8" s="29">
        <v>44446</v>
      </c>
      <c r="K8" s="6">
        <v>750000</v>
      </c>
      <c r="L8" s="29">
        <v>44468</v>
      </c>
      <c r="M8" s="6">
        <v>750000</v>
      </c>
      <c r="N8" s="29">
        <v>44495</v>
      </c>
      <c r="O8" s="6">
        <v>750000</v>
      </c>
      <c r="P8" s="29">
        <v>44526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128">
        <f t="shared" si="1"/>
        <v>7145000</v>
      </c>
    </row>
    <row r="9" spans="1:32" x14ac:dyDescent="0.25">
      <c r="A9" s="4" t="s">
        <v>32</v>
      </c>
      <c r="B9" s="8">
        <v>202101017</v>
      </c>
      <c r="C9" s="43" t="s">
        <v>525</v>
      </c>
      <c r="D9" s="7" t="s">
        <v>26</v>
      </c>
      <c r="E9" s="26">
        <v>750000</v>
      </c>
      <c r="F9" s="29">
        <v>44381</v>
      </c>
      <c r="G9" s="70">
        <v>750000</v>
      </c>
      <c r="H9" s="29">
        <v>44375</v>
      </c>
      <c r="I9" s="6">
        <v>750000</v>
      </c>
      <c r="J9" s="29">
        <v>44438</v>
      </c>
      <c r="K9" s="6">
        <v>750000</v>
      </c>
      <c r="L9" s="29">
        <v>44469</v>
      </c>
      <c r="M9" s="6">
        <v>750000</v>
      </c>
      <c r="N9" s="29">
        <v>44505</v>
      </c>
      <c r="O9" s="6">
        <v>750000</v>
      </c>
      <c r="P9" s="29">
        <v>44532</v>
      </c>
      <c r="Q9" s="6">
        <v>750000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6750000</v>
      </c>
    </row>
    <row r="10" spans="1:32" x14ac:dyDescent="0.25">
      <c r="A10" s="4" t="s">
        <v>34</v>
      </c>
      <c r="B10" s="8">
        <v>202101021</v>
      </c>
      <c r="C10" s="42" t="s">
        <v>526</v>
      </c>
      <c r="D10" s="7" t="s">
        <v>260</v>
      </c>
      <c r="E10" s="26">
        <v>700000</v>
      </c>
      <c r="F10" s="29">
        <v>44382</v>
      </c>
      <c r="G10" s="70">
        <v>700000</v>
      </c>
      <c r="H10" s="126">
        <v>44466</v>
      </c>
      <c r="I10" s="127">
        <v>1400000</v>
      </c>
      <c r="J10" s="126"/>
      <c r="K10" s="127"/>
      <c r="L10" s="126">
        <v>44511</v>
      </c>
      <c r="M10" s="127">
        <v>1400000</v>
      </c>
      <c r="N10" s="126"/>
      <c r="O10" s="127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3500000</v>
      </c>
      <c r="AF10" s="128">
        <f t="shared" si="1"/>
        <v>5475000</v>
      </c>
    </row>
    <row r="11" spans="1:32" x14ac:dyDescent="0.25">
      <c r="A11" s="4" t="s">
        <v>36</v>
      </c>
      <c r="B11" s="8">
        <v>202101032</v>
      </c>
      <c r="C11" s="44" t="s">
        <v>527</v>
      </c>
      <c r="D11" s="7" t="s">
        <v>113</v>
      </c>
      <c r="E11" s="26">
        <v>700000</v>
      </c>
      <c r="F11" s="29">
        <v>44383</v>
      </c>
      <c r="G11" s="70">
        <v>700000</v>
      </c>
      <c r="H11" s="29">
        <v>44408</v>
      </c>
      <c r="I11" s="6">
        <v>700000</v>
      </c>
      <c r="J11" s="29">
        <v>44456</v>
      </c>
      <c r="K11" s="6">
        <v>700000</v>
      </c>
      <c r="L11" s="29">
        <v>44481</v>
      </c>
      <c r="M11" s="6">
        <v>700000</v>
      </c>
      <c r="N11" s="29">
        <v>44523</v>
      </c>
      <c r="O11" s="6">
        <v>700000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3500000</v>
      </c>
      <c r="AF11" s="128">
        <f t="shared" si="1"/>
        <v>5500000</v>
      </c>
    </row>
    <row r="12" spans="1:32" x14ac:dyDescent="0.25">
      <c r="A12" s="4" t="s">
        <v>38</v>
      </c>
      <c r="B12" s="8">
        <v>202101035</v>
      </c>
      <c r="C12" s="42" t="s">
        <v>528</v>
      </c>
      <c r="D12" s="7" t="s">
        <v>26</v>
      </c>
      <c r="E12" s="26">
        <v>750000</v>
      </c>
      <c r="F12" s="29">
        <v>44384</v>
      </c>
      <c r="G12" s="70">
        <v>750000</v>
      </c>
      <c r="H12" s="29">
        <v>44376</v>
      </c>
      <c r="I12" s="6">
        <v>750000</v>
      </c>
      <c r="J12" s="29">
        <v>44438</v>
      </c>
      <c r="K12" s="6">
        <v>750000</v>
      </c>
      <c r="L12" s="29">
        <v>44470</v>
      </c>
      <c r="M12" s="6">
        <v>750000</v>
      </c>
      <c r="N12" s="29">
        <v>44504</v>
      </c>
      <c r="O12" s="6">
        <v>750000</v>
      </c>
      <c r="P12" s="29">
        <v>44536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4500000</v>
      </c>
      <c r="AF12" s="128">
        <f t="shared" si="1"/>
        <v>6870000</v>
      </c>
    </row>
    <row r="13" spans="1:32" x14ac:dyDescent="0.25">
      <c r="A13" s="4" t="s">
        <v>40</v>
      </c>
      <c r="B13" s="8">
        <v>202101036</v>
      </c>
      <c r="C13" s="35" t="s">
        <v>529</v>
      </c>
      <c r="D13" s="7" t="s">
        <v>26</v>
      </c>
      <c r="E13" s="26">
        <v>750000</v>
      </c>
      <c r="F13" s="29">
        <v>44385</v>
      </c>
      <c r="G13" s="70">
        <v>750000</v>
      </c>
      <c r="H13" s="29">
        <v>44408</v>
      </c>
      <c r="I13" s="6">
        <v>750000</v>
      </c>
      <c r="J13" s="29">
        <v>44440</v>
      </c>
      <c r="K13" s="6">
        <v>750000</v>
      </c>
      <c r="L13" s="29">
        <v>44470</v>
      </c>
      <c r="M13" s="6">
        <v>750000</v>
      </c>
      <c r="N13" s="29">
        <v>44504</v>
      </c>
      <c r="O13" s="6">
        <v>750000</v>
      </c>
      <c r="P13" s="29">
        <v>44536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6500000</v>
      </c>
    </row>
    <row r="14" spans="1:32" x14ac:dyDescent="0.25">
      <c r="A14" s="4" t="s">
        <v>42</v>
      </c>
      <c r="B14" s="8">
        <v>202101038</v>
      </c>
      <c r="C14" s="45" t="s">
        <v>530</v>
      </c>
      <c r="D14" s="7" t="s">
        <v>260</v>
      </c>
      <c r="E14" s="26">
        <v>700000</v>
      </c>
      <c r="F14" s="29">
        <v>44386</v>
      </c>
      <c r="G14" s="70">
        <v>700000</v>
      </c>
      <c r="H14" s="29">
        <v>44410</v>
      </c>
      <c r="I14" s="6">
        <v>700000</v>
      </c>
      <c r="J14" s="29">
        <v>44440</v>
      </c>
      <c r="K14" s="6">
        <v>700000</v>
      </c>
      <c r="L14" s="29">
        <v>44475</v>
      </c>
      <c r="M14" s="6">
        <v>700000</v>
      </c>
      <c r="N14" s="29">
        <v>44509</v>
      </c>
      <c r="O14" s="6">
        <v>700000</v>
      </c>
      <c r="P14" s="29">
        <v>44536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6150000</v>
      </c>
    </row>
    <row r="15" spans="1:32" x14ac:dyDescent="0.25">
      <c r="A15" s="4" t="s">
        <v>44</v>
      </c>
      <c r="B15" s="8">
        <v>202101043</v>
      </c>
      <c r="C15" s="42" t="s">
        <v>531</v>
      </c>
      <c r="D15" s="7" t="s">
        <v>260</v>
      </c>
      <c r="E15" s="26">
        <v>700000</v>
      </c>
      <c r="F15" s="29">
        <v>44387</v>
      </c>
      <c r="G15" s="70">
        <v>700000</v>
      </c>
      <c r="H15" s="29">
        <v>44410</v>
      </c>
      <c r="I15" s="6">
        <v>700000</v>
      </c>
      <c r="J15" s="29">
        <v>44439</v>
      </c>
      <c r="K15" s="6">
        <v>700000</v>
      </c>
      <c r="L15" s="29">
        <v>44474</v>
      </c>
      <c r="M15" s="6">
        <v>700000</v>
      </c>
      <c r="N15" s="29">
        <v>44505</v>
      </c>
      <c r="O15" s="6">
        <v>700000</v>
      </c>
      <c r="P15" s="29">
        <v>44532</v>
      </c>
      <c r="Q15" s="6">
        <v>700000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4200000</v>
      </c>
      <c r="AF15" s="128">
        <f t="shared" si="1"/>
        <v>6210000</v>
      </c>
    </row>
    <row r="16" spans="1:32" x14ac:dyDescent="0.25">
      <c r="A16" s="4" t="s">
        <v>46</v>
      </c>
      <c r="B16" s="8">
        <v>202101049</v>
      </c>
      <c r="C16" s="42" t="s">
        <v>532</v>
      </c>
      <c r="D16" s="7" t="s">
        <v>260</v>
      </c>
      <c r="E16" s="26">
        <v>700000</v>
      </c>
      <c r="F16" s="29">
        <v>44388</v>
      </c>
      <c r="G16" s="70">
        <v>700000</v>
      </c>
      <c r="H16" s="29">
        <v>44427</v>
      </c>
      <c r="I16" s="6">
        <v>700000</v>
      </c>
      <c r="J16" s="29">
        <v>44453</v>
      </c>
      <c r="K16" s="6">
        <v>700000</v>
      </c>
      <c r="L16" s="29">
        <v>44503</v>
      </c>
      <c r="M16" s="6">
        <v>700000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2800000</v>
      </c>
      <c r="AF16" s="128">
        <f t="shared" si="1"/>
        <v>4300000</v>
      </c>
    </row>
    <row r="17" spans="1:32" x14ac:dyDescent="0.25">
      <c r="A17" s="4" t="s">
        <v>48</v>
      </c>
      <c r="B17" s="8">
        <v>202101050</v>
      </c>
      <c r="C17" s="46" t="s">
        <v>533</v>
      </c>
      <c r="D17" s="7" t="s">
        <v>113</v>
      </c>
      <c r="E17" s="26">
        <v>700000</v>
      </c>
      <c r="F17" s="29">
        <v>44389</v>
      </c>
      <c r="G17" s="70">
        <v>700000</v>
      </c>
      <c r="H17" s="29">
        <v>44414</v>
      </c>
      <c r="I17" s="6">
        <v>700000</v>
      </c>
      <c r="J17" s="29">
        <v>44442</v>
      </c>
      <c r="K17" s="6">
        <v>700000</v>
      </c>
      <c r="L17" s="29">
        <v>44473</v>
      </c>
      <c r="M17" s="6">
        <v>700000</v>
      </c>
      <c r="N17" s="29">
        <v>44511</v>
      </c>
      <c r="O17" s="6">
        <v>700000</v>
      </c>
      <c r="P17" s="29">
        <v>44536</v>
      </c>
      <c r="Q17" s="6">
        <v>700000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4200000</v>
      </c>
      <c r="AF17" s="128">
        <f t="shared" si="1"/>
        <v>6300000</v>
      </c>
    </row>
    <row r="18" spans="1:32" x14ac:dyDescent="0.25">
      <c r="A18" s="4" t="s">
        <v>50</v>
      </c>
      <c r="B18" s="8">
        <v>202101055</v>
      </c>
      <c r="C18" s="42" t="s">
        <v>534</v>
      </c>
      <c r="D18" s="7" t="s">
        <v>26</v>
      </c>
      <c r="E18" s="26">
        <v>750000</v>
      </c>
      <c r="F18" s="29">
        <v>44390</v>
      </c>
      <c r="G18" s="70">
        <v>750000</v>
      </c>
      <c r="H18" s="126">
        <v>44448</v>
      </c>
      <c r="I18" s="127">
        <v>1500000</v>
      </c>
      <c r="J18" s="126"/>
      <c r="K18" s="127"/>
      <c r="L18" s="29">
        <v>44483</v>
      </c>
      <c r="M18" s="6">
        <v>750000</v>
      </c>
      <c r="N18" s="29">
        <v>44509</v>
      </c>
      <c r="O18" s="6">
        <v>750000</v>
      </c>
      <c r="P18" s="29">
        <v>44532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6550000</v>
      </c>
    </row>
    <row r="19" spans="1:32" x14ac:dyDescent="0.25">
      <c r="A19" s="11" t="s">
        <v>52</v>
      </c>
      <c r="B19" s="8">
        <v>202101059</v>
      </c>
      <c r="C19" s="15" t="s">
        <v>535</v>
      </c>
      <c r="D19" s="7" t="s">
        <v>113</v>
      </c>
      <c r="E19" s="26">
        <v>700000</v>
      </c>
      <c r="F19" s="29">
        <v>44391</v>
      </c>
      <c r="G19" s="70">
        <v>700000</v>
      </c>
      <c r="H19" s="126">
        <v>44469</v>
      </c>
      <c r="I19" s="127">
        <v>7700000</v>
      </c>
      <c r="J19" s="126"/>
      <c r="K19" s="127"/>
      <c r="L19" s="126"/>
      <c r="M19" s="127"/>
      <c r="N19" s="126"/>
      <c r="O19" s="127"/>
      <c r="P19" s="126"/>
      <c r="Q19" s="127"/>
      <c r="R19" s="126"/>
      <c r="S19" s="130"/>
      <c r="T19" s="126"/>
      <c r="U19" s="130"/>
      <c r="V19" s="126"/>
      <c r="W19" s="130"/>
      <c r="X19" s="126"/>
      <c r="Y19" s="130"/>
      <c r="Z19" s="126"/>
      <c r="AA19" s="130"/>
      <c r="AB19" s="126"/>
      <c r="AC19" s="130"/>
      <c r="AD19" s="128">
        <f t="shared" si="0"/>
        <v>8400000</v>
      </c>
      <c r="AF19" s="128">
        <f t="shared" si="1"/>
        <v>12875000</v>
      </c>
    </row>
    <row r="20" spans="1:32" x14ac:dyDescent="0.25">
      <c r="A20" s="4" t="s">
        <v>54</v>
      </c>
      <c r="B20" s="8">
        <v>202101060</v>
      </c>
      <c r="C20" s="42" t="s">
        <v>536</v>
      </c>
      <c r="D20" s="7" t="s">
        <v>26</v>
      </c>
      <c r="E20" s="26">
        <v>750000</v>
      </c>
      <c r="F20" s="29">
        <v>44392</v>
      </c>
      <c r="G20" s="70">
        <v>750000</v>
      </c>
      <c r="H20" s="29">
        <v>44409</v>
      </c>
      <c r="I20" s="6">
        <v>750000</v>
      </c>
      <c r="J20" s="29">
        <v>44440</v>
      </c>
      <c r="K20" s="6">
        <v>750000</v>
      </c>
      <c r="L20" s="29">
        <v>44473</v>
      </c>
      <c r="M20" s="6">
        <v>750000</v>
      </c>
      <c r="N20" s="29">
        <v>44505</v>
      </c>
      <c r="O20" s="6">
        <v>750000</v>
      </c>
      <c r="P20" s="29">
        <v>44532</v>
      </c>
      <c r="Q20" s="6">
        <v>750000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4500000</v>
      </c>
      <c r="AF20" s="128">
        <f t="shared" si="1"/>
        <v>7130000</v>
      </c>
    </row>
    <row r="21" spans="1:32" x14ac:dyDescent="0.25">
      <c r="A21" s="4" t="s">
        <v>56</v>
      </c>
      <c r="B21" s="8">
        <v>202101061</v>
      </c>
      <c r="C21" s="42" t="s">
        <v>537</v>
      </c>
      <c r="D21" s="7" t="s">
        <v>260</v>
      </c>
      <c r="E21" s="26">
        <v>700000</v>
      </c>
      <c r="F21" s="29">
        <v>44393</v>
      </c>
      <c r="G21" s="70">
        <v>700000</v>
      </c>
      <c r="H21" s="29">
        <v>44431</v>
      </c>
      <c r="I21" s="6">
        <v>700000</v>
      </c>
      <c r="J21" s="126">
        <v>44470</v>
      </c>
      <c r="K21" s="127">
        <v>1400000</v>
      </c>
      <c r="L21" s="126"/>
      <c r="M21" s="127"/>
      <c r="N21" s="29">
        <v>44518</v>
      </c>
      <c r="O21" s="6">
        <v>700000</v>
      </c>
      <c r="P21" s="29">
        <v>44536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6150000</v>
      </c>
    </row>
    <row r="22" spans="1:32" x14ac:dyDescent="0.25">
      <c r="A22" s="4" t="s">
        <v>58</v>
      </c>
      <c r="B22" s="8">
        <v>202101073</v>
      </c>
      <c r="C22" s="42" t="s">
        <v>538</v>
      </c>
      <c r="D22" s="7" t="s">
        <v>26</v>
      </c>
      <c r="E22" s="26">
        <v>750000</v>
      </c>
      <c r="F22" s="29">
        <v>44394</v>
      </c>
      <c r="G22" s="70">
        <v>750000</v>
      </c>
      <c r="H22" s="29">
        <v>44419</v>
      </c>
      <c r="I22" s="6">
        <v>750000</v>
      </c>
      <c r="J22" s="29">
        <v>44453</v>
      </c>
      <c r="K22" s="6">
        <v>750000</v>
      </c>
      <c r="L22" s="29">
        <v>44490</v>
      </c>
      <c r="M22" s="6">
        <v>750000</v>
      </c>
      <c r="N22" s="29">
        <v>44515</v>
      </c>
      <c r="O22" s="6">
        <v>750000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3750000</v>
      </c>
      <c r="AF22" s="128">
        <f t="shared" si="1"/>
        <v>5625000</v>
      </c>
    </row>
    <row r="23" spans="1:32" x14ac:dyDescent="0.25">
      <c r="A23" s="4" t="s">
        <v>60</v>
      </c>
      <c r="B23" s="8">
        <v>202101074</v>
      </c>
      <c r="C23" s="42" t="s">
        <v>539</v>
      </c>
      <c r="D23" s="7" t="s">
        <v>260</v>
      </c>
      <c r="E23" s="26">
        <v>700000</v>
      </c>
      <c r="F23" s="29">
        <v>44395</v>
      </c>
      <c r="G23" s="70">
        <v>700000</v>
      </c>
      <c r="H23" s="29">
        <v>44412</v>
      </c>
      <c r="I23" s="6">
        <v>700000</v>
      </c>
      <c r="J23" s="29">
        <v>44455</v>
      </c>
      <c r="K23" s="6">
        <v>700000</v>
      </c>
      <c r="L23" s="29">
        <v>44481</v>
      </c>
      <c r="M23" s="6">
        <v>700000</v>
      </c>
      <c r="N23" s="29">
        <v>44515</v>
      </c>
      <c r="O23" s="6">
        <v>700000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3500000</v>
      </c>
      <c r="AF23" s="128">
        <f t="shared" si="1"/>
        <v>5050000</v>
      </c>
    </row>
    <row r="24" spans="1:32" x14ac:dyDescent="0.25">
      <c r="A24" s="4" t="s">
        <v>62</v>
      </c>
      <c r="B24" s="8">
        <v>202101083</v>
      </c>
      <c r="C24" s="47" t="s">
        <v>540</v>
      </c>
      <c r="D24" s="7" t="s">
        <v>26</v>
      </c>
      <c r="E24" s="26">
        <v>750000</v>
      </c>
      <c r="F24" s="29">
        <v>44396</v>
      </c>
      <c r="G24" s="70">
        <v>750000</v>
      </c>
      <c r="H24" s="29">
        <v>44422</v>
      </c>
      <c r="I24" s="6">
        <v>750000</v>
      </c>
      <c r="J24" s="29">
        <v>44448</v>
      </c>
      <c r="K24" s="6">
        <v>750000</v>
      </c>
      <c r="L24" s="29">
        <v>44477</v>
      </c>
      <c r="M24" s="6">
        <v>750000</v>
      </c>
      <c r="N24" s="29">
        <v>44515</v>
      </c>
      <c r="O24" s="6">
        <v>750000</v>
      </c>
      <c r="P24" s="29">
        <v>44536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4500000</v>
      </c>
      <c r="AF24" s="128">
        <f t="shared" si="1"/>
        <v>6600000</v>
      </c>
    </row>
    <row r="25" spans="1:32" x14ac:dyDescent="0.25">
      <c r="A25" s="4" t="s">
        <v>64</v>
      </c>
      <c r="B25" s="8">
        <v>202101084</v>
      </c>
      <c r="C25" s="47" t="s">
        <v>541</v>
      </c>
      <c r="D25" s="7" t="s">
        <v>260</v>
      </c>
      <c r="E25" s="26">
        <v>700000</v>
      </c>
      <c r="F25" s="29">
        <v>44397</v>
      </c>
      <c r="G25" s="70">
        <v>700000</v>
      </c>
      <c r="H25" s="29">
        <v>44418</v>
      </c>
      <c r="I25" s="6">
        <v>700000</v>
      </c>
      <c r="J25" s="29">
        <v>44445</v>
      </c>
      <c r="K25" s="6">
        <v>700000</v>
      </c>
      <c r="L25" s="29">
        <v>44477</v>
      </c>
      <c r="M25" s="6">
        <v>700000</v>
      </c>
      <c r="N25" s="29">
        <v>44511</v>
      </c>
      <c r="O25" s="6">
        <v>700000</v>
      </c>
      <c r="P25" s="29">
        <v>44536</v>
      </c>
      <c r="Q25" s="6">
        <v>700000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4200000</v>
      </c>
      <c r="AF25" s="128">
        <f t="shared" si="1"/>
        <v>6300000</v>
      </c>
    </row>
    <row r="26" spans="1:32" x14ac:dyDescent="0.25">
      <c r="A26" s="4" t="s">
        <v>66</v>
      </c>
      <c r="B26" s="8">
        <v>202101085</v>
      </c>
      <c r="C26" s="46" t="s">
        <v>542</v>
      </c>
      <c r="D26" s="7" t="s">
        <v>113</v>
      </c>
      <c r="E26" s="26">
        <v>700000</v>
      </c>
      <c r="F26" s="126">
        <v>44398</v>
      </c>
      <c r="G26" s="218">
        <v>700000</v>
      </c>
      <c r="H26" s="126">
        <v>44412</v>
      </c>
      <c r="I26" s="127">
        <v>7700000</v>
      </c>
      <c r="J26" s="126"/>
      <c r="K26" s="127"/>
      <c r="L26" s="126"/>
      <c r="M26" s="127"/>
      <c r="N26" s="126"/>
      <c r="O26" s="127"/>
      <c r="P26" s="126"/>
      <c r="Q26" s="127"/>
      <c r="R26" s="126"/>
      <c r="S26" s="130"/>
      <c r="T26" s="126"/>
      <c r="U26" s="130"/>
      <c r="V26" s="126"/>
      <c r="W26" s="130"/>
      <c r="X26" s="126"/>
      <c r="Y26" s="130"/>
      <c r="Z26" s="126"/>
      <c r="AA26" s="130"/>
      <c r="AB26" s="126"/>
      <c r="AC26" s="130"/>
      <c r="AD26" s="128">
        <f t="shared" si="0"/>
        <v>8400000</v>
      </c>
      <c r="AF26" s="128">
        <f t="shared" si="1"/>
        <v>12310000</v>
      </c>
    </row>
    <row r="27" spans="1:32" x14ac:dyDescent="0.25">
      <c r="A27" s="4" t="s">
        <v>68</v>
      </c>
      <c r="B27" s="8">
        <v>202101086</v>
      </c>
      <c r="C27" s="42" t="s">
        <v>543</v>
      </c>
      <c r="D27" s="7" t="s">
        <v>26</v>
      </c>
      <c r="E27" s="26">
        <v>750000</v>
      </c>
      <c r="F27" s="29">
        <v>44399</v>
      </c>
      <c r="G27" s="70">
        <v>750000</v>
      </c>
      <c r="H27" s="29">
        <v>44376</v>
      </c>
      <c r="I27" s="6">
        <v>750000</v>
      </c>
      <c r="J27" s="29">
        <v>44439</v>
      </c>
      <c r="K27" s="6">
        <v>750000</v>
      </c>
      <c r="L27" s="29">
        <v>44469</v>
      </c>
      <c r="M27" s="6">
        <v>750000</v>
      </c>
      <c r="N27" s="29">
        <v>44504</v>
      </c>
      <c r="O27" s="6">
        <v>750000</v>
      </c>
      <c r="P27" s="29">
        <v>44532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7380000</v>
      </c>
    </row>
    <row r="28" spans="1:32" x14ac:dyDescent="0.25">
      <c r="A28" s="4" t="s">
        <v>71</v>
      </c>
      <c r="B28" s="8">
        <v>202101089</v>
      </c>
      <c r="C28" s="47" t="s">
        <v>544</v>
      </c>
      <c r="D28" s="7" t="s">
        <v>26</v>
      </c>
      <c r="E28" s="26">
        <v>750000</v>
      </c>
      <c r="F28" s="29">
        <v>44400</v>
      </c>
      <c r="G28" s="70">
        <v>750000</v>
      </c>
      <c r="H28" s="29">
        <v>44413</v>
      </c>
      <c r="I28" s="6">
        <v>750000</v>
      </c>
      <c r="J28" s="29">
        <v>44459</v>
      </c>
      <c r="K28" s="6">
        <v>750000</v>
      </c>
      <c r="L28" s="29">
        <v>44490</v>
      </c>
      <c r="M28" s="6">
        <v>750000</v>
      </c>
      <c r="N28" s="29">
        <v>44529</v>
      </c>
      <c r="O28" s="6">
        <v>750000</v>
      </c>
      <c r="P28" s="29"/>
      <c r="Q28" s="6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3750000</v>
      </c>
      <c r="AF28" s="128">
        <f t="shared" si="1"/>
        <v>5320000</v>
      </c>
    </row>
    <row r="29" spans="1:32" x14ac:dyDescent="0.25">
      <c r="A29" s="4" t="s">
        <v>73</v>
      </c>
      <c r="B29" s="8">
        <v>202101093</v>
      </c>
      <c r="C29" s="47" t="s">
        <v>545</v>
      </c>
      <c r="D29" s="7" t="s">
        <v>26</v>
      </c>
      <c r="E29" s="26">
        <v>750000</v>
      </c>
      <c r="F29" s="29">
        <v>44401</v>
      </c>
      <c r="G29" s="70">
        <v>750000</v>
      </c>
      <c r="H29" s="29">
        <v>44407</v>
      </c>
      <c r="I29" s="6">
        <v>750000</v>
      </c>
      <c r="J29" s="29">
        <v>44438</v>
      </c>
      <c r="K29" s="6">
        <v>750000</v>
      </c>
      <c r="L29" s="29">
        <v>44474</v>
      </c>
      <c r="M29" s="6">
        <v>750000</v>
      </c>
      <c r="N29" s="29">
        <v>44505</v>
      </c>
      <c r="O29" s="6">
        <v>750000</v>
      </c>
      <c r="P29" s="29">
        <v>44531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7225000</v>
      </c>
    </row>
    <row r="30" spans="1:32" x14ac:dyDescent="0.25">
      <c r="A30" s="4" t="s">
        <v>75</v>
      </c>
      <c r="B30" s="8">
        <v>202101100</v>
      </c>
      <c r="C30" s="248" t="s">
        <v>546</v>
      </c>
      <c r="D30" s="183" t="s">
        <v>26</v>
      </c>
      <c r="E30" s="184">
        <v>750000</v>
      </c>
      <c r="F30" s="249">
        <v>44402</v>
      </c>
      <c r="G30" s="250">
        <v>750000</v>
      </c>
      <c r="H30" s="249" t="s">
        <v>547</v>
      </c>
      <c r="I30" s="6"/>
      <c r="J30" s="29"/>
      <c r="K30" s="6"/>
      <c r="L30" s="29"/>
      <c r="M30" s="6"/>
      <c r="N30" s="29"/>
      <c r="O30" s="6"/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750000</v>
      </c>
      <c r="AF30" s="128">
        <f t="shared" si="1"/>
        <v>1525000</v>
      </c>
    </row>
    <row r="31" spans="1:32" x14ac:dyDescent="0.25">
      <c r="A31" s="4" t="s">
        <v>77</v>
      </c>
      <c r="B31" s="8">
        <v>202101104</v>
      </c>
      <c r="C31" s="42" t="s">
        <v>548</v>
      </c>
      <c r="D31" s="7" t="s">
        <v>260</v>
      </c>
      <c r="E31" s="26">
        <v>700000</v>
      </c>
      <c r="F31" s="29">
        <v>44403</v>
      </c>
      <c r="G31" s="70">
        <v>700000</v>
      </c>
      <c r="H31" s="29">
        <v>44410</v>
      </c>
      <c r="I31" s="6">
        <v>700000</v>
      </c>
      <c r="J31" s="29">
        <v>44439</v>
      </c>
      <c r="K31" s="6">
        <v>700000</v>
      </c>
      <c r="L31" s="29">
        <v>44473</v>
      </c>
      <c r="M31" s="6">
        <v>700000</v>
      </c>
      <c r="N31" s="29">
        <v>44518</v>
      </c>
      <c r="O31" s="6">
        <v>700000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5550000</v>
      </c>
    </row>
    <row r="32" spans="1:32" x14ac:dyDescent="0.25">
      <c r="A32" s="4" t="s">
        <v>79</v>
      </c>
      <c r="B32" s="8">
        <v>202101105</v>
      </c>
      <c r="C32" s="47" t="s">
        <v>549</v>
      </c>
      <c r="D32" s="7" t="s">
        <v>26</v>
      </c>
      <c r="E32" s="26">
        <v>750000</v>
      </c>
      <c r="F32" s="29">
        <v>44404</v>
      </c>
      <c r="G32" s="70">
        <v>750000</v>
      </c>
      <c r="H32" s="29">
        <v>44441</v>
      </c>
      <c r="I32" s="6">
        <v>675000</v>
      </c>
      <c r="J32" s="29">
        <v>44469</v>
      </c>
      <c r="K32" s="6">
        <v>750000</v>
      </c>
      <c r="L32" s="29">
        <v>44517</v>
      </c>
      <c r="M32" s="6">
        <v>750000</v>
      </c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2925000</v>
      </c>
      <c r="AF32" s="128">
        <f t="shared" si="1"/>
        <v>4525000</v>
      </c>
    </row>
    <row r="33" spans="1:32" x14ac:dyDescent="0.25">
      <c r="A33" s="4" t="s">
        <v>81</v>
      </c>
      <c r="B33" s="8">
        <v>202101106</v>
      </c>
      <c r="C33" s="15" t="s">
        <v>550</v>
      </c>
      <c r="D33" s="7" t="s">
        <v>113</v>
      </c>
      <c r="E33" s="26">
        <v>700000</v>
      </c>
      <c r="F33" s="29">
        <v>44405</v>
      </c>
      <c r="G33" s="70">
        <v>700000</v>
      </c>
      <c r="H33" s="29">
        <v>44410</v>
      </c>
      <c r="I33" s="6">
        <v>700000</v>
      </c>
      <c r="J33" s="29">
        <v>44434</v>
      </c>
      <c r="K33" s="6">
        <v>700000</v>
      </c>
      <c r="L33" s="29">
        <v>44470</v>
      </c>
      <c r="M33" s="6">
        <v>700000</v>
      </c>
      <c r="N33" s="29">
        <v>44504</v>
      </c>
      <c r="O33" s="6">
        <v>700000</v>
      </c>
      <c r="P33" s="29">
        <v>44526</v>
      </c>
      <c r="Q33" s="6">
        <v>700000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4200000</v>
      </c>
      <c r="AF33" s="128">
        <f t="shared" si="1"/>
        <v>6325000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20300000</v>
      </c>
      <c r="H35" s="3"/>
      <c r="I35" s="109">
        <f>SUM(I6:I33)</f>
        <v>34925000</v>
      </c>
      <c r="J35" s="3"/>
      <c r="K35" s="109">
        <f>SUM(K6:K33)</f>
        <v>17400000</v>
      </c>
      <c r="L35" s="3"/>
      <c r="M35" s="27">
        <f>SUM(M6:M33)</f>
        <v>18150000</v>
      </c>
      <c r="N35" s="3"/>
      <c r="O35" s="27">
        <f>SUM(O6:O33)</f>
        <v>16000000</v>
      </c>
      <c r="P35" s="3"/>
      <c r="Q35" s="27">
        <f>SUM(Q6:Q33)</f>
        <v>11700000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118475000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</row>
    <row r="38" spans="1:32" x14ac:dyDescent="0.25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42"/>
      <c r="AD38" s="342"/>
    </row>
    <row r="39" spans="1:32" ht="15" customHeight="1" x14ac:dyDescent="0.25">
      <c r="A39" s="340" t="s">
        <v>0</v>
      </c>
      <c r="B39" s="340"/>
      <c r="C39" s="340"/>
      <c r="D39" s="340" t="s">
        <v>521</v>
      </c>
      <c r="E39" s="340"/>
      <c r="F39" s="340" t="s">
        <v>85</v>
      </c>
      <c r="G39" s="340"/>
      <c r="H39" s="340"/>
      <c r="I39" s="340"/>
      <c r="J39" s="340"/>
      <c r="K39" s="340"/>
      <c r="L39" s="340"/>
      <c r="M39" s="340"/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</row>
    <row r="40" spans="1:32" ht="15" customHeight="1" x14ac:dyDescent="0.25">
      <c r="A40" s="340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202101011</v>
      </c>
      <c r="C42" s="42" t="s">
        <v>522</v>
      </c>
      <c r="D42" s="7" t="s">
        <v>260</v>
      </c>
      <c r="E42" s="26">
        <v>200000</v>
      </c>
      <c r="F42" s="29">
        <v>44378</v>
      </c>
      <c r="G42" s="70">
        <v>200000</v>
      </c>
      <c r="H42" s="29">
        <v>44417</v>
      </c>
      <c r="I42" s="6">
        <v>200000</v>
      </c>
      <c r="J42" s="29">
        <v>44449</v>
      </c>
      <c r="K42" s="6">
        <v>200000</v>
      </c>
      <c r="L42" s="29">
        <v>44480</v>
      </c>
      <c r="M42" s="6">
        <v>200000</v>
      </c>
      <c r="N42" s="29">
        <v>44515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8">
        <v>202101015</v>
      </c>
      <c r="C43" s="42" t="s">
        <v>523</v>
      </c>
      <c r="D43" s="7" t="s">
        <v>26</v>
      </c>
      <c r="E43" s="26">
        <v>200000</v>
      </c>
      <c r="F43" s="29">
        <v>44379</v>
      </c>
      <c r="G43" s="70">
        <v>200000</v>
      </c>
      <c r="H43" s="29">
        <v>44413</v>
      </c>
      <c r="I43" s="6">
        <v>200000</v>
      </c>
      <c r="J43" s="29">
        <v>44438</v>
      </c>
      <c r="K43" s="6">
        <v>200000</v>
      </c>
      <c r="L43" s="29">
        <v>44469</v>
      </c>
      <c r="M43" s="6">
        <v>200000</v>
      </c>
      <c r="N43" s="29">
        <v>44504</v>
      </c>
      <c r="O43" s="6">
        <v>200000</v>
      </c>
      <c r="P43" s="29">
        <v>44536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">
        <v>202101016</v>
      </c>
      <c r="C44" s="42" t="s">
        <v>524</v>
      </c>
      <c r="D44" s="7" t="s">
        <v>26</v>
      </c>
      <c r="E44" s="26">
        <v>200000</v>
      </c>
      <c r="F44" s="29">
        <v>44380</v>
      </c>
      <c r="G44" s="70">
        <v>200000</v>
      </c>
      <c r="H44" s="29">
        <v>44375</v>
      </c>
      <c r="I44" s="6">
        <v>200000</v>
      </c>
      <c r="J44" s="29">
        <v>44446</v>
      </c>
      <c r="K44" s="6">
        <v>200000</v>
      </c>
      <c r="L44" s="29">
        <v>44468</v>
      </c>
      <c r="M44" s="6">
        <v>200000</v>
      </c>
      <c r="N44" s="29">
        <v>44495</v>
      </c>
      <c r="O44" s="6">
        <v>200000</v>
      </c>
      <c r="P44" s="29">
        <v>44526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8">
        <v>202101017</v>
      </c>
      <c r="C45" s="43" t="s">
        <v>525</v>
      </c>
      <c r="D45" s="7" t="s">
        <v>26</v>
      </c>
      <c r="E45" s="26">
        <v>200000</v>
      </c>
      <c r="F45" s="29">
        <v>44381</v>
      </c>
      <c r="G45" s="70">
        <v>200000</v>
      </c>
      <c r="H45" s="29">
        <v>44375</v>
      </c>
      <c r="I45" s="6">
        <v>200000</v>
      </c>
      <c r="J45" s="29">
        <v>44438</v>
      </c>
      <c r="K45" s="6">
        <v>200000</v>
      </c>
      <c r="L45" s="29">
        <v>44469</v>
      </c>
      <c r="M45" s="6">
        <v>200000</v>
      </c>
      <c r="N45" s="29">
        <v>44505</v>
      </c>
      <c r="O45" s="6">
        <v>200000</v>
      </c>
      <c r="P45" s="29">
        <v>44532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1200000</v>
      </c>
    </row>
    <row r="46" spans="1:32" x14ac:dyDescent="0.25">
      <c r="A46" s="4" t="s">
        <v>34</v>
      </c>
      <c r="B46" s="8">
        <v>202101021</v>
      </c>
      <c r="C46" s="42" t="s">
        <v>526</v>
      </c>
      <c r="D46" s="7" t="s">
        <v>260</v>
      </c>
      <c r="E46" s="26">
        <v>200000</v>
      </c>
      <c r="F46" s="29">
        <v>44382</v>
      </c>
      <c r="G46" s="70">
        <v>200000</v>
      </c>
      <c r="H46" s="126">
        <v>44466</v>
      </c>
      <c r="I46" s="127">
        <v>400000</v>
      </c>
      <c r="J46" s="126"/>
      <c r="K46" s="127"/>
      <c r="L46" s="126">
        <v>44511</v>
      </c>
      <c r="M46" s="127">
        <v>400000</v>
      </c>
      <c r="N46" s="126"/>
      <c r="O46" s="127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1000000</v>
      </c>
    </row>
    <row r="47" spans="1:32" x14ac:dyDescent="0.25">
      <c r="A47" s="4" t="s">
        <v>36</v>
      </c>
      <c r="B47" s="8">
        <v>202101032</v>
      </c>
      <c r="C47" s="44" t="s">
        <v>527</v>
      </c>
      <c r="D47" s="7" t="s">
        <v>113</v>
      </c>
      <c r="E47" s="26">
        <v>200000</v>
      </c>
      <c r="F47" s="29">
        <v>44383</v>
      </c>
      <c r="G47" s="70">
        <v>200000</v>
      </c>
      <c r="H47" s="29">
        <v>44408</v>
      </c>
      <c r="I47" s="6">
        <v>200000</v>
      </c>
      <c r="J47" s="29">
        <v>44456</v>
      </c>
      <c r="K47" s="6">
        <v>200000</v>
      </c>
      <c r="L47" s="29">
        <v>44480</v>
      </c>
      <c r="M47" s="6">
        <v>200000</v>
      </c>
      <c r="N47" s="29">
        <v>44523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1000000</v>
      </c>
    </row>
    <row r="48" spans="1:32" x14ac:dyDescent="0.25">
      <c r="A48" s="4" t="s">
        <v>38</v>
      </c>
      <c r="B48" s="8">
        <v>202101035</v>
      </c>
      <c r="C48" s="42" t="s">
        <v>528</v>
      </c>
      <c r="D48" s="7" t="s">
        <v>26</v>
      </c>
      <c r="E48" s="26">
        <v>200000</v>
      </c>
      <c r="F48" s="29">
        <v>44384</v>
      </c>
      <c r="G48" s="70">
        <v>200000</v>
      </c>
      <c r="H48" s="29">
        <v>44376</v>
      </c>
      <c r="I48" s="6">
        <v>200000</v>
      </c>
      <c r="J48" s="29">
        <v>44438</v>
      </c>
      <c r="K48" s="6">
        <v>200000</v>
      </c>
      <c r="L48" s="29">
        <v>44470</v>
      </c>
      <c r="M48" s="6">
        <v>200000</v>
      </c>
      <c r="N48" s="29">
        <v>44504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8">
        <v>202101036</v>
      </c>
      <c r="C49" s="35" t="s">
        <v>529</v>
      </c>
      <c r="D49" s="7" t="s">
        <v>26</v>
      </c>
      <c r="E49" s="26">
        <v>200000</v>
      </c>
      <c r="F49" s="29">
        <v>44385</v>
      </c>
      <c r="G49" s="70">
        <v>200000</v>
      </c>
      <c r="H49" s="29">
        <v>44408</v>
      </c>
      <c r="I49" s="6">
        <v>200000</v>
      </c>
      <c r="J49" s="29">
        <v>44440</v>
      </c>
      <c r="K49" s="6">
        <v>200000</v>
      </c>
      <c r="L49" s="29">
        <v>44470</v>
      </c>
      <c r="M49" s="6">
        <v>200000</v>
      </c>
      <c r="N49" s="29">
        <v>44504</v>
      </c>
      <c r="O49" s="6">
        <v>200000</v>
      </c>
      <c r="P49" s="29">
        <v>44536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8">
        <v>202101038</v>
      </c>
      <c r="C50" s="45" t="s">
        <v>530</v>
      </c>
      <c r="D50" s="7" t="s">
        <v>260</v>
      </c>
      <c r="E50" s="26">
        <v>200000</v>
      </c>
      <c r="F50" s="29">
        <v>44386</v>
      </c>
      <c r="G50" s="70">
        <v>200000</v>
      </c>
      <c r="H50" s="29">
        <v>44410</v>
      </c>
      <c r="I50" s="6">
        <v>200000</v>
      </c>
      <c r="J50" s="29">
        <v>44440</v>
      </c>
      <c r="K50" s="6">
        <v>200000</v>
      </c>
      <c r="L50" s="29">
        <v>44475</v>
      </c>
      <c r="M50" s="6">
        <v>200000</v>
      </c>
      <c r="N50" s="29">
        <v>44509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8">
        <v>202101043</v>
      </c>
      <c r="C51" s="42" t="s">
        <v>531</v>
      </c>
      <c r="D51" s="7" t="s">
        <v>260</v>
      </c>
      <c r="E51" s="26">
        <v>200000</v>
      </c>
      <c r="F51" s="29">
        <v>44387</v>
      </c>
      <c r="G51" s="70">
        <v>200000</v>
      </c>
      <c r="H51" s="29">
        <v>44410</v>
      </c>
      <c r="I51" s="6">
        <v>200000</v>
      </c>
      <c r="J51" s="29">
        <v>44439</v>
      </c>
      <c r="K51" s="6">
        <v>200000</v>
      </c>
      <c r="L51" s="29">
        <v>44474</v>
      </c>
      <c r="M51" s="6">
        <v>200000</v>
      </c>
      <c r="N51" s="29">
        <v>44505</v>
      </c>
      <c r="O51" s="6">
        <v>200000</v>
      </c>
      <c r="P51" s="29">
        <v>44532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1200000</v>
      </c>
    </row>
    <row r="52" spans="1:30" x14ac:dyDescent="0.25">
      <c r="A52" s="4" t="s">
        <v>46</v>
      </c>
      <c r="B52" s="8">
        <v>202101049</v>
      </c>
      <c r="C52" s="42" t="s">
        <v>532</v>
      </c>
      <c r="D52" s="7" t="s">
        <v>260</v>
      </c>
      <c r="E52" s="26">
        <v>200000</v>
      </c>
      <c r="F52" s="29">
        <v>44388</v>
      </c>
      <c r="G52" s="70">
        <v>200000</v>
      </c>
      <c r="H52" s="29">
        <v>44427</v>
      </c>
      <c r="I52" s="6">
        <v>200000</v>
      </c>
      <c r="J52" s="29">
        <v>44453</v>
      </c>
      <c r="K52" s="6">
        <v>200000</v>
      </c>
      <c r="L52" s="29">
        <v>44503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800000</v>
      </c>
    </row>
    <row r="53" spans="1:30" x14ac:dyDescent="0.25">
      <c r="A53" s="4" t="s">
        <v>48</v>
      </c>
      <c r="B53" s="8">
        <v>202101050</v>
      </c>
      <c r="C53" s="46" t="s">
        <v>533</v>
      </c>
      <c r="D53" s="7" t="s">
        <v>113</v>
      </c>
      <c r="E53" s="26">
        <v>200000</v>
      </c>
      <c r="F53" s="29">
        <v>44389</v>
      </c>
      <c r="G53" s="70">
        <v>200000</v>
      </c>
      <c r="H53" s="29">
        <v>44414</v>
      </c>
      <c r="I53" s="6">
        <v>200000</v>
      </c>
      <c r="J53" s="29">
        <v>44442</v>
      </c>
      <c r="K53" s="6">
        <v>200000</v>
      </c>
      <c r="L53" s="29">
        <v>44473</v>
      </c>
      <c r="M53" s="6">
        <v>200000</v>
      </c>
      <c r="N53" s="29">
        <v>44511</v>
      </c>
      <c r="O53" s="6">
        <v>200000</v>
      </c>
      <c r="P53" s="29">
        <v>44536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1200000</v>
      </c>
    </row>
    <row r="54" spans="1:30" x14ac:dyDescent="0.25">
      <c r="A54" s="4" t="s">
        <v>50</v>
      </c>
      <c r="B54" s="8">
        <v>202101055</v>
      </c>
      <c r="C54" s="42" t="s">
        <v>534</v>
      </c>
      <c r="D54" s="7" t="s">
        <v>26</v>
      </c>
      <c r="E54" s="26">
        <v>200000</v>
      </c>
      <c r="F54" s="29">
        <v>44390</v>
      </c>
      <c r="G54" s="70">
        <v>200000</v>
      </c>
      <c r="H54" s="126">
        <v>44448</v>
      </c>
      <c r="I54" s="127">
        <v>400000</v>
      </c>
      <c r="J54" s="126"/>
      <c r="K54" s="127"/>
      <c r="L54" s="29">
        <v>44483</v>
      </c>
      <c r="M54" s="6">
        <v>200000</v>
      </c>
      <c r="N54" s="29">
        <v>44509</v>
      </c>
      <c r="O54" s="6">
        <v>200000</v>
      </c>
      <c r="P54" s="29">
        <v>44532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8">
        <v>202101059</v>
      </c>
      <c r="C55" s="15" t="s">
        <v>535</v>
      </c>
      <c r="D55" s="7" t="s">
        <v>113</v>
      </c>
      <c r="E55" s="26">
        <v>200000</v>
      </c>
      <c r="F55" s="29">
        <v>44391</v>
      </c>
      <c r="G55" s="70">
        <v>200000</v>
      </c>
      <c r="H55" s="126">
        <v>44469</v>
      </c>
      <c r="I55" s="127">
        <v>2200000</v>
      </c>
      <c r="J55" s="126"/>
      <c r="K55" s="127"/>
      <c r="L55" s="126"/>
      <c r="M55" s="127"/>
      <c r="N55" s="126"/>
      <c r="O55" s="127"/>
      <c r="P55" s="126"/>
      <c r="Q55" s="127"/>
      <c r="R55" s="126"/>
      <c r="S55" s="130"/>
      <c r="T55" s="126"/>
      <c r="U55" s="130"/>
      <c r="V55" s="126"/>
      <c r="W55" s="130"/>
      <c r="X55" s="126"/>
      <c r="Y55" s="130"/>
      <c r="Z55" s="126"/>
      <c r="AA55" s="130"/>
      <c r="AB55" s="126"/>
      <c r="AC55" s="130"/>
      <c r="AD55" s="128">
        <f t="shared" si="2"/>
        <v>2400000</v>
      </c>
    </row>
    <row r="56" spans="1:30" x14ac:dyDescent="0.25">
      <c r="A56" s="4" t="s">
        <v>54</v>
      </c>
      <c r="B56" s="8">
        <v>202101060</v>
      </c>
      <c r="C56" s="42" t="s">
        <v>536</v>
      </c>
      <c r="D56" s="7" t="s">
        <v>26</v>
      </c>
      <c r="E56" s="26">
        <v>200000</v>
      </c>
      <c r="F56" s="29">
        <v>44392</v>
      </c>
      <c r="G56" s="70">
        <v>200000</v>
      </c>
      <c r="H56" s="29">
        <v>44409</v>
      </c>
      <c r="I56" s="6">
        <v>200000</v>
      </c>
      <c r="J56" s="29">
        <v>44440</v>
      </c>
      <c r="K56" s="6">
        <v>200000</v>
      </c>
      <c r="L56" s="29">
        <v>44473</v>
      </c>
      <c r="M56" s="6">
        <v>200000</v>
      </c>
      <c r="N56" s="29">
        <v>44505</v>
      </c>
      <c r="O56" s="6">
        <v>200000</v>
      </c>
      <c r="P56" s="29">
        <v>44532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8">
        <v>202101061</v>
      </c>
      <c r="C57" s="42" t="s">
        <v>537</v>
      </c>
      <c r="D57" s="7" t="s">
        <v>260</v>
      </c>
      <c r="E57" s="26">
        <v>200000</v>
      </c>
      <c r="F57" s="29">
        <v>44393</v>
      </c>
      <c r="G57" s="70">
        <v>200000</v>
      </c>
      <c r="H57" s="29">
        <v>44431</v>
      </c>
      <c r="I57" s="6">
        <v>200000</v>
      </c>
      <c r="J57" s="126">
        <v>44470</v>
      </c>
      <c r="K57" s="127">
        <v>400000</v>
      </c>
      <c r="L57" s="126"/>
      <c r="M57" s="127"/>
      <c r="N57" s="29">
        <v>44518</v>
      </c>
      <c r="O57" s="6">
        <v>200000</v>
      </c>
      <c r="P57" s="29">
        <v>44536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8">
        <v>202101073</v>
      </c>
      <c r="C58" s="42" t="s">
        <v>538</v>
      </c>
      <c r="D58" s="7" t="s">
        <v>26</v>
      </c>
      <c r="E58" s="26">
        <v>200000</v>
      </c>
      <c r="F58" s="29">
        <v>44394</v>
      </c>
      <c r="G58" s="70">
        <v>200000</v>
      </c>
      <c r="H58" s="29">
        <v>44419</v>
      </c>
      <c r="I58" s="6">
        <v>200000</v>
      </c>
      <c r="J58" s="29">
        <v>44453</v>
      </c>
      <c r="K58" s="6">
        <v>200000</v>
      </c>
      <c r="L58" s="29">
        <v>44490</v>
      </c>
      <c r="M58" s="6">
        <v>200000</v>
      </c>
      <c r="N58" s="29">
        <v>44515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8">
        <v>202101074</v>
      </c>
      <c r="C59" s="42" t="s">
        <v>539</v>
      </c>
      <c r="D59" s="7" t="s">
        <v>260</v>
      </c>
      <c r="E59" s="26">
        <v>200000</v>
      </c>
      <c r="F59" s="29">
        <v>44395</v>
      </c>
      <c r="G59" s="70">
        <v>200000</v>
      </c>
      <c r="H59" s="29">
        <v>44412</v>
      </c>
      <c r="I59" s="6">
        <v>200000</v>
      </c>
      <c r="J59" s="29">
        <v>44455</v>
      </c>
      <c r="K59" s="6">
        <v>200000</v>
      </c>
      <c r="L59" s="29">
        <v>44481</v>
      </c>
      <c r="M59" s="6">
        <v>200000</v>
      </c>
      <c r="N59" s="29">
        <v>44515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1000000</v>
      </c>
    </row>
    <row r="60" spans="1:30" x14ac:dyDescent="0.25">
      <c r="A60" s="4" t="s">
        <v>62</v>
      </c>
      <c r="B60" s="8">
        <v>202101083</v>
      </c>
      <c r="C60" s="47" t="s">
        <v>540</v>
      </c>
      <c r="D60" s="7" t="s">
        <v>26</v>
      </c>
      <c r="E60" s="26">
        <v>200000</v>
      </c>
      <c r="F60" s="29">
        <v>44396</v>
      </c>
      <c r="G60" s="70">
        <v>200000</v>
      </c>
      <c r="H60" s="29">
        <v>44422</v>
      </c>
      <c r="I60" s="6">
        <v>200000</v>
      </c>
      <c r="J60" s="29">
        <v>44448</v>
      </c>
      <c r="K60" s="6">
        <v>200000</v>
      </c>
      <c r="L60" s="29">
        <v>44477</v>
      </c>
      <c r="M60" s="6">
        <v>200000</v>
      </c>
      <c r="N60" s="29">
        <v>44515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1200000</v>
      </c>
    </row>
    <row r="61" spans="1:30" x14ac:dyDescent="0.25">
      <c r="A61" s="4" t="s">
        <v>64</v>
      </c>
      <c r="B61" s="8">
        <v>202101084</v>
      </c>
      <c r="C61" s="47" t="s">
        <v>541</v>
      </c>
      <c r="D61" s="7" t="s">
        <v>260</v>
      </c>
      <c r="E61" s="26">
        <v>200000</v>
      </c>
      <c r="F61" s="29">
        <v>44397</v>
      </c>
      <c r="G61" s="70">
        <v>200000</v>
      </c>
      <c r="H61" s="29">
        <v>44418</v>
      </c>
      <c r="I61" s="6">
        <v>200000</v>
      </c>
      <c r="J61" s="29">
        <v>44445</v>
      </c>
      <c r="K61" s="6">
        <v>200000</v>
      </c>
      <c r="L61" s="29">
        <v>44477</v>
      </c>
      <c r="M61" s="6">
        <v>200000</v>
      </c>
      <c r="N61" s="29">
        <v>44511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8">
        <v>202101085</v>
      </c>
      <c r="C62" s="46" t="s">
        <v>542</v>
      </c>
      <c r="D62" s="7" t="s">
        <v>113</v>
      </c>
      <c r="E62" s="26">
        <v>200000</v>
      </c>
      <c r="F62" s="126">
        <v>44398</v>
      </c>
      <c r="G62" s="218">
        <v>200000</v>
      </c>
      <c r="H62" s="126">
        <v>44412</v>
      </c>
      <c r="I62" s="127">
        <v>2200000</v>
      </c>
      <c r="J62" s="126"/>
      <c r="K62" s="127"/>
      <c r="L62" s="126"/>
      <c r="M62" s="127"/>
      <c r="N62" s="126"/>
      <c r="O62" s="127"/>
      <c r="P62" s="126"/>
      <c r="Q62" s="127"/>
      <c r="R62" s="126"/>
      <c r="S62" s="130"/>
      <c r="T62" s="126"/>
      <c r="U62" s="130"/>
      <c r="V62" s="126"/>
      <c r="W62" s="130"/>
      <c r="X62" s="126"/>
      <c r="Y62" s="130"/>
      <c r="Z62" s="126"/>
      <c r="AA62" s="130"/>
      <c r="AB62" s="126"/>
      <c r="AC62" s="130"/>
      <c r="AD62" s="128">
        <f t="shared" si="2"/>
        <v>2400000</v>
      </c>
    </row>
    <row r="63" spans="1:30" x14ac:dyDescent="0.25">
      <c r="A63" s="157" t="s">
        <v>68</v>
      </c>
      <c r="B63" s="204">
        <v>202101086</v>
      </c>
      <c r="C63" s="205" t="s">
        <v>543</v>
      </c>
      <c r="D63" s="206" t="s">
        <v>26</v>
      </c>
      <c r="E63" s="26">
        <v>200000</v>
      </c>
      <c r="F63" s="29">
        <v>44399</v>
      </c>
      <c r="G63" s="70">
        <v>200000</v>
      </c>
      <c r="H63" s="29">
        <v>44376</v>
      </c>
      <c r="I63" s="6">
        <v>200000</v>
      </c>
      <c r="J63" s="29">
        <v>44439</v>
      </c>
      <c r="K63" s="6">
        <v>200000</v>
      </c>
      <c r="L63" s="29">
        <v>44469</v>
      </c>
      <c r="M63" s="6">
        <v>200000</v>
      </c>
      <c r="N63" s="29">
        <v>44504</v>
      </c>
      <c r="O63" s="6">
        <v>200000</v>
      </c>
      <c r="P63" s="29">
        <v>44532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8">
        <v>202101089</v>
      </c>
      <c r="C64" s="47" t="s">
        <v>544</v>
      </c>
      <c r="D64" s="7" t="s">
        <v>26</v>
      </c>
      <c r="E64" s="26">
        <v>200000</v>
      </c>
      <c r="F64" s="29">
        <v>44400</v>
      </c>
      <c r="G64" s="70">
        <v>200000</v>
      </c>
      <c r="H64" s="29">
        <v>44413</v>
      </c>
      <c r="I64" s="6">
        <v>200000</v>
      </c>
      <c r="J64" s="29">
        <v>44459</v>
      </c>
      <c r="K64" s="6">
        <v>200000</v>
      </c>
      <c r="L64" s="29">
        <v>44490</v>
      </c>
      <c r="M64" s="6">
        <v>200000</v>
      </c>
      <c r="N64" s="29">
        <v>44529</v>
      </c>
      <c r="O64" s="6">
        <v>200000</v>
      </c>
      <c r="P64" s="29"/>
      <c r="Q64" s="6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1000000</v>
      </c>
    </row>
    <row r="65" spans="1:30" x14ac:dyDescent="0.25">
      <c r="A65" s="157" t="s">
        <v>73</v>
      </c>
      <c r="B65" s="204">
        <v>202101093</v>
      </c>
      <c r="C65" s="207" t="s">
        <v>545</v>
      </c>
      <c r="D65" s="206" t="s">
        <v>26</v>
      </c>
      <c r="E65" s="26">
        <v>200000</v>
      </c>
      <c r="F65" s="29">
        <v>44401</v>
      </c>
      <c r="G65" s="70">
        <v>200000</v>
      </c>
      <c r="H65" s="29">
        <v>44407</v>
      </c>
      <c r="I65" s="6">
        <v>200000</v>
      </c>
      <c r="J65" s="29">
        <v>44438</v>
      </c>
      <c r="K65" s="6">
        <v>200000</v>
      </c>
      <c r="L65" s="29">
        <v>44474</v>
      </c>
      <c r="M65" s="6">
        <v>200000</v>
      </c>
      <c r="N65" s="29">
        <v>44505</v>
      </c>
      <c r="O65" s="6">
        <v>200000</v>
      </c>
      <c r="P65" s="29">
        <v>44531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1200000</v>
      </c>
    </row>
    <row r="66" spans="1:30" x14ac:dyDescent="0.25">
      <c r="A66" s="4" t="s">
        <v>75</v>
      </c>
      <c r="B66" s="8">
        <v>202101100</v>
      </c>
      <c r="C66" s="47" t="s">
        <v>546</v>
      </c>
      <c r="D66" s="7" t="s">
        <v>26</v>
      </c>
      <c r="E66" s="26">
        <v>200000</v>
      </c>
      <c r="F66" s="29">
        <v>44402</v>
      </c>
      <c r="G66" s="70">
        <v>200000</v>
      </c>
      <c r="H66" s="29"/>
      <c r="I66" s="6"/>
      <c r="J66" s="29"/>
      <c r="K66" s="6"/>
      <c r="L66" s="29"/>
      <c r="M66" s="6"/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200000</v>
      </c>
    </row>
    <row r="67" spans="1:30" x14ac:dyDescent="0.25">
      <c r="A67" s="4" t="s">
        <v>77</v>
      </c>
      <c r="B67" s="8">
        <v>202101104</v>
      </c>
      <c r="C67" s="42" t="s">
        <v>548</v>
      </c>
      <c r="D67" s="7" t="s">
        <v>260</v>
      </c>
      <c r="E67" s="26">
        <v>200000</v>
      </c>
      <c r="F67" s="29">
        <v>44403</v>
      </c>
      <c r="G67" s="70">
        <v>200000</v>
      </c>
      <c r="H67" s="29">
        <v>44410</v>
      </c>
      <c r="I67" s="6">
        <v>200000</v>
      </c>
      <c r="J67" s="29">
        <v>44439</v>
      </c>
      <c r="K67" s="6">
        <v>200000</v>
      </c>
      <c r="L67" s="29">
        <v>44473</v>
      </c>
      <c r="M67" s="6">
        <v>200000</v>
      </c>
      <c r="N67" s="29">
        <v>44518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8">
        <v>202101105</v>
      </c>
      <c r="C68" s="47" t="s">
        <v>549</v>
      </c>
      <c r="D68" s="7" t="s">
        <v>26</v>
      </c>
      <c r="E68" s="26">
        <v>200000</v>
      </c>
      <c r="F68" s="29">
        <v>44404</v>
      </c>
      <c r="G68" s="70">
        <v>200000</v>
      </c>
      <c r="H68" s="29">
        <v>44441</v>
      </c>
      <c r="I68" s="6">
        <v>200000</v>
      </c>
      <c r="J68" s="29">
        <v>44469</v>
      </c>
      <c r="K68" s="6">
        <v>200000</v>
      </c>
      <c r="L68" s="29">
        <v>44517</v>
      </c>
      <c r="M68" s="6">
        <v>200000</v>
      </c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800000</v>
      </c>
    </row>
    <row r="69" spans="1:30" x14ac:dyDescent="0.25">
      <c r="A69" s="4" t="s">
        <v>81</v>
      </c>
      <c r="B69" s="8">
        <v>202101106</v>
      </c>
      <c r="C69" s="15" t="s">
        <v>550</v>
      </c>
      <c r="D69" s="7" t="s">
        <v>113</v>
      </c>
      <c r="E69" s="26">
        <v>200000</v>
      </c>
      <c r="F69" s="29">
        <v>44405</v>
      </c>
      <c r="G69" s="70">
        <v>200000</v>
      </c>
      <c r="H69" s="29">
        <v>44410</v>
      </c>
      <c r="I69" s="6">
        <v>200000</v>
      </c>
      <c r="J69" s="29">
        <v>44434</v>
      </c>
      <c r="K69" s="6">
        <v>200000</v>
      </c>
      <c r="L69" s="29">
        <v>44470</v>
      </c>
      <c r="M69" s="6">
        <v>200000</v>
      </c>
      <c r="N69" s="29">
        <v>44504</v>
      </c>
      <c r="O69" s="6">
        <v>200000</v>
      </c>
      <c r="P69" s="29">
        <v>44526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5600000</v>
      </c>
      <c r="H71" s="3"/>
      <c r="I71" s="27">
        <f>SUM(I42:I69)</f>
        <v>9800000</v>
      </c>
      <c r="J71" s="3"/>
      <c r="K71" s="27">
        <f>SUM(K42:K69)</f>
        <v>4800000</v>
      </c>
      <c r="L71" s="3"/>
      <c r="M71" s="27">
        <f>SUM(M42:M69)</f>
        <v>5000000</v>
      </c>
      <c r="N71" s="3"/>
      <c r="O71" s="27">
        <f>SUM(O42:O69)</f>
        <v>4400000</v>
      </c>
      <c r="P71" s="3"/>
      <c r="Q71" s="27">
        <f>SUM(Q42:Q69)</f>
        <v>3200000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32800000</v>
      </c>
    </row>
    <row r="72" spans="1:30" x14ac:dyDescent="0.25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 s="342"/>
      <c r="AD72" s="342"/>
    </row>
    <row r="73" spans="1:30" x14ac:dyDescent="0.25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 s="342"/>
      <c r="AD73" s="342"/>
    </row>
    <row r="74" spans="1:30" x14ac:dyDescent="0.25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</row>
    <row r="75" spans="1:30" ht="15" customHeight="1" x14ac:dyDescent="0.25">
      <c r="A75" s="340" t="s">
        <v>0</v>
      </c>
      <c r="B75" s="340"/>
      <c r="C75" s="340"/>
      <c r="D75" s="340" t="s">
        <v>521</v>
      </c>
      <c r="E75" s="340"/>
      <c r="F75" s="340" t="s">
        <v>86</v>
      </c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</row>
    <row r="76" spans="1:30" ht="15" customHeight="1" x14ac:dyDescent="0.25">
      <c r="A76" s="340"/>
      <c r="B76" s="340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40"/>
      <c r="AC76" s="340"/>
      <c r="AD76" s="340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202101011</v>
      </c>
      <c r="C78" s="42" t="s">
        <v>522</v>
      </c>
      <c r="D78" s="7" t="s">
        <v>260</v>
      </c>
      <c r="E78" s="26"/>
      <c r="F78" s="29"/>
      <c r="G78" s="6"/>
      <c r="H78" s="126">
        <v>44449</v>
      </c>
      <c r="I78" s="127">
        <v>100000</v>
      </c>
      <c r="J78" s="126"/>
      <c r="K78" s="127"/>
      <c r="L78" s="29">
        <v>44480</v>
      </c>
      <c r="M78" s="6">
        <v>50000</v>
      </c>
      <c r="N78" s="29">
        <v>44515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8">
        <v>202101015</v>
      </c>
      <c r="C79" s="42" t="s">
        <v>523</v>
      </c>
      <c r="D79" s="7" t="s">
        <v>26</v>
      </c>
      <c r="E79" s="26"/>
      <c r="F79" s="29"/>
      <c r="G79" s="6"/>
      <c r="H79" s="126">
        <v>44438</v>
      </c>
      <c r="I79" s="127">
        <v>100000</v>
      </c>
      <c r="J79" s="126"/>
      <c r="K79" s="127"/>
      <c r="L79" s="29">
        <v>44469</v>
      </c>
      <c r="M79" s="6">
        <v>50000</v>
      </c>
      <c r="N79" s="29">
        <v>44504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">
        <v>202101016</v>
      </c>
      <c r="C80" s="42" t="s">
        <v>524</v>
      </c>
      <c r="D80" s="7" t="s">
        <v>26</v>
      </c>
      <c r="E80" s="26"/>
      <c r="F80" s="29"/>
      <c r="G80" s="6"/>
      <c r="H80" s="126">
        <v>44446</v>
      </c>
      <c r="I80" s="127">
        <v>100000</v>
      </c>
      <c r="J80" s="126"/>
      <c r="K80" s="127"/>
      <c r="L80" s="29">
        <v>44468</v>
      </c>
      <c r="M80" s="6">
        <v>50000</v>
      </c>
      <c r="N80" s="29">
        <v>44495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8">
        <v>202101017</v>
      </c>
      <c r="C81" s="43" t="s">
        <v>525</v>
      </c>
      <c r="D81" s="7" t="s">
        <v>26</v>
      </c>
      <c r="E81" s="26"/>
      <c r="F81" s="29"/>
      <c r="G81" s="6"/>
      <c r="H81" s="126">
        <v>44438</v>
      </c>
      <c r="I81" s="127">
        <v>100000</v>
      </c>
      <c r="J81" s="126"/>
      <c r="K81" s="127"/>
      <c r="L81" s="29">
        <v>44469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8">
        <v>202101021</v>
      </c>
      <c r="C82" s="42" t="s">
        <v>526</v>
      </c>
      <c r="D82" s="7" t="s">
        <v>260</v>
      </c>
      <c r="E82" s="26"/>
      <c r="F82" s="29"/>
      <c r="G82" s="6"/>
      <c r="H82" s="126">
        <v>44466</v>
      </c>
      <c r="I82" s="127">
        <v>100000</v>
      </c>
      <c r="J82" s="126"/>
      <c r="K82" s="127"/>
      <c r="L82" s="126">
        <v>44511</v>
      </c>
      <c r="M82" s="127">
        <v>100000</v>
      </c>
      <c r="N82" s="126"/>
      <c r="O82" s="127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8">
        <v>202101032</v>
      </c>
      <c r="C83" s="44" t="s">
        <v>527</v>
      </c>
      <c r="D83" s="7" t="s">
        <v>113</v>
      </c>
      <c r="E83" s="26"/>
      <c r="F83" s="29"/>
      <c r="G83" s="6"/>
      <c r="H83" s="126">
        <v>44456</v>
      </c>
      <c r="I83" s="127">
        <v>100000</v>
      </c>
      <c r="J83" s="126"/>
      <c r="K83" s="127"/>
      <c r="L83" s="29">
        <v>44481</v>
      </c>
      <c r="M83" s="6">
        <v>50000</v>
      </c>
      <c r="N83" s="29">
        <v>44523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">
        <v>202101035</v>
      </c>
      <c r="C84" s="42" t="s">
        <v>528</v>
      </c>
      <c r="D84" s="7" t="s">
        <v>26</v>
      </c>
      <c r="E84" s="26"/>
      <c r="F84" s="29"/>
      <c r="G84" s="6"/>
      <c r="H84" s="126">
        <v>44438</v>
      </c>
      <c r="I84" s="127">
        <v>100000</v>
      </c>
      <c r="J84" s="126"/>
      <c r="K84" s="127"/>
      <c r="L84" s="29">
        <v>44470</v>
      </c>
      <c r="M84" s="6">
        <v>50000</v>
      </c>
      <c r="N84" s="29">
        <v>44504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8">
        <v>202101036</v>
      </c>
      <c r="C85" s="35" t="s">
        <v>529</v>
      </c>
      <c r="D85" s="7" t="s">
        <v>26</v>
      </c>
      <c r="E85" s="26"/>
      <c r="F85" s="29"/>
      <c r="G85" s="6"/>
      <c r="H85" s="126">
        <v>44440</v>
      </c>
      <c r="I85" s="127">
        <v>100000</v>
      </c>
      <c r="J85" s="126"/>
      <c r="K85" s="127"/>
      <c r="L85" s="29">
        <v>44470</v>
      </c>
      <c r="M85" s="6">
        <v>50000</v>
      </c>
      <c r="N85" s="29">
        <v>44504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8">
        <v>202101038</v>
      </c>
      <c r="C86" s="45" t="s">
        <v>530</v>
      </c>
      <c r="D86" s="7" t="s">
        <v>260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44475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">
        <v>202101043</v>
      </c>
      <c r="C87" s="42" t="s">
        <v>531</v>
      </c>
      <c r="D87" s="7" t="s">
        <v>260</v>
      </c>
      <c r="E87" s="26"/>
      <c r="F87" s="29"/>
      <c r="G87" s="6"/>
      <c r="H87" s="126">
        <v>44439</v>
      </c>
      <c r="I87" s="127">
        <v>100000</v>
      </c>
      <c r="J87" s="126"/>
      <c r="K87" s="127"/>
      <c r="L87" s="29">
        <v>44474</v>
      </c>
      <c r="M87" s="6">
        <v>50000</v>
      </c>
      <c r="N87" s="29">
        <v>44505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">
        <v>202101049</v>
      </c>
      <c r="C88" s="42" t="s">
        <v>532</v>
      </c>
      <c r="D88" s="7" t="s">
        <v>260</v>
      </c>
      <c r="E88" s="26"/>
      <c r="F88" s="29"/>
      <c r="G88" s="6"/>
      <c r="H88" s="126">
        <v>44453</v>
      </c>
      <c r="I88" s="127">
        <v>100000</v>
      </c>
      <c r="J88" s="126"/>
      <c r="K88" s="127"/>
      <c r="L88" s="29">
        <v>44503</v>
      </c>
      <c r="M88" s="6">
        <v>50000</v>
      </c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150000</v>
      </c>
    </row>
    <row r="89" spans="1:30" x14ac:dyDescent="0.25">
      <c r="A89" s="4" t="s">
        <v>48</v>
      </c>
      <c r="B89" s="8">
        <v>202101050</v>
      </c>
      <c r="C89" s="46" t="s">
        <v>533</v>
      </c>
      <c r="D89" s="7" t="s">
        <v>113</v>
      </c>
      <c r="E89" s="26"/>
      <c r="F89" s="29"/>
      <c r="G89" s="6"/>
      <c r="H89" s="126">
        <v>44442</v>
      </c>
      <c r="I89" s="127">
        <v>100000</v>
      </c>
      <c r="J89" s="126"/>
      <c r="K89" s="127"/>
      <c r="L89" s="29">
        <v>44473</v>
      </c>
      <c r="M89" s="6">
        <v>50000</v>
      </c>
      <c r="N89" s="29">
        <v>44511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8">
        <v>202101055</v>
      </c>
      <c r="C90" s="42" t="s">
        <v>534</v>
      </c>
      <c r="D90" s="7" t="s">
        <v>26</v>
      </c>
      <c r="E90" s="26"/>
      <c r="F90" s="29"/>
      <c r="G90" s="6"/>
      <c r="H90" s="121"/>
      <c r="I90" s="120"/>
      <c r="J90" s="121"/>
      <c r="K90" s="120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8">
        <v>202101059</v>
      </c>
      <c r="C91" s="15" t="s">
        <v>535</v>
      </c>
      <c r="D91" s="7" t="s">
        <v>113</v>
      </c>
      <c r="E91" s="26"/>
      <c r="F91" s="29"/>
      <c r="G91" s="6"/>
      <c r="H91" s="29">
        <v>44469</v>
      </c>
      <c r="I91" s="127">
        <v>400000</v>
      </c>
      <c r="J91" s="126"/>
      <c r="K91" s="127"/>
      <c r="L91" s="126"/>
      <c r="M91" s="127"/>
      <c r="N91" s="126"/>
      <c r="O91" s="127"/>
      <c r="P91" s="126"/>
      <c r="Q91" s="127"/>
      <c r="R91" s="126"/>
      <c r="S91" s="130"/>
      <c r="T91" s="126"/>
      <c r="U91" s="130"/>
      <c r="V91" s="126"/>
      <c r="W91" s="130"/>
      <c r="X91" s="29"/>
      <c r="Y91" s="5"/>
      <c r="Z91" s="29"/>
      <c r="AA91" s="5"/>
      <c r="AB91" s="29"/>
      <c r="AC91" s="5"/>
      <c r="AD91" s="30">
        <f t="shared" si="3"/>
        <v>400000</v>
      </c>
    </row>
    <row r="92" spans="1:30" x14ac:dyDescent="0.25">
      <c r="A92" s="4" t="s">
        <v>54</v>
      </c>
      <c r="B92" s="8">
        <v>202101060</v>
      </c>
      <c r="C92" s="42" t="s">
        <v>536</v>
      </c>
      <c r="D92" s="7" t="s">
        <v>26</v>
      </c>
      <c r="E92" s="26"/>
      <c r="F92" s="29"/>
      <c r="G92" s="6"/>
      <c r="H92" s="126">
        <v>44440</v>
      </c>
      <c r="I92" s="127">
        <v>100000</v>
      </c>
      <c r="J92" s="126"/>
      <c r="K92" s="127"/>
      <c r="L92" s="29">
        <v>44473</v>
      </c>
      <c r="M92" s="6">
        <v>50000</v>
      </c>
      <c r="N92" s="29">
        <v>44505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8">
        <v>202101061</v>
      </c>
      <c r="C93" s="42" t="s">
        <v>537</v>
      </c>
      <c r="D93" s="7" t="s">
        <v>260</v>
      </c>
      <c r="E93" s="26"/>
      <c r="F93" s="29"/>
      <c r="G93" s="6"/>
      <c r="H93" s="126">
        <v>44470</v>
      </c>
      <c r="I93" s="127">
        <v>150000</v>
      </c>
      <c r="J93" s="126"/>
      <c r="K93" s="127"/>
      <c r="L93" s="126"/>
      <c r="M93" s="127"/>
      <c r="N93" s="29">
        <v>44518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8">
        <v>202101073</v>
      </c>
      <c r="C94" s="42" t="s">
        <v>538</v>
      </c>
      <c r="D94" s="7" t="s">
        <v>26</v>
      </c>
      <c r="E94" s="26"/>
      <c r="F94" s="29"/>
      <c r="G94" s="6"/>
      <c r="H94" s="126">
        <v>44453</v>
      </c>
      <c r="I94" s="127">
        <v>100000</v>
      </c>
      <c r="J94" s="126"/>
      <c r="K94" s="127"/>
      <c r="L94" s="29">
        <v>44490</v>
      </c>
      <c r="M94" s="6">
        <v>50000</v>
      </c>
      <c r="N94" s="29">
        <v>44515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">
        <v>202101074</v>
      </c>
      <c r="C95" s="42" t="s">
        <v>539</v>
      </c>
      <c r="D95" s="7" t="s">
        <v>260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8">
        <v>202101083</v>
      </c>
      <c r="C96" s="47" t="s">
        <v>540</v>
      </c>
      <c r="D96" s="7" t="s">
        <v>26</v>
      </c>
      <c r="E96" s="26"/>
      <c r="F96" s="29"/>
      <c r="G96" s="6"/>
      <c r="H96" s="126">
        <v>44448</v>
      </c>
      <c r="I96" s="127">
        <v>100000</v>
      </c>
      <c r="J96" s="126"/>
      <c r="K96" s="127"/>
      <c r="L96" s="29">
        <v>44477</v>
      </c>
      <c r="M96" s="6">
        <v>50000</v>
      </c>
      <c r="N96" s="29">
        <v>44515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200000</v>
      </c>
    </row>
    <row r="97" spans="1:30" x14ac:dyDescent="0.25">
      <c r="A97" s="4" t="s">
        <v>64</v>
      </c>
      <c r="B97" s="8">
        <v>202101084</v>
      </c>
      <c r="C97" s="47" t="s">
        <v>541</v>
      </c>
      <c r="D97" s="7" t="s">
        <v>260</v>
      </c>
      <c r="E97" s="26"/>
      <c r="F97" s="29"/>
      <c r="G97" s="6"/>
      <c r="H97" s="126">
        <v>44445</v>
      </c>
      <c r="I97" s="127">
        <v>100000</v>
      </c>
      <c r="J97" s="126"/>
      <c r="K97" s="127"/>
      <c r="L97" s="29">
        <v>44477</v>
      </c>
      <c r="M97" s="6">
        <v>50000</v>
      </c>
      <c r="N97" s="29">
        <v>44511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8">
        <v>202101085</v>
      </c>
      <c r="C98" s="46" t="s">
        <v>542</v>
      </c>
      <c r="D98" s="7" t="s">
        <v>113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">
        <v>202101086</v>
      </c>
      <c r="C99" s="42" t="s">
        <v>543</v>
      </c>
      <c r="D99" s="7" t="s">
        <v>26</v>
      </c>
      <c r="E99" s="26"/>
      <c r="F99" s="29"/>
      <c r="G99" s="6"/>
      <c r="H99" s="126">
        <v>44439</v>
      </c>
      <c r="I99" s="127">
        <v>100000</v>
      </c>
      <c r="J99" s="126"/>
      <c r="K99" s="127"/>
      <c r="L99" s="29">
        <v>44469</v>
      </c>
      <c r="M99" s="6">
        <v>50000</v>
      </c>
      <c r="N99" s="29">
        <v>44504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">
        <v>202101089</v>
      </c>
      <c r="C100" s="47" t="s">
        <v>544</v>
      </c>
      <c r="D100" s="7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8">
        <v>202101093</v>
      </c>
      <c r="C101" s="47" t="s">
        <v>545</v>
      </c>
      <c r="D101" s="7" t="s">
        <v>26</v>
      </c>
      <c r="E101" s="26"/>
      <c r="F101" s="29"/>
      <c r="G101" s="6"/>
      <c r="H101" s="126">
        <v>44438</v>
      </c>
      <c r="I101" s="127">
        <v>100000</v>
      </c>
      <c r="J101" s="126"/>
      <c r="K101" s="127"/>
      <c r="L101" s="29">
        <v>44474</v>
      </c>
      <c r="M101" s="6">
        <v>50000</v>
      </c>
      <c r="N101" s="29">
        <v>44505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">
        <v>202101100</v>
      </c>
      <c r="C102" s="47" t="s">
        <v>546</v>
      </c>
      <c r="D102" s="7" t="s">
        <v>26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8">
        <v>202101104</v>
      </c>
      <c r="C103" s="42" t="s">
        <v>548</v>
      </c>
      <c r="D103" s="7" t="s">
        <v>260</v>
      </c>
      <c r="E103" s="26"/>
      <c r="F103" s="29"/>
      <c r="G103" s="6"/>
      <c r="H103" s="126">
        <v>44439</v>
      </c>
      <c r="I103" s="127">
        <v>100000</v>
      </c>
      <c r="J103" s="126"/>
      <c r="K103" s="127"/>
      <c r="L103" s="29">
        <v>44473</v>
      </c>
      <c r="M103" s="6">
        <v>50000</v>
      </c>
      <c r="N103" s="29">
        <v>44518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8">
        <v>202101105</v>
      </c>
      <c r="C104" s="47" t="s">
        <v>549</v>
      </c>
      <c r="D104" s="7" t="s">
        <v>26</v>
      </c>
      <c r="E104" s="26"/>
      <c r="F104" s="29"/>
      <c r="G104" s="6"/>
      <c r="H104" s="126">
        <v>44469</v>
      </c>
      <c r="I104" s="127">
        <v>100000</v>
      </c>
      <c r="J104" s="126"/>
      <c r="K104" s="127"/>
      <c r="L104" s="29">
        <v>44517</v>
      </c>
      <c r="M104" s="6">
        <v>50000</v>
      </c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150000</v>
      </c>
    </row>
    <row r="105" spans="1:30" x14ac:dyDescent="0.25">
      <c r="A105" s="4" t="s">
        <v>81</v>
      </c>
      <c r="B105" s="8">
        <v>202101106</v>
      </c>
      <c r="C105" s="15" t="s">
        <v>550</v>
      </c>
      <c r="D105" s="7" t="s">
        <v>113</v>
      </c>
      <c r="E105" s="26"/>
      <c r="F105" s="29"/>
      <c r="G105" s="6"/>
      <c r="H105" s="126">
        <v>44470</v>
      </c>
      <c r="I105" s="127">
        <v>150000</v>
      </c>
      <c r="J105" s="126"/>
      <c r="K105" s="127"/>
      <c r="L105" s="126"/>
      <c r="M105" s="127"/>
      <c r="N105" s="29">
        <v>44504</v>
      </c>
      <c r="O105" s="6">
        <v>50000</v>
      </c>
      <c r="P105" s="29">
        <v>44526</v>
      </c>
      <c r="Q105" s="6">
        <v>50000</v>
      </c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250000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2700000</v>
      </c>
      <c r="J107" s="3"/>
      <c r="K107" s="27">
        <f>SUM(K78:K105)</f>
        <v>0</v>
      </c>
      <c r="L107" s="3"/>
      <c r="M107" s="27">
        <f>SUM(M78:M105)</f>
        <v>1050000</v>
      </c>
      <c r="N107" s="3"/>
      <c r="O107" s="27">
        <f>SUM(O78:O105)</f>
        <v>950000</v>
      </c>
      <c r="P107" s="3"/>
      <c r="Q107" s="27">
        <f>SUM(Q78:Q105)</f>
        <v>50000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4750000</v>
      </c>
    </row>
    <row r="108" spans="1:30" x14ac:dyDescent="0.25">
      <c r="A108" s="342"/>
      <c r="B108" s="342"/>
      <c r="C108" s="342"/>
      <c r="D108" s="342"/>
      <c r="E108" s="342"/>
      <c r="F108" s="342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</row>
    <row r="109" spans="1:30" x14ac:dyDescent="0.25">
      <c r="A109" s="342"/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</row>
    <row r="110" spans="1:30" x14ac:dyDescent="0.25">
      <c r="A110" s="342"/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342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</row>
    <row r="111" spans="1:30" ht="15" customHeight="1" x14ac:dyDescent="0.25">
      <c r="A111" s="340" t="s">
        <v>0</v>
      </c>
      <c r="B111" s="340"/>
      <c r="C111" s="340"/>
      <c r="D111" s="340" t="s">
        <v>521</v>
      </c>
      <c r="E111" s="340"/>
      <c r="F111" s="340" t="s">
        <v>87</v>
      </c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</row>
    <row r="112" spans="1:30" ht="15" customHeight="1" x14ac:dyDescent="0.25">
      <c r="A112" s="340"/>
      <c r="B112" s="340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202101011</v>
      </c>
      <c r="C114" s="42" t="s">
        <v>522</v>
      </c>
      <c r="D114" s="7" t="s">
        <v>260</v>
      </c>
      <c r="E114" s="26">
        <v>50000</v>
      </c>
      <c r="F114" s="29">
        <v>44378</v>
      </c>
      <c r="G114" s="70">
        <v>50000</v>
      </c>
      <c r="H114" s="29">
        <v>44417</v>
      </c>
      <c r="I114" s="6">
        <v>50000</v>
      </c>
      <c r="J114" s="29">
        <v>44449</v>
      </c>
      <c r="K114" s="6">
        <v>50000</v>
      </c>
      <c r="L114" s="29">
        <v>44480</v>
      </c>
      <c r="M114" s="6">
        <v>50000</v>
      </c>
      <c r="N114" s="29">
        <v>44515</v>
      </c>
      <c r="O114" s="6">
        <v>50000</v>
      </c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250000</v>
      </c>
    </row>
    <row r="115" spans="1:30" x14ac:dyDescent="0.25">
      <c r="A115" s="4" t="s">
        <v>27</v>
      </c>
      <c r="B115" s="8">
        <v>202101015</v>
      </c>
      <c r="C115" s="42" t="s">
        <v>523</v>
      </c>
      <c r="D115" s="7" t="s">
        <v>26</v>
      </c>
      <c r="E115" s="26">
        <v>25000</v>
      </c>
      <c r="F115" s="29">
        <v>44379</v>
      </c>
      <c r="G115" s="70">
        <v>25000</v>
      </c>
      <c r="H115" s="29">
        <v>44413</v>
      </c>
      <c r="I115" s="6">
        <v>20000</v>
      </c>
      <c r="J115" s="29">
        <v>44438</v>
      </c>
      <c r="K115" s="6">
        <v>25000</v>
      </c>
      <c r="L115" s="29">
        <v>44469</v>
      </c>
      <c r="M115" s="6">
        <v>25000</v>
      </c>
      <c r="N115" s="29">
        <v>44504</v>
      </c>
      <c r="O115" s="6">
        <v>25000</v>
      </c>
      <c r="P115" s="29">
        <v>44536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145000</v>
      </c>
    </row>
    <row r="116" spans="1:30" x14ac:dyDescent="0.25">
      <c r="A116" s="4" t="s">
        <v>29</v>
      </c>
      <c r="B116" s="8">
        <v>202101016</v>
      </c>
      <c r="C116" s="42" t="s">
        <v>524</v>
      </c>
      <c r="D116" s="7" t="s">
        <v>26</v>
      </c>
      <c r="E116" s="26">
        <v>25000</v>
      </c>
      <c r="F116" s="29">
        <v>44380</v>
      </c>
      <c r="G116" s="70">
        <v>25000</v>
      </c>
      <c r="H116" s="29">
        <v>44375</v>
      </c>
      <c r="I116" s="6">
        <v>25000</v>
      </c>
      <c r="J116" s="29">
        <v>44446</v>
      </c>
      <c r="K116" s="6">
        <v>25000</v>
      </c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75000</v>
      </c>
    </row>
    <row r="117" spans="1:30" x14ac:dyDescent="0.25">
      <c r="A117" s="4" t="s">
        <v>32</v>
      </c>
      <c r="B117" s="8">
        <v>202101017</v>
      </c>
      <c r="C117" s="43" t="s">
        <v>525</v>
      </c>
      <c r="D117" s="7" t="s">
        <v>26</v>
      </c>
      <c r="E117" s="26">
        <v>50000</v>
      </c>
      <c r="F117" s="29">
        <v>44381</v>
      </c>
      <c r="G117" s="70">
        <v>50000</v>
      </c>
      <c r="H117" s="29">
        <v>44375</v>
      </c>
      <c r="I117" s="6">
        <v>50000</v>
      </c>
      <c r="J117" s="29">
        <v>44438</v>
      </c>
      <c r="K117" s="6">
        <v>50000</v>
      </c>
      <c r="L117" s="29">
        <v>44469</v>
      </c>
      <c r="M117" s="6">
        <v>50000</v>
      </c>
      <c r="N117" s="29">
        <v>44505</v>
      </c>
      <c r="O117" s="6">
        <v>50000</v>
      </c>
      <c r="P117" s="29">
        <v>44532</v>
      </c>
      <c r="Q117" s="6">
        <v>50000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300000</v>
      </c>
    </row>
    <row r="118" spans="1:30" x14ac:dyDescent="0.25">
      <c r="A118" s="4" t="s">
        <v>34</v>
      </c>
      <c r="B118" s="8">
        <v>202101021</v>
      </c>
      <c r="C118" s="42" t="s">
        <v>526</v>
      </c>
      <c r="D118" s="7" t="s">
        <v>260</v>
      </c>
      <c r="E118" s="26">
        <v>25000</v>
      </c>
      <c r="F118" s="29">
        <v>44382</v>
      </c>
      <c r="G118" s="70">
        <v>25000</v>
      </c>
      <c r="H118" s="126">
        <v>44466</v>
      </c>
      <c r="I118" s="127">
        <v>100000</v>
      </c>
      <c r="J118" s="126"/>
      <c r="K118" s="127"/>
      <c r="L118" s="126">
        <v>44511</v>
      </c>
      <c r="M118" s="127">
        <v>100000</v>
      </c>
      <c r="N118" s="126"/>
      <c r="O118" s="127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225000</v>
      </c>
    </row>
    <row r="119" spans="1:30" x14ac:dyDescent="0.25">
      <c r="A119" s="4" t="s">
        <v>36</v>
      </c>
      <c r="B119" s="8">
        <v>202101032</v>
      </c>
      <c r="C119" s="44" t="s">
        <v>527</v>
      </c>
      <c r="D119" s="7" t="s">
        <v>113</v>
      </c>
      <c r="E119" s="26">
        <v>50000</v>
      </c>
      <c r="F119" s="29">
        <v>44383</v>
      </c>
      <c r="G119" s="70">
        <v>50000</v>
      </c>
      <c r="H119" s="29">
        <v>44408</v>
      </c>
      <c r="I119" s="6">
        <v>50000</v>
      </c>
      <c r="J119" s="29">
        <v>44456</v>
      </c>
      <c r="K119" s="6">
        <v>50000</v>
      </c>
      <c r="L119" s="29">
        <v>44481</v>
      </c>
      <c r="M119" s="6">
        <v>50000</v>
      </c>
      <c r="N119" s="29">
        <v>44523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250000</v>
      </c>
    </row>
    <row r="120" spans="1:30" x14ac:dyDescent="0.25">
      <c r="A120" s="4" t="s">
        <v>38</v>
      </c>
      <c r="B120" s="8">
        <v>202101035</v>
      </c>
      <c r="C120" s="42" t="s">
        <v>528</v>
      </c>
      <c r="D120" s="7" t="s">
        <v>26</v>
      </c>
      <c r="E120" s="26">
        <v>25000</v>
      </c>
      <c r="F120" s="29">
        <v>44384</v>
      </c>
      <c r="G120" s="70">
        <v>25000</v>
      </c>
      <c r="H120" s="29">
        <v>44376</v>
      </c>
      <c r="I120" s="6">
        <v>25000</v>
      </c>
      <c r="J120" s="29">
        <v>44438</v>
      </c>
      <c r="K120" s="6">
        <v>25000</v>
      </c>
      <c r="L120" s="29">
        <v>44470</v>
      </c>
      <c r="M120" s="6">
        <v>25000</v>
      </c>
      <c r="N120" s="29">
        <v>44504</v>
      </c>
      <c r="O120" s="6">
        <v>25000</v>
      </c>
      <c r="P120" s="29">
        <v>44536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8">
        <v>202101036</v>
      </c>
      <c r="C121" s="35" t="s">
        <v>529</v>
      </c>
      <c r="D121" s="7" t="s">
        <v>26</v>
      </c>
      <c r="E121" s="26">
        <v>25000</v>
      </c>
      <c r="F121" s="29">
        <v>44385</v>
      </c>
      <c r="G121" s="70">
        <v>25000</v>
      </c>
      <c r="H121" s="29">
        <v>44408</v>
      </c>
      <c r="I121" s="6">
        <v>25000</v>
      </c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50000</v>
      </c>
    </row>
    <row r="122" spans="1:30" x14ac:dyDescent="0.25">
      <c r="A122" s="4" t="s">
        <v>42</v>
      </c>
      <c r="B122" s="8">
        <v>202101038</v>
      </c>
      <c r="C122" s="45" t="s">
        <v>530</v>
      </c>
      <c r="D122" s="7" t="s">
        <v>260</v>
      </c>
      <c r="E122" s="26"/>
      <c r="F122" s="29"/>
      <c r="G122" s="70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8">
        <v>202101043</v>
      </c>
      <c r="C123" s="42" t="s">
        <v>531</v>
      </c>
      <c r="D123" s="7" t="s">
        <v>260</v>
      </c>
      <c r="E123" s="26">
        <v>10000</v>
      </c>
      <c r="F123" s="29">
        <v>44387</v>
      </c>
      <c r="G123" s="70">
        <v>10000</v>
      </c>
      <c r="H123" s="29">
        <v>44410</v>
      </c>
      <c r="I123" s="6">
        <v>10000</v>
      </c>
      <c r="J123" s="29">
        <v>44439</v>
      </c>
      <c r="K123" s="6">
        <v>10000</v>
      </c>
      <c r="L123" s="29">
        <v>44474</v>
      </c>
      <c r="M123" s="6">
        <v>10000</v>
      </c>
      <c r="N123" s="29">
        <v>44505</v>
      </c>
      <c r="O123" s="6">
        <v>10000</v>
      </c>
      <c r="P123" s="29">
        <v>44532</v>
      </c>
      <c r="Q123" s="6">
        <v>10000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60000</v>
      </c>
    </row>
    <row r="124" spans="1:30" x14ac:dyDescent="0.25">
      <c r="A124" s="4" t="s">
        <v>46</v>
      </c>
      <c r="B124" s="8">
        <v>202101049</v>
      </c>
      <c r="C124" s="42" t="s">
        <v>532</v>
      </c>
      <c r="D124" s="7" t="s">
        <v>260</v>
      </c>
      <c r="E124" s="26"/>
      <c r="F124" s="29"/>
      <c r="G124" s="70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8">
        <v>202101050</v>
      </c>
      <c r="C125" s="46" t="s">
        <v>533</v>
      </c>
      <c r="D125" s="7" t="s">
        <v>113</v>
      </c>
      <c r="E125" s="26">
        <v>25000</v>
      </c>
      <c r="F125" s="29">
        <v>44389</v>
      </c>
      <c r="G125" s="70">
        <v>25000</v>
      </c>
      <c r="H125" s="29">
        <v>44414</v>
      </c>
      <c r="I125" s="6">
        <v>25000</v>
      </c>
      <c r="J125" s="29">
        <v>44442</v>
      </c>
      <c r="K125" s="6">
        <v>25000</v>
      </c>
      <c r="L125" s="29">
        <v>44473</v>
      </c>
      <c r="M125" s="6">
        <v>25000</v>
      </c>
      <c r="N125" s="29">
        <v>44511</v>
      </c>
      <c r="O125" s="6">
        <v>25000</v>
      </c>
      <c r="P125" s="29">
        <v>44536</v>
      </c>
      <c r="Q125" s="6">
        <v>25000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150000</v>
      </c>
    </row>
    <row r="126" spans="1:30" x14ac:dyDescent="0.25">
      <c r="A126" s="4" t="s">
        <v>50</v>
      </c>
      <c r="B126" s="8">
        <v>202101055</v>
      </c>
      <c r="C126" s="42" t="s">
        <v>534</v>
      </c>
      <c r="D126" s="7" t="s">
        <v>26</v>
      </c>
      <c r="E126" s="26">
        <v>50000</v>
      </c>
      <c r="F126" s="29">
        <v>44390</v>
      </c>
      <c r="G126" s="70">
        <v>50000</v>
      </c>
      <c r="H126" s="126">
        <v>44448</v>
      </c>
      <c r="I126" s="127">
        <v>100000</v>
      </c>
      <c r="J126" s="126"/>
      <c r="K126" s="127"/>
      <c r="L126" s="29">
        <v>44483</v>
      </c>
      <c r="M126" s="6">
        <v>50000</v>
      </c>
      <c r="N126" s="29">
        <v>44509</v>
      </c>
      <c r="O126" s="6">
        <v>50000</v>
      </c>
      <c r="P126" s="29">
        <v>44532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300000</v>
      </c>
    </row>
    <row r="127" spans="1:30" x14ac:dyDescent="0.25">
      <c r="A127" s="11" t="s">
        <v>52</v>
      </c>
      <c r="B127" s="8">
        <v>202101059</v>
      </c>
      <c r="C127" s="15" t="s">
        <v>535</v>
      </c>
      <c r="D127" s="7" t="s">
        <v>113</v>
      </c>
      <c r="E127" s="26">
        <v>100000</v>
      </c>
      <c r="F127" s="29">
        <v>44391</v>
      </c>
      <c r="G127" s="70">
        <v>25000</v>
      </c>
      <c r="H127" s="126">
        <v>44469</v>
      </c>
      <c r="I127" s="127">
        <v>1100000</v>
      </c>
      <c r="J127" s="126"/>
      <c r="K127" s="127"/>
      <c r="L127" s="126"/>
      <c r="M127" s="127"/>
      <c r="N127" s="126"/>
      <c r="O127" s="127"/>
      <c r="P127" s="126"/>
      <c r="Q127" s="127"/>
      <c r="R127" s="126"/>
      <c r="S127" s="130"/>
      <c r="T127" s="126"/>
      <c r="U127" s="130"/>
      <c r="V127" s="126"/>
      <c r="W127" s="130"/>
      <c r="X127" s="126"/>
      <c r="Y127" s="130"/>
      <c r="Z127" s="126"/>
      <c r="AA127" s="130"/>
      <c r="AB127" s="126"/>
      <c r="AC127" s="130"/>
      <c r="AD127" s="128">
        <f t="shared" si="4"/>
        <v>1125000</v>
      </c>
    </row>
    <row r="128" spans="1:30" x14ac:dyDescent="0.25">
      <c r="A128" s="4" t="s">
        <v>54</v>
      </c>
      <c r="B128" s="8">
        <v>202101060</v>
      </c>
      <c r="C128" s="42" t="s">
        <v>536</v>
      </c>
      <c r="D128" s="7" t="s">
        <v>26</v>
      </c>
      <c r="E128" s="26">
        <v>50000</v>
      </c>
      <c r="F128" s="29">
        <v>44392</v>
      </c>
      <c r="G128" s="70">
        <v>50000</v>
      </c>
      <c r="H128" s="29">
        <v>44409</v>
      </c>
      <c r="I128" s="6">
        <v>50000</v>
      </c>
      <c r="J128" s="29">
        <v>44440</v>
      </c>
      <c r="K128" s="6">
        <v>50000</v>
      </c>
      <c r="L128" s="29">
        <v>44473</v>
      </c>
      <c r="M128" s="6">
        <v>50000</v>
      </c>
      <c r="N128" s="29">
        <v>44505</v>
      </c>
      <c r="O128" s="6">
        <v>50000</v>
      </c>
      <c r="P128" s="29">
        <v>44532</v>
      </c>
      <c r="Q128" s="6">
        <v>50000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300000</v>
      </c>
    </row>
    <row r="129" spans="1:30" x14ac:dyDescent="0.25">
      <c r="A129" s="4" t="s">
        <v>56</v>
      </c>
      <c r="B129" s="8">
        <v>202101061</v>
      </c>
      <c r="C129" s="42" t="s">
        <v>537</v>
      </c>
      <c r="D129" s="7" t="s">
        <v>260</v>
      </c>
      <c r="E129" s="26"/>
      <c r="F129" s="29"/>
      <c r="G129" s="70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0</v>
      </c>
    </row>
    <row r="130" spans="1:30" x14ac:dyDescent="0.25">
      <c r="A130" s="4" t="s">
        <v>58</v>
      </c>
      <c r="B130" s="8">
        <v>202101073</v>
      </c>
      <c r="C130" s="42" t="s">
        <v>538</v>
      </c>
      <c r="D130" s="7" t="s">
        <v>26</v>
      </c>
      <c r="E130" s="26">
        <v>25000</v>
      </c>
      <c r="F130" s="29">
        <v>44394</v>
      </c>
      <c r="G130" s="70">
        <v>25000</v>
      </c>
      <c r="H130" s="29">
        <v>44419</v>
      </c>
      <c r="I130" s="6">
        <v>25000</v>
      </c>
      <c r="J130" s="29">
        <v>44453</v>
      </c>
      <c r="K130" s="6">
        <v>25000</v>
      </c>
      <c r="L130" s="29">
        <v>44490</v>
      </c>
      <c r="M130" s="6">
        <v>25000</v>
      </c>
      <c r="N130" s="29">
        <v>44515</v>
      </c>
      <c r="O130" s="6">
        <v>25000</v>
      </c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125000</v>
      </c>
    </row>
    <row r="131" spans="1:30" x14ac:dyDescent="0.25">
      <c r="A131" s="4" t="s">
        <v>60</v>
      </c>
      <c r="B131" s="8">
        <v>202101074</v>
      </c>
      <c r="C131" s="42" t="s">
        <v>539</v>
      </c>
      <c r="D131" s="7" t="s">
        <v>260</v>
      </c>
      <c r="E131" s="26"/>
      <c r="F131" s="29"/>
      <c r="G131" s="70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0</v>
      </c>
    </row>
    <row r="132" spans="1:30" x14ac:dyDescent="0.25">
      <c r="A132" s="4" t="s">
        <v>62</v>
      </c>
      <c r="B132" s="8">
        <v>202101083</v>
      </c>
      <c r="C132" s="47" t="s">
        <v>540</v>
      </c>
      <c r="D132" s="7" t="s">
        <v>26</v>
      </c>
      <c r="E132" s="26">
        <v>25000</v>
      </c>
      <c r="F132" s="29">
        <v>44396</v>
      </c>
      <c r="G132" s="70">
        <v>25000</v>
      </c>
      <c r="H132" s="29">
        <v>44422</v>
      </c>
      <c r="I132" s="6">
        <v>25000</v>
      </c>
      <c r="J132" s="29">
        <v>44448</v>
      </c>
      <c r="K132" s="6">
        <v>25000</v>
      </c>
      <c r="L132" s="29">
        <v>44477</v>
      </c>
      <c r="M132" s="6">
        <v>25000</v>
      </c>
      <c r="N132" s="29">
        <v>44515</v>
      </c>
      <c r="O132" s="6">
        <v>25000</v>
      </c>
      <c r="P132" s="29">
        <v>44536</v>
      </c>
      <c r="Q132" s="6">
        <v>25000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150000</v>
      </c>
    </row>
    <row r="133" spans="1:30" x14ac:dyDescent="0.25">
      <c r="A133" s="4" t="s">
        <v>64</v>
      </c>
      <c r="B133" s="8">
        <v>202101084</v>
      </c>
      <c r="C133" s="47" t="s">
        <v>541</v>
      </c>
      <c r="D133" s="7" t="s">
        <v>260</v>
      </c>
      <c r="E133" s="26">
        <v>25000</v>
      </c>
      <c r="F133" s="29">
        <v>44397</v>
      </c>
      <c r="G133" s="70">
        <v>25000</v>
      </c>
      <c r="H133" s="29">
        <v>44418</v>
      </c>
      <c r="I133" s="6">
        <v>25000</v>
      </c>
      <c r="J133" s="29">
        <v>44445</v>
      </c>
      <c r="K133" s="6">
        <v>25000</v>
      </c>
      <c r="L133" s="29">
        <v>44477</v>
      </c>
      <c r="M133" s="6">
        <v>25000</v>
      </c>
      <c r="N133" s="29">
        <v>44511</v>
      </c>
      <c r="O133" s="6">
        <v>25000</v>
      </c>
      <c r="P133" s="29">
        <v>44536</v>
      </c>
      <c r="Q133" s="6">
        <v>25000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150000</v>
      </c>
    </row>
    <row r="134" spans="1:30" x14ac:dyDescent="0.25">
      <c r="A134" s="4" t="s">
        <v>66</v>
      </c>
      <c r="B134" s="8">
        <v>202101085</v>
      </c>
      <c r="C134" s="46" t="s">
        <v>542</v>
      </c>
      <c r="D134" s="7" t="s">
        <v>113</v>
      </c>
      <c r="E134" s="26">
        <v>50000</v>
      </c>
      <c r="F134" s="126">
        <v>44398</v>
      </c>
      <c r="G134" s="218">
        <v>50000</v>
      </c>
      <c r="H134" s="126">
        <v>44412</v>
      </c>
      <c r="I134" s="127">
        <v>550000</v>
      </c>
      <c r="J134" s="126"/>
      <c r="K134" s="127"/>
      <c r="L134" s="126"/>
      <c r="M134" s="127"/>
      <c r="N134" s="126"/>
      <c r="O134" s="127"/>
      <c r="P134" s="126"/>
      <c r="Q134" s="127"/>
      <c r="R134" s="126"/>
      <c r="S134" s="130"/>
      <c r="T134" s="126"/>
      <c r="U134" s="130"/>
      <c r="V134" s="126"/>
      <c r="W134" s="130"/>
      <c r="X134" s="126"/>
      <c r="Y134" s="130"/>
      <c r="Z134" s="126"/>
      <c r="AA134" s="130"/>
      <c r="AB134" s="126"/>
      <c r="AC134" s="130"/>
      <c r="AD134" s="128">
        <f t="shared" si="4"/>
        <v>600000</v>
      </c>
    </row>
    <row r="135" spans="1:30" x14ac:dyDescent="0.25">
      <c r="A135" s="4" t="s">
        <v>68</v>
      </c>
      <c r="B135" s="8">
        <v>202101086</v>
      </c>
      <c r="C135" s="42" t="s">
        <v>543</v>
      </c>
      <c r="D135" s="7" t="s">
        <v>26</v>
      </c>
      <c r="E135" s="26">
        <v>25000</v>
      </c>
      <c r="F135" s="29">
        <v>44399</v>
      </c>
      <c r="G135" s="70">
        <v>25000</v>
      </c>
      <c r="H135" s="29">
        <v>44376</v>
      </c>
      <c r="I135" s="6">
        <v>25000</v>
      </c>
      <c r="J135" s="29">
        <v>44439</v>
      </c>
      <c r="K135" s="6">
        <v>25000</v>
      </c>
      <c r="L135" s="29">
        <v>44469</v>
      </c>
      <c r="M135" s="6">
        <v>25000</v>
      </c>
      <c r="N135" s="29">
        <v>44504</v>
      </c>
      <c r="O135" s="6">
        <v>25000</v>
      </c>
      <c r="P135" s="29">
        <v>44532</v>
      </c>
      <c r="Q135" s="6">
        <v>25000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150000</v>
      </c>
    </row>
    <row r="136" spans="1:30" x14ac:dyDescent="0.25">
      <c r="A136" s="4" t="s">
        <v>71</v>
      </c>
      <c r="B136" s="8">
        <v>202101089</v>
      </c>
      <c r="C136" s="47" t="s">
        <v>544</v>
      </c>
      <c r="D136" s="7" t="s">
        <v>26</v>
      </c>
      <c r="E136" s="26">
        <v>10000</v>
      </c>
      <c r="F136" s="29">
        <v>44400</v>
      </c>
      <c r="G136" s="70">
        <v>10000</v>
      </c>
      <c r="H136" s="29">
        <v>44413</v>
      </c>
      <c r="I136" s="6">
        <v>10000</v>
      </c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20000</v>
      </c>
    </row>
    <row r="137" spans="1:30" x14ac:dyDescent="0.25">
      <c r="A137" s="4" t="s">
        <v>73</v>
      </c>
      <c r="B137" s="8">
        <v>202101093</v>
      </c>
      <c r="C137" s="47" t="s">
        <v>545</v>
      </c>
      <c r="D137" s="7" t="s">
        <v>26</v>
      </c>
      <c r="E137" s="26">
        <v>25000</v>
      </c>
      <c r="F137" s="29">
        <v>44401</v>
      </c>
      <c r="G137" s="70">
        <v>25000</v>
      </c>
      <c r="H137" s="29">
        <v>44407</v>
      </c>
      <c r="I137" s="6">
        <v>25000</v>
      </c>
      <c r="J137" s="29">
        <v>44438</v>
      </c>
      <c r="K137" s="6">
        <v>25000</v>
      </c>
      <c r="L137" s="29">
        <v>44474</v>
      </c>
      <c r="M137" s="6">
        <v>25000</v>
      </c>
      <c r="N137" s="29">
        <v>44505</v>
      </c>
      <c r="O137" s="6">
        <v>25000</v>
      </c>
      <c r="P137" s="29">
        <v>44531</v>
      </c>
      <c r="Q137" s="6">
        <v>25000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150000</v>
      </c>
    </row>
    <row r="138" spans="1:30" x14ac:dyDescent="0.25">
      <c r="A138" s="4" t="s">
        <v>75</v>
      </c>
      <c r="B138" s="8">
        <v>202101100</v>
      </c>
      <c r="C138" s="47" t="s">
        <v>546</v>
      </c>
      <c r="D138" s="7" t="s">
        <v>26</v>
      </c>
      <c r="E138" s="26">
        <v>25000</v>
      </c>
      <c r="F138" s="29">
        <v>44402</v>
      </c>
      <c r="G138" s="70">
        <v>25000</v>
      </c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25000</v>
      </c>
    </row>
    <row r="139" spans="1:30" x14ac:dyDescent="0.25">
      <c r="A139" s="4" t="s">
        <v>77</v>
      </c>
      <c r="B139" s="8">
        <v>202101104</v>
      </c>
      <c r="C139" s="42" t="s">
        <v>548</v>
      </c>
      <c r="D139" s="7" t="s">
        <v>260</v>
      </c>
      <c r="E139" s="26"/>
      <c r="F139" s="29"/>
      <c r="G139" s="70"/>
      <c r="H139" s="29">
        <v>44410</v>
      </c>
      <c r="I139" s="6">
        <v>100000</v>
      </c>
      <c r="J139" s="29">
        <v>44439</v>
      </c>
      <c r="K139" s="6">
        <v>100000</v>
      </c>
      <c r="L139" s="29">
        <v>44473</v>
      </c>
      <c r="M139" s="6">
        <v>100000</v>
      </c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300000</v>
      </c>
    </row>
    <row r="140" spans="1:30" x14ac:dyDescent="0.25">
      <c r="A140" s="4" t="s">
        <v>79</v>
      </c>
      <c r="B140" s="8">
        <v>202101105</v>
      </c>
      <c r="C140" s="47" t="s">
        <v>549</v>
      </c>
      <c r="D140" s="7" t="s">
        <v>26</v>
      </c>
      <c r="E140" s="26">
        <v>25000</v>
      </c>
      <c r="F140" s="29">
        <v>44404</v>
      </c>
      <c r="G140" s="70">
        <v>25000</v>
      </c>
      <c r="H140" s="29">
        <v>44441</v>
      </c>
      <c r="I140" s="6">
        <v>25000</v>
      </c>
      <c r="J140" s="29">
        <v>44469</v>
      </c>
      <c r="K140" s="6">
        <v>25000</v>
      </c>
      <c r="L140" s="29">
        <v>44517</v>
      </c>
      <c r="M140" s="6">
        <v>25000</v>
      </c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100000</v>
      </c>
    </row>
    <row r="141" spans="1:30" x14ac:dyDescent="0.25">
      <c r="A141" s="4" t="s">
        <v>81</v>
      </c>
      <c r="B141" s="8">
        <v>202101106</v>
      </c>
      <c r="C141" s="15" t="s">
        <v>550</v>
      </c>
      <c r="D141" s="7" t="s">
        <v>113</v>
      </c>
      <c r="E141" s="26">
        <v>25000</v>
      </c>
      <c r="F141" s="29">
        <v>44405</v>
      </c>
      <c r="G141" s="70">
        <v>25000</v>
      </c>
      <c r="H141" s="29">
        <v>44410</v>
      </c>
      <c r="I141" s="6">
        <v>25000</v>
      </c>
      <c r="J141" s="29"/>
      <c r="K141" s="6"/>
      <c r="L141" s="29">
        <v>44470</v>
      </c>
      <c r="M141" s="6">
        <v>25000</v>
      </c>
      <c r="N141" s="29">
        <v>44504</v>
      </c>
      <c r="O141" s="6">
        <v>25000</v>
      </c>
      <c r="P141" s="29">
        <v>44526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125000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695000</v>
      </c>
      <c r="H143" s="3"/>
      <c r="I143" s="109">
        <f>SUM(I114:I141)</f>
        <v>2465000</v>
      </c>
      <c r="J143" s="3"/>
      <c r="K143" s="27">
        <f>SUM(K114:K141)</f>
        <v>560000</v>
      </c>
      <c r="L143" s="3"/>
      <c r="M143" s="27">
        <f>SUM(M114:M141)</f>
        <v>710000</v>
      </c>
      <c r="N143" s="3"/>
      <c r="O143" s="27">
        <f>SUM(O114:O141)</f>
        <v>485000</v>
      </c>
      <c r="P143" s="3"/>
      <c r="Q143" s="27">
        <f>SUM(Q114:Q141)</f>
        <v>360000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5275000</v>
      </c>
    </row>
    <row r="144" spans="1:30" x14ac:dyDescent="0.25">
      <c r="A144" s="342"/>
      <c r="B144" s="342"/>
      <c r="C144" s="342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2"/>
      <c r="T144" s="342"/>
      <c r="U144" s="342"/>
      <c r="V144" s="342"/>
      <c r="W144" s="342"/>
      <c r="X144" s="342"/>
      <c r="Y144" s="342"/>
      <c r="Z144" s="342"/>
      <c r="AA144" s="342"/>
      <c r="AB144" s="342"/>
      <c r="AC144" s="342"/>
      <c r="AD144" s="342"/>
    </row>
    <row r="145" spans="1:30" x14ac:dyDescent="0.25">
      <c r="A145" s="342"/>
      <c r="B145" s="342"/>
      <c r="C145" s="342"/>
      <c r="D145" s="342"/>
      <c r="E145" s="342"/>
      <c r="F145" s="342"/>
      <c r="G145" s="342"/>
      <c r="H145" s="342"/>
      <c r="I145" s="342"/>
      <c r="J145" s="342"/>
      <c r="K145" s="342"/>
      <c r="L145" s="342"/>
      <c r="M145" s="342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  <c r="AB145" s="342"/>
      <c r="AC145" s="342"/>
      <c r="AD145" s="342"/>
    </row>
    <row r="146" spans="1:30" x14ac:dyDescent="0.25">
      <c r="A146" s="342"/>
      <c r="B146" s="342"/>
      <c r="C146" s="342"/>
      <c r="D146" s="342"/>
      <c r="E146" s="342"/>
      <c r="F146" s="342"/>
      <c r="G146" s="342"/>
      <c r="H146" s="342"/>
      <c r="I146" s="342"/>
      <c r="J146" s="342"/>
      <c r="K146" s="342"/>
      <c r="L146" s="342"/>
      <c r="M146" s="342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  <c r="AB146" s="342"/>
      <c r="AC146" s="342"/>
      <c r="AD146" s="342"/>
    </row>
    <row r="147" spans="1:30" ht="15" customHeight="1" x14ac:dyDescent="0.25">
      <c r="A147" s="340" t="s">
        <v>0</v>
      </c>
      <c r="B147" s="340"/>
      <c r="C147" s="340"/>
      <c r="D147" s="340" t="s">
        <v>521</v>
      </c>
      <c r="E147" s="340"/>
      <c r="F147" s="340" t="s">
        <v>88</v>
      </c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</row>
    <row r="148" spans="1:30" ht="15" customHeight="1" x14ac:dyDescent="0.25">
      <c r="A148" s="340"/>
      <c r="B148" s="340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202101011</v>
      </c>
      <c r="C150" s="42" t="s">
        <v>522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202101015</v>
      </c>
      <c r="C151" s="42" t="s">
        <v>523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185" t="s">
        <v>29</v>
      </c>
      <c r="B152" s="198">
        <v>202101016</v>
      </c>
      <c r="C152" s="203" t="s">
        <v>524</v>
      </c>
      <c r="D152" s="200" t="s">
        <v>26</v>
      </c>
      <c r="E152" s="26"/>
      <c r="F152" s="29"/>
      <c r="G152" s="6"/>
      <c r="H152" s="29"/>
      <c r="I152" s="6">
        <v>125000</v>
      </c>
      <c r="J152" s="29"/>
      <c r="K152" s="6">
        <v>125000</v>
      </c>
      <c r="L152" s="29"/>
      <c r="M152" s="6">
        <v>100000</v>
      </c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350000</v>
      </c>
    </row>
    <row r="153" spans="1:30" x14ac:dyDescent="0.25">
      <c r="A153" s="4" t="s">
        <v>32</v>
      </c>
      <c r="B153" s="8">
        <v>202101017</v>
      </c>
      <c r="C153" s="43" t="s">
        <v>525</v>
      </c>
      <c r="D153" s="7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">
        <v>202101021</v>
      </c>
      <c r="C154" s="42" t="s">
        <v>526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202101032</v>
      </c>
      <c r="C155" s="44" t="s">
        <v>527</v>
      </c>
      <c r="D155" s="7" t="s">
        <v>113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">
        <v>202101035</v>
      </c>
      <c r="C156" s="42" t="s">
        <v>528</v>
      </c>
      <c r="D156" s="7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">
        <v>202101036</v>
      </c>
      <c r="C157" s="35" t="s">
        <v>529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202101038</v>
      </c>
      <c r="C158" s="45" t="s">
        <v>530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">
        <v>202101043</v>
      </c>
      <c r="C159" s="42" t="s">
        <v>531</v>
      </c>
      <c r="D159" s="7" t="s">
        <v>260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">
        <v>202101049</v>
      </c>
      <c r="C160" s="42" t="s">
        <v>532</v>
      </c>
      <c r="D160" s="7" t="s">
        <v>260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8">
        <v>202101050</v>
      </c>
      <c r="C161" s="46" t="s">
        <v>533</v>
      </c>
      <c r="D161" s="7" t="s">
        <v>113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">
        <v>202101055</v>
      </c>
      <c r="C162" s="42" t="s">
        <v>534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">
        <v>202101059</v>
      </c>
      <c r="C163" s="15" t="s">
        <v>535</v>
      </c>
      <c r="D163" s="7" t="s">
        <v>113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">
        <v>202101060</v>
      </c>
      <c r="C164" s="42" t="s">
        <v>536</v>
      </c>
      <c r="D164" s="7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">
        <v>202101061</v>
      </c>
      <c r="C165" s="42" t="s">
        <v>537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">
        <v>202101073</v>
      </c>
      <c r="C166" s="42" t="s">
        <v>538</v>
      </c>
      <c r="D166" s="7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202101074</v>
      </c>
      <c r="C167" s="42" t="s">
        <v>539</v>
      </c>
      <c r="D167" s="7" t="s">
        <v>260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">
        <v>202101083</v>
      </c>
      <c r="C168" s="47" t="s">
        <v>540</v>
      </c>
      <c r="D168" s="7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">
        <v>202101084</v>
      </c>
      <c r="C169" s="47" t="s">
        <v>541</v>
      </c>
      <c r="D169" s="7" t="s">
        <v>260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202101085</v>
      </c>
      <c r="C170" s="46" t="s">
        <v>542</v>
      </c>
      <c r="D170" s="7" t="s">
        <v>113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185" t="s">
        <v>68</v>
      </c>
      <c r="B171" s="198">
        <v>202101086</v>
      </c>
      <c r="C171" s="203" t="s">
        <v>543</v>
      </c>
      <c r="D171" s="200" t="s">
        <v>26</v>
      </c>
      <c r="E171" s="26"/>
      <c r="F171" s="29"/>
      <c r="G171" s="6"/>
      <c r="H171" s="126">
        <v>44439</v>
      </c>
      <c r="I171" s="127">
        <v>250000</v>
      </c>
      <c r="J171" s="126"/>
      <c r="K171" s="127"/>
      <c r="L171" s="29">
        <v>44469</v>
      </c>
      <c r="M171" s="6">
        <v>125000</v>
      </c>
      <c r="N171" s="29"/>
      <c r="O171" s="6"/>
      <c r="P171" s="29">
        <v>44532</v>
      </c>
      <c r="Q171" s="6">
        <v>125000</v>
      </c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500000</v>
      </c>
    </row>
    <row r="172" spans="1:30" x14ac:dyDescent="0.25">
      <c r="A172" s="4" t="s">
        <v>71</v>
      </c>
      <c r="B172" s="8">
        <v>202101089</v>
      </c>
      <c r="C172" s="47" t="s">
        <v>544</v>
      </c>
      <c r="D172" s="7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185" t="s">
        <v>73</v>
      </c>
      <c r="B173" s="198">
        <v>202101093</v>
      </c>
      <c r="C173" s="202" t="s">
        <v>545</v>
      </c>
      <c r="D173" s="200" t="s">
        <v>26</v>
      </c>
      <c r="E173" s="26"/>
      <c r="F173" s="29"/>
      <c r="G173" s="6"/>
      <c r="H173" s="126">
        <v>44438</v>
      </c>
      <c r="I173" s="127">
        <v>250000</v>
      </c>
      <c r="J173" s="126"/>
      <c r="K173" s="127"/>
      <c r="L173" s="29">
        <v>44474</v>
      </c>
      <c r="M173" s="6">
        <v>125000</v>
      </c>
      <c r="N173" s="29">
        <v>44505</v>
      </c>
      <c r="O173" s="6">
        <v>125000</v>
      </c>
      <c r="P173" s="29">
        <v>44531</v>
      </c>
      <c r="Q173" s="6">
        <v>125000</v>
      </c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625000</v>
      </c>
    </row>
    <row r="174" spans="1:30" x14ac:dyDescent="0.25">
      <c r="A174" s="4" t="s">
        <v>75</v>
      </c>
      <c r="B174" s="8">
        <v>202101100</v>
      </c>
      <c r="C174" s="47" t="s">
        <v>546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202101104</v>
      </c>
      <c r="C175" s="42" t="s">
        <v>548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202101105</v>
      </c>
      <c r="C176" s="47" t="s">
        <v>549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202101106</v>
      </c>
      <c r="C177" s="15" t="s">
        <v>550</v>
      </c>
      <c r="D177" s="7" t="s">
        <v>113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625000</v>
      </c>
      <c r="J179" s="3"/>
      <c r="K179" s="27">
        <f>SUM(K150:K177)</f>
        <v>125000</v>
      </c>
      <c r="L179" s="3"/>
      <c r="M179" s="27">
        <f>SUM(M150:M177)</f>
        <v>350000</v>
      </c>
      <c r="N179" s="3"/>
      <c r="O179" s="27">
        <f>SUM(O150:O177)</f>
        <v>125000</v>
      </c>
      <c r="P179" s="3"/>
      <c r="Q179" s="27">
        <f>SUM(Q150:Q177)</f>
        <v>250000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1475000</v>
      </c>
    </row>
    <row r="180" spans="1:30" x14ac:dyDescent="0.25">
      <c r="A180" s="342"/>
      <c r="B180" s="342"/>
      <c r="C180" s="342"/>
      <c r="D180" s="342"/>
      <c r="E180" s="342"/>
      <c r="F180" s="342"/>
      <c r="G180" s="342"/>
      <c r="H180" s="342"/>
      <c r="I180" s="342"/>
      <c r="J180" s="342"/>
      <c r="K180" s="342"/>
      <c r="L180" s="342"/>
      <c r="M180" s="342"/>
      <c r="N180" s="342"/>
      <c r="O180" s="342"/>
      <c r="P180" s="342"/>
      <c r="Q180" s="342"/>
      <c r="R180" s="342"/>
      <c r="S180" s="342"/>
      <c r="T180" s="342"/>
      <c r="U180" s="342"/>
      <c r="V180" s="342"/>
      <c r="W180" s="342"/>
      <c r="X180" s="342"/>
      <c r="Y180" s="342"/>
      <c r="Z180" s="342"/>
      <c r="AA180" s="342"/>
      <c r="AB180" s="342"/>
      <c r="AC180" s="342"/>
      <c r="AD180" s="342"/>
    </row>
    <row r="181" spans="1:30" x14ac:dyDescent="0.25">
      <c r="A181" s="342"/>
      <c r="B181" s="342"/>
      <c r="C181" s="342"/>
      <c r="D181" s="342"/>
      <c r="E181" s="342"/>
      <c r="F181" s="342"/>
      <c r="G181" s="342"/>
      <c r="H181" s="342"/>
      <c r="I181" s="342"/>
      <c r="J181" s="342"/>
      <c r="K181" s="342"/>
      <c r="L181" s="342"/>
      <c r="M181" s="342"/>
      <c r="N181" s="342"/>
      <c r="O181" s="342"/>
      <c r="P181" s="342"/>
      <c r="Q181" s="342"/>
      <c r="R181" s="342"/>
      <c r="S181" s="342"/>
      <c r="T181" s="342"/>
      <c r="U181" s="342"/>
      <c r="V181" s="342"/>
      <c r="W181" s="342"/>
      <c r="X181" s="342"/>
      <c r="Y181" s="342"/>
      <c r="Z181" s="342"/>
      <c r="AA181" s="342"/>
      <c r="AB181" s="342"/>
      <c r="AC181" s="342"/>
      <c r="AD181" s="342"/>
    </row>
    <row r="182" spans="1:30" x14ac:dyDescent="0.25">
      <c r="A182" s="342"/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342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</row>
    <row r="183" spans="1:30" ht="15" customHeight="1" x14ac:dyDescent="0.25">
      <c r="A183" s="340" t="s">
        <v>0</v>
      </c>
      <c r="B183" s="340"/>
      <c r="C183" s="340"/>
      <c r="D183" s="340" t="s">
        <v>521</v>
      </c>
      <c r="E183" s="340"/>
      <c r="F183" s="340" t="s">
        <v>89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</row>
    <row r="184" spans="1:30" ht="15" customHeight="1" x14ac:dyDescent="0.25">
      <c r="A184" s="340"/>
      <c r="B184" s="340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202101011</v>
      </c>
      <c r="C186" s="42" t="s">
        <v>522</v>
      </c>
      <c r="D186" s="7" t="s">
        <v>260</v>
      </c>
      <c r="E186" s="26"/>
      <c r="F186" s="29"/>
      <c r="G186" s="6"/>
      <c r="H186" s="29"/>
      <c r="I186" s="6"/>
      <c r="J186" s="126">
        <v>44480</v>
      </c>
      <c r="K186" s="127">
        <v>180000</v>
      </c>
      <c r="L186" s="126"/>
      <c r="M186" s="127"/>
      <c r="N186" s="29">
        <v>44515</v>
      </c>
      <c r="O186" s="6">
        <v>90000</v>
      </c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270000</v>
      </c>
    </row>
    <row r="187" spans="1:30" x14ac:dyDescent="0.25">
      <c r="A187" s="4" t="s">
        <v>27</v>
      </c>
      <c r="B187" s="8">
        <v>202101015</v>
      </c>
      <c r="C187" s="42" t="s">
        <v>523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202101016</v>
      </c>
      <c r="C188" s="42" t="s">
        <v>524</v>
      </c>
      <c r="D188" s="7" t="s">
        <v>26</v>
      </c>
      <c r="E188" s="26"/>
      <c r="F188" s="29"/>
      <c r="G188" s="6"/>
      <c r="H188" s="29"/>
      <c r="I188" s="6"/>
      <c r="J188" s="126">
        <v>44473</v>
      </c>
      <c r="K188" s="127">
        <v>180000</v>
      </c>
      <c r="L188" s="126"/>
      <c r="M188" s="127"/>
      <c r="N188" s="29">
        <v>44495</v>
      </c>
      <c r="O188" s="6">
        <v>90000</v>
      </c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270000</v>
      </c>
    </row>
    <row r="189" spans="1:30" x14ac:dyDescent="0.25">
      <c r="A189" s="4" t="s">
        <v>32</v>
      </c>
      <c r="B189" s="8">
        <v>202101017</v>
      </c>
      <c r="C189" s="43" t="s">
        <v>525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202101021</v>
      </c>
      <c r="C190" s="42" t="s">
        <v>526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202101032</v>
      </c>
      <c r="C191" s="44" t="s">
        <v>527</v>
      </c>
      <c r="D191" s="7" t="s">
        <v>113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202101035</v>
      </c>
      <c r="C192" s="42" t="s">
        <v>528</v>
      </c>
      <c r="D192" s="7" t="s">
        <v>26</v>
      </c>
      <c r="E192" s="26"/>
      <c r="F192" s="29"/>
      <c r="G192" s="6"/>
      <c r="H192" s="29"/>
      <c r="I192" s="6"/>
      <c r="J192" s="126">
        <v>44470</v>
      </c>
      <c r="K192" s="127">
        <v>180000</v>
      </c>
      <c r="L192" s="126"/>
      <c r="M192" s="127"/>
      <c r="N192" s="29">
        <v>44504</v>
      </c>
      <c r="O192" s="6">
        <v>90000</v>
      </c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270000</v>
      </c>
    </row>
    <row r="193" spans="1:30" x14ac:dyDescent="0.25">
      <c r="A193" s="4" t="s">
        <v>40</v>
      </c>
      <c r="B193" s="8">
        <v>202101036</v>
      </c>
      <c r="C193" s="35" t="s">
        <v>529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">
        <v>202101038</v>
      </c>
      <c r="C194" s="45" t="s">
        <v>530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">
        <v>202101043</v>
      </c>
      <c r="C195" s="42" t="s">
        <v>531</v>
      </c>
      <c r="D195" s="7" t="s">
        <v>260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202101049</v>
      </c>
      <c r="C196" s="42" t="s">
        <v>532</v>
      </c>
      <c r="D196" s="7" t="s">
        <v>260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202101050</v>
      </c>
      <c r="C197" s="46" t="s">
        <v>533</v>
      </c>
      <c r="D197" s="7" t="s">
        <v>113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">
        <v>202101055</v>
      </c>
      <c r="C198" s="42" t="s">
        <v>534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">
        <v>202101059</v>
      </c>
      <c r="C199" s="15" t="s">
        <v>535</v>
      </c>
      <c r="D199" s="7" t="s">
        <v>113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202101060</v>
      </c>
      <c r="C200" s="42" t="s">
        <v>536</v>
      </c>
      <c r="D200" s="7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">
        <v>202101061</v>
      </c>
      <c r="C201" s="42" t="s">
        <v>537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">
        <v>202101073</v>
      </c>
      <c r="C202" s="42" t="s">
        <v>538</v>
      </c>
      <c r="D202" s="7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202101074</v>
      </c>
      <c r="C203" s="42" t="s">
        <v>539</v>
      </c>
      <c r="D203" s="7" t="s">
        <v>260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202101083</v>
      </c>
      <c r="C204" s="47" t="s">
        <v>540</v>
      </c>
      <c r="D204" s="7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">
        <v>202101084</v>
      </c>
      <c r="C205" s="47" t="s">
        <v>541</v>
      </c>
      <c r="D205" s="7" t="s">
        <v>260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202101085</v>
      </c>
      <c r="C206" s="46" t="s">
        <v>542</v>
      </c>
      <c r="D206" s="7" t="s">
        <v>113</v>
      </c>
      <c r="E206" s="26"/>
      <c r="F206" s="29"/>
      <c r="G206" s="6"/>
      <c r="H206" s="29"/>
      <c r="I206" s="6"/>
      <c r="J206" s="126">
        <v>44469</v>
      </c>
      <c r="K206" s="127">
        <v>180000</v>
      </c>
      <c r="L206" s="126"/>
      <c r="M206" s="127"/>
      <c r="N206" s="29">
        <v>44509</v>
      </c>
      <c r="O206" s="6">
        <v>90000</v>
      </c>
      <c r="P206" s="29">
        <v>44531</v>
      </c>
      <c r="Q206" s="6">
        <v>90000</v>
      </c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360000</v>
      </c>
    </row>
    <row r="207" spans="1:30" x14ac:dyDescent="0.25">
      <c r="A207" s="4" t="s">
        <v>68</v>
      </c>
      <c r="B207" s="8">
        <v>202101086</v>
      </c>
      <c r="C207" s="42" t="s">
        <v>543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202101089</v>
      </c>
      <c r="C208" s="47" t="s">
        <v>544</v>
      </c>
      <c r="D208" s="7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202101093</v>
      </c>
      <c r="C209" s="47" t="s">
        <v>545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">
        <v>202101100</v>
      </c>
      <c r="C210" s="47" t="s">
        <v>546</v>
      </c>
      <c r="D210" s="7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">
        <v>202101104</v>
      </c>
      <c r="C211" s="42" t="s">
        <v>548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202101105</v>
      </c>
      <c r="C212" s="47" t="s">
        <v>549</v>
      </c>
      <c r="D212" s="7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>
        <v>202101106</v>
      </c>
      <c r="C213" s="15" t="s">
        <v>550</v>
      </c>
      <c r="D213" s="7" t="s">
        <v>113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720000</v>
      </c>
      <c r="L215" s="3"/>
      <c r="M215" s="27">
        <f>SUM(M186:M213)</f>
        <v>0</v>
      </c>
      <c r="N215" s="3"/>
      <c r="O215" s="27">
        <f>SUM(O186:O213)</f>
        <v>360000</v>
      </c>
      <c r="P215" s="3"/>
      <c r="Q215" s="27">
        <f>SUM(Q186:Q213)</f>
        <v>90000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1170000</v>
      </c>
    </row>
    <row r="216" spans="1:30" x14ac:dyDescent="0.25">
      <c r="A216" s="342"/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342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</row>
    <row r="217" spans="1:30" x14ac:dyDescent="0.25">
      <c r="A217" s="342"/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342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</row>
    <row r="218" spans="1:30" x14ac:dyDescent="0.25">
      <c r="A218" s="342"/>
      <c r="B218" s="342"/>
      <c r="C218" s="342"/>
      <c r="D218" s="342"/>
      <c r="E218" s="342"/>
      <c r="F218" s="342"/>
      <c r="G218" s="342"/>
      <c r="H218" s="342"/>
      <c r="I218" s="342"/>
      <c r="J218" s="342"/>
      <c r="K218" s="342"/>
      <c r="L218" s="342"/>
      <c r="M218" s="342"/>
      <c r="N218" s="342"/>
      <c r="O218" s="342"/>
      <c r="P218" s="342"/>
      <c r="Q218" s="342"/>
      <c r="R218" s="342"/>
      <c r="S218" s="342"/>
      <c r="T218" s="342"/>
      <c r="U218" s="342"/>
      <c r="V218" s="342"/>
      <c r="W218" s="342"/>
      <c r="X218" s="342"/>
      <c r="Y218" s="342"/>
      <c r="Z218" s="342"/>
      <c r="AA218" s="342"/>
      <c r="AB218" s="342"/>
      <c r="AC218" s="342"/>
      <c r="AD218" s="342"/>
    </row>
    <row r="219" spans="1:30" ht="15" customHeight="1" x14ac:dyDescent="0.25">
      <c r="A219" s="340" t="s">
        <v>0</v>
      </c>
      <c r="B219" s="340"/>
      <c r="C219" s="340"/>
      <c r="D219" s="340" t="s">
        <v>521</v>
      </c>
      <c r="E219" s="340"/>
      <c r="F219" s="340" t="s">
        <v>125</v>
      </c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</row>
    <row r="220" spans="1:30" ht="15" customHeight="1" x14ac:dyDescent="0.25">
      <c r="A220" s="340"/>
      <c r="B220" s="340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202101011</v>
      </c>
      <c r="C222" s="42" t="s">
        <v>522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202101015</v>
      </c>
      <c r="C223" s="42" t="s">
        <v>523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202101016</v>
      </c>
      <c r="C224" s="42" t="s">
        <v>524</v>
      </c>
      <c r="D224" s="7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202101017</v>
      </c>
      <c r="C225" s="43" t="s">
        <v>525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202101021</v>
      </c>
      <c r="C226" s="42" t="s">
        <v>526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202101032</v>
      </c>
      <c r="C227" s="44" t="s">
        <v>527</v>
      </c>
      <c r="D227" s="7" t="s">
        <v>113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202101035</v>
      </c>
      <c r="C228" s="42" t="s">
        <v>528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202101036</v>
      </c>
      <c r="C229" s="35" t="s">
        <v>529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202101038</v>
      </c>
      <c r="C230" s="45" t="s">
        <v>530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">
        <v>202101043</v>
      </c>
      <c r="C231" s="42" t="s">
        <v>531</v>
      </c>
      <c r="D231" s="7" t="s">
        <v>260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202101049</v>
      </c>
      <c r="C232" s="42" t="s">
        <v>532</v>
      </c>
      <c r="D232" s="7" t="s">
        <v>260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202101050</v>
      </c>
      <c r="C233" s="46" t="s">
        <v>533</v>
      </c>
      <c r="D233" s="7" t="s">
        <v>113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202101055</v>
      </c>
      <c r="C234" s="42" t="s">
        <v>534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202101059</v>
      </c>
      <c r="C235" s="15" t="s">
        <v>535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202101060</v>
      </c>
      <c r="C236" s="42" t="s">
        <v>536</v>
      </c>
      <c r="D236" s="7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202101061</v>
      </c>
      <c r="C237" s="42" t="s">
        <v>537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">
        <v>202101073</v>
      </c>
      <c r="C238" s="42" t="s">
        <v>538</v>
      </c>
      <c r="D238" s="7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202101074</v>
      </c>
      <c r="C239" s="42" t="s">
        <v>539</v>
      </c>
      <c r="D239" s="7" t="s">
        <v>260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202101083</v>
      </c>
      <c r="C240" s="47" t="s">
        <v>540</v>
      </c>
      <c r="D240" s="7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202101084</v>
      </c>
      <c r="C241" s="47" t="s">
        <v>541</v>
      </c>
      <c r="D241" s="7" t="s">
        <v>260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202101085</v>
      </c>
      <c r="C242" s="46" t="s">
        <v>542</v>
      </c>
      <c r="D242" s="7" t="s">
        <v>113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202101086</v>
      </c>
      <c r="C243" s="42" t="s">
        <v>543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202101089</v>
      </c>
      <c r="C244" s="47" t="s">
        <v>544</v>
      </c>
      <c r="D244" s="7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202101093</v>
      </c>
      <c r="C245" s="47" t="s">
        <v>545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202101100</v>
      </c>
      <c r="C246" s="47" t="s">
        <v>546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202101104</v>
      </c>
      <c r="C247" s="42" t="s">
        <v>548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202101105</v>
      </c>
      <c r="C248" s="47" t="s">
        <v>549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202101106</v>
      </c>
      <c r="C249" s="15" t="s">
        <v>550</v>
      </c>
      <c r="D249" s="7" t="s">
        <v>113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2"/>
      <c r="B252" s="342"/>
      <c r="C252" s="342"/>
      <c r="D252" s="342"/>
      <c r="E252" s="342"/>
      <c r="F252" s="342"/>
      <c r="G252" s="342"/>
      <c r="H252" s="342"/>
      <c r="I252" s="342"/>
      <c r="J252" s="342"/>
      <c r="K252" s="342"/>
      <c r="L252" s="342"/>
      <c r="M252" s="342"/>
      <c r="N252" s="342"/>
      <c r="O252" s="342"/>
      <c r="P252" s="342"/>
      <c r="Q252" s="342"/>
      <c r="R252" s="342"/>
      <c r="S252" s="342"/>
      <c r="T252" s="342"/>
      <c r="U252" s="342"/>
      <c r="V252" s="342"/>
      <c r="W252" s="342"/>
      <c r="X252" s="342"/>
      <c r="Y252" s="342"/>
      <c r="Z252" s="342"/>
      <c r="AA252" s="342"/>
      <c r="AB252" s="342"/>
      <c r="AC252" s="342"/>
      <c r="AD252" s="342"/>
    </row>
    <row r="253" spans="1:30" x14ac:dyDescent="0.25">
      <c r="A253" s="342"/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342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</row>
    <row r="254" spans="1:30" x14ac:dyDescent="0.25">
      <c r="A254" s="342"/>
      <c r="B254" s="342"/>
      <c r="C254" s="342"/>
      <c r="D254" s="342"/>
      <c r="E254" s="342"/>
      <c r="F254" s="342"/>
      <c r="G254" s="342"/>
      <c r="H254" s="342"/>
      <c r="I254" s="342"/>
      <c r="J254" s="342"/>
      <c r="K254" s="342"/>
      <c r="L254" s="342"/>
      <c r="M254" s="342"/>
      <c r="N254" s="342"/>
      <c r="O254" s="342"/>
      <c r="P254" s="342"/>
      <c r="Q254" s="342"/>
      <c r="R254" s="342"/>
      <c r="S254" s="342"/>
      <c r="T254" s="342"/>
      <c r="U254" s="342"/>
      <c r="V254" s="342"/>
      <c r="W254" s="342"/>
      <c r="X254" s="342"/>
      <c r="Y254" s="342"/>
      <c r="Z254" s="342"/>
      <c r="AA254" s="342"/>
      <c r="AB254" s="342"/>
      <c r="AC254" s="342"/>
      <c r="AD254" s="342"/>
    </row>
    <row r="255" spans="1:30" ht="15" customHeight="1" x14ac:dyDescent="0.25">
      <c r="A255" s="340" t="s">
        <v>0</v>
      </c>
      <c r="B255" s="340"/>
      <c r="C255" s="340"/>
      <c r="D255" s="340" t="s">
        <v>521</v>
      </c>
      <c r="E255" s="340"/>
      <c r="F255" s="340" t="s">
        <v>90</v>
      </c>
      <c r="G255" s="340"/>
      <c r="H255" s="340"/>
      <c r="I255" s="340"/>
      <c r="J255" s="340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  <c r="AA255" s="340"/>
      <c r="AB255" s="340"/>
      <c r="AC255" s="340"/>
      <c r="AD255" s="340"/>
    </row>
    <row r="256" spans="1:30" ht="15" customHeight="1" x14ac:dyDescent="0.25">
      <c r="A256" s="340"/>
      <c r="B256" s="340"/>
      <c r="C256" s="340"/>
      <c r="D256" s="340"/>
      <c r="E256" s="340"/>
      <c r="F256" s="340"/>
      <c r="G256" s="340"/>
      <c r="H256" s="340"/>
      <c r="I256" s="340"/>
      <c r="J256" s="340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  <c r="AA256" s="340"/>
      <c r="AB256" s="340"/>
      <c r="AC256" s="340"/>
      <c r="AD256" s="340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202101011</v>
      </c>
      <c r="C258" s="42" t="s">
        <v>522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202101015</v>
      </c>
      <c r="C259" s="42" t="s">
        <v>523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126">
        <v>44536</v>
      </c>
      <c r="O259" s="127">
        <v>440000</v>
      </c>
      <c r="P259" s="126"/>
      <c r="Q259" s="127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440000</v>
      </c>
    </row>
    <row r="260" spans="1:30" x14ac:dyDescent="0.25">
      <c r="A260" s="4" t="s">
        <v>29</v>
      </c>
      <c r="B260" s="8">
        <v>202101016</v>
      </c>
      <c r="C260" s="42" t="s">
        <v>524</v>
      </c>
      <c r="D260" s="7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202101017</v>
      </c>
      <c r="C261" s="43" t="s">
        <v>525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202101021</v>
      </c>
      <c r="C262" s="42" t="s">
        <v>526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">
        <v>202101032</v>
      </c>
      <c r="C263" s="44" t="s">
        <v>527</v>
      </c>
      <c r="D263" s="7" t="s">
        <v>113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202101035</v>
      </c>
      <c r="C264" s="42" t="s">
        <v>528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">
        <v>202101036</v>
      </c>
      <c r="C265" s="35" t="s">
        <v>529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202101038</v>
      </c>
      <c r="C266" s="45" t="s">
        <v>530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">
        <v>202101043</v>
      </c>
      <c r="C267" s="42" t="s">
        <v>531</v>
      </c>
      <c r="D267" s="7" t="s">
        <v>260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202101049</v>
      </c>
      <c r="C268" s="42" t="s">
        <v>532</v>
      </c>
      <c r="D268" s="7" t="s">
        <v>260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202101050</v>
      </c>
      <c r="C269" s="46" t="s">
        <v>533</v>
      </c>
      <c r="D269" s="7" t="s">
        <v>113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">
        <v>202101055</v>
      </c>
      <c r="C270" s="42" t="s">
        <v>534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202101059</v>
      </c>
      <c r="C271" s="15" t="s">
        <v>535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202101060</v>
      </c>
      <c r="C272" s="42" t="s">
        <v>536</v>
      </c>
      <c r="D272" s="7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126">
        <v>44532</v>
      </c>
      <c r="O272" s="127">
        <v>380000</v>
      </c>
      <c r="P272" s="126"/>
      <c r="Q272" s="127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380000</v>
      </c>
    </row>
    <row r="273" spans="1:30" x14ac:dyDescent="0.25">
      <c r="A273" s="4" t="s">
        <v>56</v>
      </c>
      <c r="B273" s="8">
        <v>202101061</v>
      </c>
      <c r="C273" s="42" t="s">
        <v>537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202101073</v>
      </c>
      <c r="C274" s="42" t="s">
        <v>538</v>
      </c>
      <c r="D274" s="7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202101074</v>
      </c>
      <c r="C275" s="42" t="s">
        <v>539</v>
      </c>
      <c r="D275" s="7" t="s">
        <v>260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202101083</v>
      </c>
      <c r="C276" s="47" t="s">
        <v>540</v>
      </c>
      <c r="D276" s="7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202101084</v>
      </c>
      <c r="C277" s="47" t="s">
        <v>541</v>
      </c>
      <c r="D277" s="7" t="s">
        <v>260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202101085</v>
      </c>
      <c r="C278" s="46" t="s">
        <v>542</v>
      </c>
      <c r="D278" s="7" t="s">
        <v>113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202101086</v>
      </c>
      <c r="C279" s="42" t="s">
        <v>543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126">
        <v>44532</v>
      </c>
      <c r="O279" s="127">
        <v>280000</v>
      </c>
      <c r="P279" s="126"/>
      <c r="Q279" s="127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280000</v>
      </c>
    </row>
    <row r="280" spans="1:30" x14ac:dyDescent="0.25">
      <c r="A280" s="4" t="s">
        <v>71</v>
      </c>
      <c r="B280" s="8">
        <v>202101089</v>
      </c>
      <c r="C280" s="47" t="s">
        <v>544</v>
      </c>
      <c r="D280" s="7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202101093</v>
      </c>
      <c r="C281" s="47" t="s">
        <v>545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202101100</v>
      </c>
      <c r="C282" s="47" t="s">
        <v>546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202101104</v>
      </c>
      <c r="C283" s="42" t="s">
        <v>548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202101105</v>
      </c>
      <c r="C284" s="47" t="s">
        <v>549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202101106</v>
      </c>
      <c r="C285" s="15" t="s">
        <v>550</v>
      </c>
      <c r="D285" s="7" t="s">
        <v>113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1100000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1100000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2"/>
      <c r="B289" s="342"/>
      <c r="C289" s="342"/>
      <c r="D289" s="342"/>
      <c r="E289" s="342"/>
      <c r="F289" s="342"/>
      <c r="G289" s="342"/>
      <c r="H289" s="342"/>
      <c r="I289" s="342"/>
      <c r="J289" s="342"/>
      <c r="K289" s="342"/>
      <c r="L289" s="342"/>
      <c r="M289" s="342"/>
      <c r="N289" s="342"/>
      <c r="O289" s="342"/>
      <c r="P289" s="342"/>
      <c r="Q289" s="342"/>
      <c r="R289" s="342"/>
      <c r="S289" s="342"/>
      <c r="T289" s="342"/>
      <c r="U289" s="342"/>
      <c r="V289" s="342"/>
      <c r="W289" s="342"/>
      <c r="X289" s="342"/>
      <c r="Y289" s="342"/>
      <c r="Z289" s="342"/>
      <c r="AA289" s="342"/>
      <c r="AB289" s="342"/>
      <c r="AC289" s="342"/>
      <c r="AD289" s="342"/>
    </row>
    <row r="290" spans="1:30" x14ac:dyDescent="0.25">
      <c r="A290" s="342"/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</row>
    <row r="291" spans="1:30" ht="15" customHeight="1" x14ac:dyDescent="0.25">
      <c r="A291" s="340" t="s">
        <v>0</v>
      </c>
      <c r="B291" s="340"/>
      <c r="C291" s="340"/>
      <c r="D291" s="340" t="s">
        <v>521</v>
      </c>
      <c r="E291" s="340"/>
      <c r="F291" s="340" t="s">
        <v>92</v>
      </c>
      <c r="G291" s="340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  <c r="AA291" s="340"/>
      <c r="AB291" s="340"/>
      <c r="AC291" s="340"/>
      <c r="AD291" s="340"/>
    </row>
    <row r="292" spans="1:30" ht="15" customHeight="1" x14ac:dyDescent="0.25">
      <c r="A292" s="340"/>
      <c r="B292" s="340"/>
      <c r="C292" s="340"/>
      <c r="D292" s="340"/>
      <c r="E292" s="340"/>
      <c r="F292" s="340"/>
      <c r="G292" s="340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  <c r="AA292" s="340"/>
      <c r="AB292" s="340"/>
      <c r="AC292" s="340"/>
      <c r="AD292" s="340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202101011</v>
      </c>
      <c r="C294" s="42" t="s">
        <v>522</v>
      </c>
      <c r="D294" s="7" t="s">
        <v>260</v>
      </c>
      <c r="E294" s="26"/>
      <c r="F294" s="29">
        <v>44378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202101015</v>
      </c>
      <c r="C295" s="42" t="s">
        <v>523</v>
      </c>
      <c r="D295" s="7" t="s">
        <v>26</v>
      </c>
      <c r="E295" s="26"/>
      <c r="F295" s="29">
        <v>44379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202101016</v>
      </c>
      <c r="C296" s="42" t="s">
        <v>524</v>
      </c>
      <c r="D296" s="7" t="s">
        <v>26</v>
      </c>
      <c r="E296" s="26"/>
      <c r="F296" s="29">
        <v>44380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202101017</v>
      </c>
      <c r="C297" s="43" t="s">
        <v>525</v>
      </c>
      <c r="D297" s="7" t="s">
        <v>26</v>
      </c>
      <c r="E297" s="26"/>
      <c r="F297" s="29">
        <v>44381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202101021</v>
      </c>
      <c r="C298" s="42" t="s">
        <v>526</v>
      </c>
      <c r="D298" s="7" t="s">
        <v>260</v>
      </c>
      <c r="E298" s="26"/>
      <c r="F298" s="29">
        <v>44382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202101032</v>
      </c>
      <c r="C299" s="44" t="s">
        <v>527</v>
      </c>
      <c r="D299" s="7" t="s">
        <v>113</v>
      </c>
      <c r="E299" s="26"/>
      <c r="F299" s="29">
        <v>44383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202101035</v>
      </c>
      <c r="C300" s="42" t="s">
        <v>528</v>
      </c>
      <c r="D300" s="7" t="s">
        <v>26</v>
      </c>
      <c r="E300" s="26"/>
      <c r="F300" s="29">
        <v>44384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202101036</v>
      </c>
      <c r="C301" s="35" t="s">
        <v>529</v>
      </c>
      <c r="D301" s="7" t="s">
        <v>26</v>
      </c>
      <c r="E301" s="26"/>
      <c r="F301" s="29">
        <v>44385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202101038</v>
      </c>
      <c r="C302" s="45" t="s">
        <v>530</v>
      </c>
      <c r="D302" s="7" t="s">
        <v>260</v>
      </c>
      <c r="E302" s="26"/>
      <c r="F302" s="29">
        <v>44386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8">
        <v>202101043</v>
      </c>
      <c r="C303" s="42" t="s">
        <v>531</v>
      </c>
      <c r="D303" s="7" t="s">
        <v>260</v>
      </c>
      <c r="E303" s="26"/>
      <c r="F303" s="29">
        <v>44387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202101049</v>
      </c>
      <c r="C304" s="42" t="s">
        <v>532</v>
      </c>
      <c r="D304" s="7" t="s">
        <v>260</v>
      </c>
      <c r="E304" s="26"/>
      <c r="F304" s="29">
        <v>44388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202101050</v>
      </c>
      <c r="C305" s="46" t="s">
        <v>533</v>
      </c>
      <c r="D305" s="7" t="s">
        <v>113</v>
      </c>
      <c r="E305" s="26"/>
      <c r="F305" s="29">
        <v>44389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202101055</v>
      </c>
      <c r="C306" s="42" t="s">
        <v>534</v>
      </c>
      <c r="D306" s="7" t="s">
        <v>26</v>
      </c>
      <c r="E306" s="26"/>
      <c r="F306" s="29">
        <v>44390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202101059</v>
      </c>
      <c r="C307" s="15" t="s">
        <v>535</v>
      </c>
      <c r="D307" s="7" t="s">
        <v>113</v>
      </c>
      <c r="E307" s="26"/>
      <c r="F307" s="29">
        <v>44391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8">
        <v>202101060</v>
      </c>
      <c r="C308" s="42" t="s">
        <v>536</v>
      </c>
      <c r="D308" s="7" t="s">
        <v>26</v>
      </c>
      <c r="E308" s="26"/>
      <c r="F308" s="29">
        <v>44392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202101061</v>
      </c>
      <c r="C309" s="42" t="s">
        <v>537</v>
      </c>
      <c r="D309" s="7" t="s">
        <v>260</v>
      </c>
      <c r="E309" s="26"/>
      <c r="F309" s="29">
        <v>44393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202101073</v>
      </c>
      <c r="C310" s="42" t="s">
        <v>538</v>
      </c>
      <c r="D310" s="7" t="s">
        <v>26</v>
      </c>
      <c r="E310" s="26"/>
      <c r="F310" s="29">
        <v>44394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202101074</v>
      </c>
      <c r="C311" s="42" t="s">
        <v>539</v>
      </c>
      <c r="D311" s="7" t="s">
        <v>260</v>
      </c>
      <c r="E311" s="26"/>
      <c r="F311" s="29">
        <v>44395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202101083</v>
      </c>
      <c r="C312" s="47" t="s">
        <v>540</v>
      </c>
      <c r="D312" s="7" t="s">
        <v>26</v>
      </c>
      <c r="E312" s="26"/>
      <c r="F312" s="29">
        <v>44396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8">
        <v>202101084</v>
      </c>
      <c r="C313" s="47" t="s">
        <v>541</v>
      </c>
      <c r="D313" s="7" t="s">
        <v>260</v>
      </c>
      <c r="E313" s="26"/>
      <c r="F313" s="29">
        <v>44397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202101085</v>
      </c>
      <c r="C314" s="46" t="s">
        <v>542</v>
      </c>
      <c r="D314" s="7" t="s">
        <v>113</v>
      </c>
      <c r="E314" s="26"/>
      <c r="F314" s="29">
        <v>44398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202101086</v>
      </c>
      <c r="C315" s="42" t="s">
        <v>543</v>
      </c>
      <c r="D315" s="7" t="s">
        <v>26</v>
      </c>
      <c r="E315" s="26"/>
      <c r="F315" s="29">
        <v>44399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202101089</v>
      </c>
      <c r="C316" s="47" t="s">
        <v>544</v>
      </c>
      <c r="D316" s="7" t="s">
        <v>26</v>
      </c>
      <c r="E316" s="26"/>
      <c r="F316" s="29">
        <v>44400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202101093</v>
      </c>
      <c r="C317" s="47" t="s">
        <v>545</v>
      </c>
      <c r="D317" s="7" t="s">
        <v>26</v>
      </c>
      <c r="E317" s="26"/>
      <c r="F317" s="29">
        <v>44401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202101100</v>
      </c>
      <c r="C318" s="47" t="s">
        <v>546</v>
      </c>
      <c r="D318" s="7" t="s">
        <v>26</v>
      </c>
      <c r="E318" s="26"/>
      <c r="F318" s="29">
        <v>44402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202101104</v>
      </c>
      <c r="C319" s="42" t="s">
        <v>548</v>
      </c>
      <c r="D319" s="7" t="s">
        <v>260</v>
      </c>
      <c r="E319" s="26"/>
      <c r="F319" s="29">
        <v>44403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202101105</v>
      </c>
      <c r="C320" s="47" t="s">
        <v>549</v>
      </c>
      <c r="D320" s="7" t="s">
        <v>26</v>
      </c>
      <c r="E320" s="26"/>
      <c r="F320" s="29">
        <v>44404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8">
        <v>202101106</v>
      </c>
      <c r="C321" s="15" t="s">
        <v>550</v>
      </c>
      <c r="D321" s="7" t="s">
        <v>113</v>
      </c>
      <c r="E321" s="26"/>
      <c r="F321" s="29">
        <v>44405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8680000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8680000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2"/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342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</row>
    <row r="326" spans="1:30" x14ac:dyDescent="0.25">
      <c r="A326" s="342"/>
      <c r="B326" s="342"/>
      <c r="C326" s="342"/>
      <c r="D326" s="342"/>
      <c r="E326" s="342"/>
      <c r="F326" s="342"/>
      <c r="G326" s="342"/>
      <c r="H326" s="342"/>
      <c r="I326" s="342"/>
      <c r="J326" s="342"/>
      <c r="K326" s="342"/>
      <c r="L326" s="342"/>
      <c r="M326" s="342"/>
      <c r="N326" s="342"/>
      <c r="O326" s="342"/>
      <c r="P326" s="342"/>
      <c r="Q326" s="342"/>
      <c r="R326" s="342"/>
      <c r="S326" s="342"/>
      <c r="T326" s="342"/>
      <c r="U326" s="342"/>
      <c r="V326" s="342"/>
      <c r="W326" s="342"/>
      <c r="X326" s="342"/>
      <c r="Y326" s="342"/>
      <c r="Z326" s="342"/>
      <c r="AA326" s="342"/>
      <c r="AB326" s="342"/>
      <c r="AC326" s="342"/>
      <c r="AD326" s="342"/>
    </row>
    <row r="327" spans="1:30" x14ac:dyDescent="0.25">
      <c r="A327" s="340" t="s">
        <v>0</v>
      </c>
      <c r="B327" s="340"/>
      <c r="C327" s="340"/>
      <c r="D327" s="340" t="s">
        <v>521</v>
      </c>
      <c r="E327" s="340"/>
      <c r="F327" s="340" t="s">
        <v>93</v>
      </c>
      <c r="G327" s="340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  <c r="AA327" s="340"/>
      <c r="AB327" s="340"/>
      <c r="AC327" s="340"/>
      <c r="AD327" s="340"/>
    </row>
    <row r="328" spans="1:30" x14ac:dyDescent="0.25">
      <c r="A328" s="340"/>
      <c r="B328" s="340"/>
      <c r="C328" s="340"/>
      <c r="D328" s="340"/>
      <c r="E328" s="340"/>
      <c r="F328" s="340"/>
      <c r="G328" s="340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  <c r="AA328" s="340"/>
      <c r="AB328" s="340"/>
      <c r="AC328" s="340"/>
      <c r="AD328" s="340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202101011</v>
      </c>
      <c r="C330" s="42" t="s">
        <v>522</v>
      </c>
      <c r="D330" s="7" t="s">
        <v>260</v>
      </c>
      <c r="E330" s="26"/>
      <c r="F330" s="29">
        <v>44378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202101015</v>
      </c>
      <c r="C331" s="42" t="s">
        <v>523</v>
      </c>
      <c r="D331" s="7" t="s">
        <v>26</v>
      </c>
      <c r="E331" s="26"/>
      <c r="F331" s="29">
        <v>44379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202101016</v>
      </c>
      <c r="C332" s="42" t="s">
        <v>524</v>
      </c>
      <c r="D332" s="7" t="s">
        <v>26</v>
      </c>
      <c r="E332" s="26"/>
      <c r="F332" s="29">
        <v>44380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202101017</v>
      </c>
      <c r="C333" s="43" t="s">
        <v>525</v>
      </c>
      <c r="D333" s="7" t="s">
        <v>26</v>
      </c>
      <c r="E333" s="26"/>
      <c r="F333" s="29">
        <v>44381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202101021</v>
      </c>
      <c r="C334" s="42" t="s">
        <v>526</v>
      </c>
      <c r="D334" s="7" t="s">
        <v>260</v>
      </c>
      <c r="E334" s="26"/>
      <c r="F334" s="29">
        <v>44382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202101032</v>
      </c>
      <c r="C335" s="44" t="s">
        <v>527</v>
      </c>
      <c r="D335" s="7" t="s">
        <v>113</v>
      </c>
      <c r="E335" s="26"/>
      <c r="F335" s="29">
        <v>44383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202101035</v>
      </c>
      <c r="C336" s="42" t="s">
        <v>528</v>
      </c>
      <c r="D336" s="7" t="s">
        <v>26</v>
      </c>
      <c r="E336" s="26"/>
      <c r="F336" s="29">
        <v>44384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202101036</v>
      </c>
      <c r="C337" s="35" t="s">
        <v>529</v>
      </c>
      <c r="D337" s="7" t="s">
        <v>26</v>
      </c>
      <c r="E337" s="26"/>
      <c r="F337" s="29">
        <v>44385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202101038</v>
      </c>
      <c r="C338" s="45" t="s">
        <v>530</v>
      </c>
      <c r="D338" s="7" t="s">
        <v>260</v>
      </c>
      <c r="E338" s="26"/>
      <c r="F338" s="29">
        <v>44386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">
        <v>202101043</v>
      </c>
      <c r="C339" s="42" t="s">
        <v>531</v>
      </c>
      <c r="D339" s="7" t="s">
        <v>260</v>
      </c>
      <c r="E339" s="26"/>
      <c r="F339" s="29">
        <v>44387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202101049</v>
      </c>
      <c r="C340" s="42" t="s">
        <v>532</v>
      </c>
      <c r="D340" s="7" t="s">
        <v>260</v>
      </c>
      <c r="E340" s="26"/>
      <c r="F340" s="29">
        <v>44388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202101050</v>
      </c>
      <c r="C341" s="46" t="s">
        <v>533</v>
      </c>
      <c r="D341" s="7" t="s">
        <v>113</v>
      </c>
      <c r="E341" s="26"/>
      <c r="F341" s="29">
        <v>44389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202101055</v>
      </c>
      <c r="C342" s="42" t="s">
        <v>534</v>
      </c>
      <c r="D342" s="7" t="s">
        <v>26</v>
      </c>
      <c r="E342" s="26"/>
      <c r="F342" s="29">
        <v>44390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202101059</v>
      </c>
      <c r="C343" s="15" t="s">
        <v>535</v>
      </c>
      <c r="D343" s="7" t="s">
        <v>113</v>
      </c>
      <c r="E343" s="26"/>
      <c r="F343" s="29">
        <v>44391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">
        <v>202101060</v>
      </c>
      <c r="C344" s="42" t="s">
        <v>536</v>
      </c>
      <c r="D344" s="7" t="s">
        <v>26</v>
      </c>
      <c r="E344" s="26"/>
      <c r="F344" s="29">
        <v>44392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202101061</v>
      </c>
      <c r="C345" s="42" t="s">
        <v>537</v>
      </c>
      <c r="D345" s="7" t="s">
        <v>260</v>
      </c>
      <c r="E345" s="26"/>
      <c r="F345" s="29">
        <v>44393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202101073</v>
      </c>
      <c r="C346" s="42" t="s">
        <v>538</v>
      </c>
      <c r="D346" s="7" t="s">
        <v>26</v>
      </c>
      <c r="E346" s="26"/>
      <c r="F346" s="29">
        <v>44394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202101074</v>
      </c>
      <c r="C347" s="42" t="s">
        <v>539</v>
      </c>
      <c r="D347" s="7" t="s">
        <v>260</v>
      </c>
      <c r="E347" s="26"/>
      <c r="F347" s="29">
        <v>44395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202101083</v>
      </c>
      <c r="C348" s="47" t="s">
        <v>540</v>
      </c>
      <c r="D348" s="7" t="s">
        <v>26</v>
      </c>
      <c r="E348" s="26"/>
      <c r="F348" s="29">
        <v>44396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8">
        <v>202101084</v>
      </c>
      <c r="C349" s="47" t="s">
        <v>541</v>
      </c>
      <c r="D349" s="7" t="s">
        <v>260</v>
      </c>
      <c r="E349" s="26"/>
      <c r="F349" s="29">
        <v>44397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202101085</v>
      </c>
      <c r="C350" s="46" t="s">
        <v>542</v>
      </c>
      <c r="D350" s="7" t="s">
        <v>113</v>
      </c>
      <c r="E350" s="26"/>
      <c r="F350" s="29">
        <v>44398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202101086</v>
      </c>
      <c r="C351" s="42" t="s">
        <v>543</v>
      </c>
      <c r="D351" s="7" t="s">
        <v>26</v>
      </c>
      <c r="E351" s="26"/>
      <c r="F351" s="29">
        <v>44399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202101089</v>
      </c>
      <c r="C352" s="47" t="s">
        <v>544</v>
      </c>
      <c r="D352" s="7" t="s">
        <v>26</v>
      </c>
      <c r="E352" s="26"/>
      <c r="F352" s="29">
        <v>44400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202101093</v>
      </c>
      <c r="C353" s="47" t="s">
        <v>545</v>
      </c>
      <c r="D353" s="7" t="s">
        <v>26</v>
      </c>
      <c r="E353" s="26"/>
      <c r="F353" s="29">
        <v>44401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202101100</v>
      </c>
      <c r="C354" s="47" t="s">
        <v>546</v>
      </c>
      <c r="D354" s="7" t="s">
        <v>26</v>
      </c>
      <c r="E354" s="26"/>
      <c r="F354" s="29">
        <v>44402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202101104</v>
      </c>
      <c r="C355" s="42" t="s">
        <v>548</v>
      </c>
      <c r="D355" s="7" t="s">
        <v>260</v>
      </c>
      <c r="E355" s="26"/>
      <c r="F355" s="29">
        <v>44403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202101105</v>
      </c>
      <c r="C356" s="47" t="s">
        <v>549</v>
      </c>
      <c r="D356" s="7" t="s">
        <v>26</v>
      </c>
      <c r="E356" s="26"/>
      <c r="F356" s="29">
        <v>44404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8">
        <v>202101106</v>
      </c>
      <c r="C357" s="15" t="s">
        <v>550</v>
      </c>
      <c r="D357" s="7" t="s">
        <v>113</v>
      </c>
      <c r="E357" s="26"/>
      <c r="F357" s="29">
        <v>44405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6720000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6720000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A8308-E569-49F8-9FFD-7F2CC23499B4}">
  <sheetPr>
    <tabColor rgb="FF92D050"/>
  </sheetPr>
  <dimension ref="A3:AF359"/>
  <sheetViews>
    <sheetView topLeftCell="A101" zoomScale="70" zoomScaleNormal="70" workbookViewId="0">
      <selection activeCell="R140" sqref="R14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0" t="s">
        <v>0</v>
      </c>
      <c r="B3" s="340"/>
      <c r="C3" s="340"/>
      <c r="D3" s="340" t="s">
        <v>551</v>
      </c>
      <c r="E3" s="340"/>
      <c r="F3" s="340" t="s">
        <v>2</v>
      </c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</row>
    <row r="4" spans="1:32" ht="15" customHeight="1" x14ac:dyDescent="0.25">
      <c r="A4" s="340"/>
      <c r="B4" s="340"/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202101002</v>
      </c>
      <c r="C6" s="31" t="s">
        <v>552</v>
      </c>
      <c r="D6" s="7" t="s">
        <v>260</v>
      </c>
      <c r="E6" s="26">
        <v>700000</v>
      </c>
      <c r="F6" s="29">
        <v>44378</v>
      </c>
      <c r="G6" s="70">
        <v>700000</v>
      </c>
      <c r="H6" s="29">
        <v>44409</v>
      </c>
      <c r="I6" s="6">
        <v>700000</v>
      </c>
      <c r="J6" s="29">
        <v>44442</v>
      </c>
      <c r="K6" s="6">
        <v>700000</v>
      </c>
      <c r="L6" s="29">
        <v>44474</v>
      </c>
      <c r="M6" s="6">
        <v>700000</v>
      </c>
      <c r="N6" s="29">
        <v>44505</v>
      </c>
      <c r="O6" s="6">
        <v>700000</v>
      </c>
      <c r="P6" s="29">
        <v>44532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6300000</v>
      </c>
    </row>
    <row r="7" spans="1:32" x14ac:dyDescent="0.25">
      <c r="A7" s="221" t="s">
        <v>27</v>
      </c>
      <c r="B7" s="233">
        <v>202101004</v>
      </c>
      <c r="C7" s="234" t="s">
        <v>553</v>
      </c>
      <c r="D7" s="235" t="s">
        <v>70</v>
      </c>
      <c r="E7" s="225"/>
      <c r="F7" s="226"/>
      <c r="G7" s="231"/>
      <c r="H7" s="226"/>
      <c r="I7" s="227"/>
      <c r="J7" s="226"/>
      <c r="K7" s="227"/>
      <c r="L7" s="226"/>
      <c r="M7" s="227"/>
      <c r="N7" s="226"/>
      <c r="O7" s="227"/>
      <c r="P7" s="226"/>
      <c r="Q7" s="227"/>
      <c r="R7" s="226"/>
      <c r="S7" s="228"/>
      <c r="T7" s="226"/>
      <c r="U7" s="228"/>
      <c r="V7" s="226"/>
      <c r="W7" s="228"/>
      <c r="X7" s="226"/>
      <c r="Y7" s="228"/>
      <c r="Z7" s="226"/>
      <c r="AA7" s="228"/>
      <c r="AB7" s="226"/>
      <c r="AC7" s="228"/>
      <c r="AD7" s="236">
        <f t="shared" ref="AD7:AD33" si="0">SUM(G7+I7+K7+M7+O7+Q7+S7+U7+W7+Y7+AA7+AC7)</f>
        <v>0</v>
      </c>
      <c r="AF7" s="128">
        <f>(AD7+AD43+AD79+AD115+AD151+AD187+AD223+AD259+AD295+AD331)</f>
        <v>775000</v>
      </c>
    </row>
    <row r="8" spans="1:32" x14ac:dyDescent="0.25">
      <c r="A8" s="4" t="s">
        <v>29</v>
      </c>
      <c r="B8" s="8">
        <v>202101006</v>
      </c>
      <c r="C8" s="32" t="s">
        <v>554</v>
      </c>
      <c r="D8" s="7" t="s">
        <v>260</v>
      </c>
      <c r="E8" s="26">
        <v>750000</v>
      </c>
      <c r="F8" s="29">
        <v>44380</v>
      </c>
      <c r="G8" s="70">
        <v>750000</v>
      </c>
      <c r="H8" s="29">
        <v>44420</v>
      </c>
      <c r="I8" s="6">
        <v>750000</v>
      </c>
      <c r="J8" s="29">
        <v>44445</v>
      </c>
      <c r="K8" s="6">
        <v>750000</v>
      </c>
      <c r="L8" s="29">
        <v>44480</v>
      </c>
      <c r="M8" s="6">
        <v>750000</v>
      </c>
      <c r="N8" s="29">
        <v>44522</v>
      </c>
      <c r="O8" s="6">
        <v>750000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3750000</v>
      </c>
      <c r="AF8" s="128">
        <f>(AD8+AD44+AD80+AD116+AD152+AD188+AD224+AD260+AD296+AD332)</f>
        <v>5650000</v>
      </c>
    </row>
    <row r="9" spans="1:32" x14ac:dyDescent="0.25">
      <c r="A9" s="4" t="s">
        <v>32</v>
      </c>
      <c r="B9" s="8">
        <v>202101007</v>
      </c>
      <c r="C9" s="32" t="s">
        <v>555</v>
      </c>
      <c r="D9" s="7" t="s">
        <v>26</v>
      </c>
      <c r="E9" s="26">
        <v>750000</v>
      </c>
      <c r="F9" s="29">
        <v>44381</v>
      </c>
      <c r="G9" s="70">
        <v>750000</v>
      </c>
      <c r="H9" s="29">
        <v>44411</v>
      </c>
      <c r="I9" s="6">
        <v>750000</v>
      </c>
      <c r="J9" s="29">
        <v>44440</v>
      </c>
      <c r="K9" s="6">
        <v>750000</v>
      </c>
      <c r="L9" s="29">
        <v>44470</v>
      </c>
      <c r="M9" s="6">
        <v>750000</v>
      </c>
      <c r="N9" s="29">
        <v>44505</v>
      </c>
      <c r="O9" s="6">
        <v>750000</v>
      </c>
      <c r="P9" s="29">
        <v>44531</v>
      </c>
      <c r="Q9" s="6">
        <v>750000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>SUM(G9+I9+K9+M9+O9+Q9+S9+U9+W9+Y9+AA9+AC9)</f>
        <v>4500000</v>
      </c>
      <c r="AF9" s="128">
        <f>(AD9+AD45+AD81+AD117+AD153+AD189+AD225+AD261+AD297+AD333)</f>
        <v>7100000</v>
      </c>
    </row>
    <row r="10" spans="1:32" x14ac:dyDescent="0.25">
      <c r="A10" s="4" t="s">
        <v>34</v>
      </c>
      <c r="B10" s="8">
        <v>202101013</v>
      </c>
      <c r="C10" s="32" t="s">
        <v>556</v>
      </c>
      <c r="D10" s="7" t="s">
        <v>26</v>
      </c>
      <c r="E10" s="26">
        <v>750000</v>
      </c>
      <c r="F10" s="29">
        <v>44382</v>
      </c>
      <c r="G10" s="70">
        <v>750000</v>
      </c>
      <c r="H10" s="29">
        <v>44432</v>
      </c>
      <c r="I10" s="6">
        <v>750000</v>
      </c>
      <c r="J10" s="29">
        <v>44471</v>
      </c>
      <c r="K10" s="6">
        <v>750000</v>
      </c>
      <c r="L10" s="29"/>
      <c r="M10" s="6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2250000</v>
      </c>
      <c r="AF10" s="128">
        <f t="shared" ref="AF10:AF33" si="1">(AD10+AD46+AD82+AD118+AD154+AD190+AD226+AD262+AD298+AD334)</f>
        <v>3600000</v>
      </c>
    </row>
    <row r="11" spans="1:32" x14ac:dyDescent="0.25">
      <c r="A11" s="4" t="s">
        <v>36</v>
      </c>
      <c r="B11" s="8">
        <v>202101014</v>
      </c>
      <c r="C11" s="32" t="s">
        <v>557</v>
      </c>
      <c r="D11" s="7" t="s">
        <v>26</v>
      </c>
      <c r="E11" s="26">
        <v>750000</v>
      </c>
      <c r="F11" s="29">
        <v>44383</v>
      </c>
      <c r="G11" s="70">
        <v>750000</v>
      </c>
      <c r="H11" s="29">
        <v>44371</v>
      </c>
      <c r="I11" s="6">
        <v>750000</v>
      </c>
      <c r="J11" s="29">
        <v>44441</v>
      </c>
      <c r="K11" s="6">
        <v>750000</v>
      </c>
      <c r="L11" s="29">
        <v>44469</v>
      </c>
      <c r="M11" s="6">
        <v>750000</v>
      </c>
      <c r="N11" s="29">
        <v>44505</v>
      </c>
      <c r="O11" s="6">
        <v>750000</v>
      </c>
      <c r="P11" s="29">
        <v>44531</v>
      </c>
      <c r="Q11" s="6">
        <v>750000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6600000</v>
      </c>
    </row>
    <row r="12" spans="1:32" x14ac:dyDescent="0.25">
      <c r="A12" s="4" t="s">
        <v>38</v>
      </c>
      <c r="B12" s="8">
        <v>202101022</v>
      </c>
      <c r="C12" s="33" t="s">
        <v>558</v>
      </c>
      <c r="D12" s="7" t="s">
        <v>113</v>
      </c>
      <c r="E12" s="26">
        <v>700000</v>
      </c>
      <c r="F12" s="29">
        <v>44384</v>
      </c>
      <c r="G12" s="70">
        <v>700000</v>
      </c>
      <c r="H12" s="29">
        <v>44417</v>
      </c>
      <c r="I12" s="6">
        <v>700000</v>
      </c>
      <c r="J12" s="29">
        <v>44439</v>
      </c>
      <c r="K12" s="6">
        <v>700000</v>
      </c>
      <c r="L12" s="29">
        <v>44480</v>
      </c>
      <c r="M12" s="6">
        <v>700000</v>
      </c>
      <c r="N12" s="29"/>
      <c r="O12" s="6"/>
      <c r="P12" s="29"/>
      <c r="Q12" s="6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2800000</v>
      </c>
      <c r="AF12" s="128">
        <f t="shared" si="1"/>
        <v>4350000</v>
      </c>
    </row>
    <row r="13" spans="1:32" x14ac:dyDescent="0.25">
      <c r="A13" s="4" t="s">
        <v>40</v>
      </c>
      <c r="B13" s="8">
        <v>202101027</v>
      </c>
      <c r="C13" s="32" t="s">
        <v>559</v>
      </c>
      <c r="D13" s="7" t="s">
        <v>260</v>
      </c>
      <c r="E13" s="26">
        <v>700000</v>
      </c>
      <c r="F13" s="29">
        <v>44385</v>
      </c>
      <c r="G13" s="70">
        <v>700000</v>
      </c>
      <c r="H13" s="29">
        <v>44433</v>
      </c>
      <c r="I13" s="6">
        <v>700000</v>
      </c>
      <c r="J13" s="29">
        <v>44466</v>
      </c>
      <c r="K13" s="6">
        <v>700000</v>
      </c>
      <c r="L13" s="29">
        <v>44494</v>
      </c>
      <c r="M13" s="6">
        <v>700000</v>
      </c>
      <c r="N13" s="29">
        <v>44525</v>
      </c>
      <c r="O13" s="6">
        <v>700000</v>
      </c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3500000</v>
      </c>
      <c r="AF13" s="128">
        <f t="shared" si="1"/>
        <v>5645000</v>
      </c>
    </row>
    <row r="14" spans="1:32" x14ac:dyDescent="0.25">
      <c r="A14" s="4" t="s">
        <v>42</v>
      </c>
      <c r="B14" s="8">
        <v>202101030</v>
      </c>
      <c r="C14" s="32" t="s">
        <v>560</v>
      </c>
      <c r="D14" s="7" t="s">
        <v>260</v>
      </c>
      <c r="E14" s="26">
        <v>750000</v>
      </c>
      <c r="F14" s="29">
        <v>44386</v>
      </c>
      <c r="G14" s="70">
        <v>750000</v>
      </c>
      <c r="H14" s="126">
        <v>44439</v>
      </c>
      <c r="I14" s="127">
        <v>1500000</v>
      </c>
      <c r="J14" s="126"/>
      <c r="K14" s="127"/>
      <c r="L14" s="126">
        <v>44512</v>
      </c>
      <c r="M14" s="127">
        <v>1400000</v>
      </c>
      <c r="N14" s="126"/>
      <c r="O14" s="127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3650000</v>
      </c>
      <c r="AF14" s="128">
        <f t="shared" si="1"/>
        <v>5795000</v>
      </c>
    </row>
    <row r="15" spans="1:32" x14ac:dyDescent="0.25">
      <c r="A15" s="4" t="s">
        <v>44</v>
      </c>
      <c r="B15" s="8">
        <v>202101033</v>
      </c>
      <c r="C15" s="32" t="s">
        <v>561</v>
      </c>
      <c r="D15" s="7" t="s">
        <v>26</v>
      </c>
      <c r="E15" s="26">
        <v>750000</v>
      </c>
      <c r="F15" s="29">
        <v>44387</v>
      </c>
      <c r="G15" s="70">
        <v>750000</v>
      </c>
      <c r="H15" s="29">
        <v>44418</v>
      </c>
      <c r="I15" s="6">
        <v>750000</v>
      </c>
      <c r="J15" s="29">
        <v>44448</v>
      </c>
      <c r="K15" s="6">
        <v>750000</v>
      </c>
      <c r="L15" s="29">
        <v>44474</v>
      </c>
      <c r="M15" s="6">
        <v>750000</v>
      </c>
      <c r="N15" s="29">
        <v>44515</v>
      </c>
      <c r="O15" s="6">
        <v>750000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5875000</v>
      </c>
    </row>
    <row r="16" spans="1:32" x14ac:dyDescent="0.25">
      <c r="A16" s="4" t="s">
        <v>46</v>
      </c>
      <c r="B16" s="8">
        <v>202101034</v>
      </c>
      <c r="C16" s="32" t="s">
        <v>562</v>
      </c>
      <c r="D16" s="7" t="s">
        <v>26</v>
      </c>
      <c r="E16" s="26">
        <v>750000</v>
      </c>
      <c r="F16" s="29">
        <v>44388</v>
      </c>
      <c r="G16" s="70">
        <v>750000</v>
      </c>
      <c r="H16" s="29">
        <v>44417</v>
      </c>
      <c r="I16" s="6">
        <v>750000</v>
      </c>
      <c r="J16" s="29">
        <v>44441</v>
      </c>
      <c r="K16" s="6">
        <v>750000</v>
      </c>
      <c r="L16" s="29">
        <v>44473</v>
      </c>
      <c r="M16" s="6">
        <v>750000</v>
      </c>
      <c r="N16" s="29">
        <v>44505</v>
      </c>
      <c r="O16" s="6">
        <v>750000</v>
      </c>
      <c r="P16" s="29">
        <v>44533</v>
      </c>
      <c r="Q16" s="6">
        <v>750000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4500000</v>
      </c>
      <c r="AF16" s="128">
        <f t="shared" si="1"/>
        <v>6340000</v>
      </c>
    </row>
    <row r="17" spans="1:32" x14ac:dyDescent="0.25">
      <c r="A17" s="4" t="s">
        <v>48</v>
      </c>
      <c r="B17" s="8">
        <v>202101037</v>
      </c>
      <c r="C17" s="34" t="s">
        <v>563</v>
      </c>
      <c r="D17" s="7" t="s">
        <v>26</v>
      </c>
      <c r="E17" s="26">
        <v>750000</v>
      </c>
      <c r="F17" s="29">
        <v>44389</v>
      </c>
      <c r="G17" s="70">
        <v>750000</v>
      </c>
      <c r="H17" s="29">
        <v>44413</v>
      </c>
      <c r="I17" s="6">
        <v>750000</v>
      </c>
      <c r="J17" s="29">
        <v>44447</v>
      </c>
      <c r="K17" s="6">
        <v>750000</v>
      </c>
      <c r="L17" s="29">
        <v>44475</v>
      </c>
      <c r="M17" s="6">
        <v>750000</v>
      </c>
      <c r="N17" s="29">
        <v>44511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7315000</v>
      </c>
    </row>
    <row r="18" spans="1:32" x14ac:dyDescent="0.25">
      <c r="A18" s="4" t="s">
        <v>50</v>
      </c>
      <c r="B18" s="8">
        <v>202101044</v>
      </c>
      <c r="C18" s="35" t="s">
        <v>564</v>
      </c>
      <c r="D18" s="7" t="s">
        <v>26</v>
      </c>
      <c r="E18" s="26">
        <v>750000</v>
      </c>
      <c r="F18" s="29">
        <v>44390</v>
      </c>
      <c r="G18" s="70">
        <v>750000</v>
      </c>
      <c r="H18" s="126">
        <v>44442</v>
      </c>
      <c r="I18" s="127">
        <v>1500000</v>
      </c>
      <c r="J18" s="126"/>
      <c r="K18" s="127"/>
      <c r="L18" s="29"/>
      <c r="M18" s="6"/>
      <c r="N18" s="29">
        <v>44502</v>
      </c>
      <c r="O18" s="6">
        <v>750000</v>
      </c>
      <c r="P18" s="29">
        <v>44533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3750000</v>
      </c>
      <c r="AF18" s="128">
        <f t="shared" si="1"/>
        <v>5805000</v>
      </c>
    </row>
    <row r="19" spans="1:32" x14ac:dyDescent="0.25">
      <c r="A19" s="11" t="s">
        <v>52</v>
      </c>
      <c r="B19" s="8">
        <v>202101048</v>
      </c>
      <c r="C19" s="36" t="s">
        <v>565</v>
      </c>
      <c r="D19" s="7" t="s">
        <v>113</v>
      </c>
      <c r="E19" s="26">
        <v>700000</v>
      </c>
      <c r="F19" s="29">
        <v>44391</v>
      </c>
      <c r="G19" s="6">
        <v>700000</v>
      </c>
      <c r="H19" s="126">
        <v>44445</v>
      </c>
      <c r="I19" s="127">
        <v>1400000</v>
      </c>
      <c r="J19" s="126"/>
      <c r="K19" s="127"/>
      <c r="L19" s="126">
        <v>44531</v>
      </c>
      <c r="M19" s="127">
        <v>2100000</v>
      </c>
      <c r="N19" s="126"/>
      <c r="O19" s="127"/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7225000</v>
      </c>
    </row>
    <row r="20" spans="1:32" x14ac:dyDescent="0.25">
      <c r="A20" s="4" t="s">
        <v>54</v>
      </c>
      <c r="B20" s="8">
        <v>202101052</v>
      </c>
      <c r="C20" s="32" t="s">
        <v>566</v>
      </c>
      <c r="D20" s="7" t="s">
        <v>26</v>
      </c>
      <c r="E20" s="26">
        <v>750000</v>
      </c>
      <c r="F20" s="29">
        <v>44392</v>
      </c>
      <c r="G20" s="70">
        <v>750000</v>
      </c>
      <c r="H20" s="126">
        <v>44418</v>
      </c>
      <c r="I20" s="127">
        <v>8250000</v>
      </c>
      <c r="J20" s="126"/>
      <c r="K20" s="127"/>
      <c r="L20" s="126"/>
      <c r="M20" s="127"/>
      <c r="N20" s="126"/>
      <c r="O20" s="127"/>
      <c r="P20" s="126"/>
      <c r="Q20" s="127"/>
      <c r="R20" s="126"/>
      <c r="S20" s="130"/>
      <c r="T20" s="126"/>
      <c r="U20" s="130"/>
      <c r="V20" s="126"/>
      <c r="W20" s="130"/>
      <c r="X20" s="126"/>
      <c r="Y20" s="130"/>
      <c r="Z20" s="126"/>
      <c r="AA20" s="130"/>
      <c r="AB20" s="126"/>
      <c r="AC20" s="130"/>
      <c r="AD20" s="128">
        <f t="shared" si="0"/>
        <v>9000000</v>
      </c>
      <c r="AF20" s="128">
        <f t="shared" si="1"/>
        <v>13695000</v>
      </c>
    </row>
    <row r="21" spans="1:32" x14ac:dyDescent="0.25">
      <c r="A21" s="4" t="s">
        <v>56</v>
      </c>
      <c r="B21" s="8">
        <v>202101058</v>
      </c>
      <c r="C21" s="33" t="s">
        <v>567</v>
      </c>
      <c r="D21" s="7" t="s">
        <v>113</v>
      </c>
      <c r="E21" s="26">
        <v>700000</v>
      </c>
      <c r="F21" s="29">
        <v>44393</v>
      </c>
      <c r="G21" s="70">
        <v>700000</v>
      </c>
      <c r="H21" s="29">
        <v>44437</v>
      </c>
      <c r="I21" s="6">
        <v>700000</v>
      </c>
      <c r="J21" s="29">
        <v>44438</v>
      </c>
      <c r="K21" s="6">
        <v>700000</v>
      </c>
      <c r="L21" s="29">
        <v>44470</v>
      </c>
      <c r="M21" s="6">
        <v>700000</v>
      </c>
      <c r="N21" s="29">
        <v>44511</v>
      </c>
      <c r="O21" s="6">
        <v>700000</v>
      </c>
      <c r="P21" s="29">
        <v>44536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7775001</v>
      </c>
    </row>
    <row r="22" spans="1:32" x14ac:dyDescent="0.25">
      <c r="A22" s="4" t="s">
        <v>58</v>
      </c>
      <c r="B22" s="8">
        <v>202101062</v>
      </c>
      <c r="C22" s="32" t="s">
        <v>568</v>
      </c>
      <c r="D22" s="7" t="s">
        <v>26</v>
      </c>
      <c r="E22" s="26">
        <v>750000</v>
      </c>
      <c r="F22" s="29">
        <v>44468</v>
      </c>
      <c r="G22" s="218">
        <v>2250000</v>
      </c>
      <c r="H22" s="126"/>
      <c r="I22" s="127"/>
      <c r="J22" s="126"/>
      <c r="K22" s="127"/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2250000</v>
      </c>
      <c r="AF22" s="128">
        <f t="shared" si="1"/>
        <v>3650000</v>
      </c>
    </row>
    <row r="23" spans="1:32" x14ac:dyDescent="0.25">
      <c r="A23" s="4" t="s">
        <v>60</v>
      </c>
      <c r="B23" s="8">
        <v>202101064</v>
      </c>
      <c r="C23" s="32" t="s">
        <v>569</v>
      </c>
      <c r="D23" s="7" t="s">
        <v>26</v>
      </c>
      <c r="E23" s="26">
        <v>750000</v>
      </c>
      <c r="F23" s="29">
        <v>44395</v>
      </c>
      <c r="G23" s="70">
        <v>750000</v>
      </c>
      <c r="H23" s="29"/>
      <c r="I23" s="6">
        <v>750000</v>
      </c>
      <c r="J23" s="29"/>
      <c r="K23" s="6">
        <v>675000</v>
      </c>
      <c r="L23" s="29">
        <v>44473</v>
      </c>
      <c r="M23" s="6">
        <v>750000</v>
      </c>
      <c r="N23" s="29">
        <v>44511</v>
      </c>
      <c r="O23" s="6">
        <v>750000</v>
      </c>
      <c r="P23" s="29">
        <v>44536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4425000</v>
      </c>
      <c r="AF23" s="128">
        <f t="shared" si="1"/>
        <v>6425000</v>
      </c>
    </row>
    <row r="24" spans="1:32" x14ac:dyDescent="0.25">
      <c r="A24" s="4" t="s">
        <v>62</v>
      </c>
      <c r="B24" s="8">
        <v>202101065</v>
      </c>
      <c r="C24" s="37" t="s">
        <v>570</v>
      </c>
      <c r="D24" s="7" t="s">
        <v>113</v>
      </c>
      <c r="E24" s="26">
        <v>700000</v>
      </c>
      <c r="F24" s="29">
        <v>44396</v>
      </c>
      <c r="G24" s="6">
        <v>700000</v>
      </c>
      <c r="H24" s="29">
        <v>44409</v>
      </c>
      <c r="I24" s="6">
        <v>700000</v>
      </c>
      <c r="J24" s="29">
        <v>44440</v>
      </c>
      <c r="K24" s="6">
        <v>700000</v>
      </c>
      <c r="L24" s="29">
        <v>44473</v>
      </c>
      <c r="M24" s="6">
        <v>700000</v>
      </c>
      <c r="N24" s="29">
        <v>44505</v>
      </c>
      <c r="O24" s="6">
        <v>700000</v>
      </c>
      <c r="P24" s="29">
        <v>44533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4200000</v>
      </c>
      <c r="AF24" s="128">
        <f t="shared" si="1"/>
        <v>7020000</v>
      </c>
    </row>
    <row r="25" spans="1:32" x14ac:dyDescent="0.25">
      <c r="A25" s="4" t="s">
        <v>64</v>
      </c>
      <c r="B25" s="8">
        <v>202101070</v>
      </c>
      <c r="C25" s="32" t="s">
        <v>571</v>
      </c>
      <c r="D25" s="7" t="s">
        <v>26</v>
      </c>
      <c r="E25" s="26">
        <v>750000</v>
      </c>
      <c r="F25" s="29">
        <v>44397</v>
      </c>
      <c r="G25" s="70">
        <v>750000</v>
      </c>
      <c r="H25" s="29">
        <v>44410</v>
      </c>
      <c r="I25" s="6">
        <v>750000</v>
      </c>
      <c r="J25" s="29">
        <v>44440</v>
      </c>
      <c r="K25" s="6">
        <v>750000</v>
      </c>
      <c r="L25" s="29">
        <v>44473</v>
      </c>
      <c r="M25" s="6">
        <v>750000</v>
      </c>
      <c r="N25" s="29">
        <v>44505</v>
      </c>
      <c r="O25" s="6">
        <v>750000</v>
      </c>
      <c r="P25" s="29">
        <v>44532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6100000</v>
      </c>
    </row>
    <row r="26" spans="1:32" x14ac:dyDescent="0.25">
      <c r="A26" s="4" t="s">
        <v>66</v>
      </c>
      <c r="B26" s="8">
        <v>202101071</v>
      </c>
      <c r="C26" s="32" t="s">
        <v>572</v>
      </c>
      <c r="D26" s="7" t="s">
        <v>26</v>
      </c>
      <c r="E26" s="26">
        <v>750000</v>
      </c>
      <c r="F26" s="29">
        <v>44398</v>
      </c>
      <c r="G26" s="70">
        <v>750000</v>
      </c>
      <c r="H26" s="126">
        <v>44448</v>
      </c>
      <c r="I26" s="127">
        <v>1500000</v>
      </c>
      <c r="J26" s="126"/>
      <c r="K26" s="127"/>
      <c r="L26" s="29">
        <v>44481</v>
      </c>
      <c r="M26" s="6">
        <v>750000</v>
      </c>
      <c r="N26" s="29">
        <v>44517</v>
      </c>
      <c r="O26" s="6">
        <v>750000</v>
      </c>
      <c r="P26" s="29">
        <v>44536</v>
      </c>
      <c r="Q26" s="6">
        <v>750000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4500000</v>
      </c>
      <c r="AF26" s="128">
        <f t="shared" si="1"/>
        <v>6600000</v>
      </c>
    </row>
    <row r="27" spans="1:32" x14ac:dyDescent="0.25">
      <c r="A27" s="4" t="s">
        <v>68</v>
      </c>
      <c r="B27" s="8">
        <v>202101082</v>
      </c>
      <c r="C27" s="38" t="s">
        <v>573</v>
      </c>
      <c r="D27" s="7" t="s">
        <v>26</v>
      </c>
      <c r="E27" s="26">
        <v>750000</v>
      </c>
      <c r="F27" s="126">
        <v>44439</v>
      </c>
      <c r="G27" s="218">
        <v>1500000</v>
      </c>
      <c r="H27" s="126"/>
      <c r="I27" s="127"/>
      <c r="J27" s="29">
        <v>44464</v>
      </c>
      <c r="K27" s="6">
        <v>750000</v>
      </c>
      <c r="L27" s="29">
        <v>44494</v>
      </c>
      <c r="M27" s="6">
        <v>750000</v>
      </c>
      <c r="N27" s="29">
        <v>44526</v>
      </c>
      <c r="O27" s="6">
        <v>750000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3750000</v>
      </c>
      <c r="AF27" s="128">
        <f t="shared" si="1"/>
        <v>5425000</v>
      </c>
    </row>
    <row r="28" spans="1:32" x14ac:dyDescent="0.25">
      <c r="A28" s="4" t="s">
        <v>71</v>
      </c>
      <c r="B28" s="8">
        <v>202101088</v>
      </c>
      <c r="C28" s="39" t="s">
        <v>574</v>
      </c>
      <c r="D28" s="7" t="s">
        <v>26</v>
      </c>
      <c r="E28" s="26">
        <v>750000</v>
      </c>
      <c r="F28" s="29">
        <v>44400</v>
      </c>
      <c r="G28" s="70">
        <v>750000</v>
      </c>
      <c r="H28" s="29">
        <v>44407</v>
      </c>
      <c r="I28" s="6">
        <v>750000</v>
      </c>
      <c r="J28" s="29">
        <v>44441</v>
      </c>
      <c r="K28" s="6">
        <v>750000</v>
      </c>
      <c r="L28" s="29">
        <v>44473</v>
      </c>
      <c r="M28" s="6">
        <v>750000</v>
      </c>
      <c r="N28" s="29">
        <v>44505</v>
      </c>
      <c r="O28" s="6">
        <v>750000</v>
      </c>
      <c r="P28" s="29">
        <v>44533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4500000</v>
      </c>
      <c r="AF28" s="128">
        <f t="shared" si="1"/>
        <v>6575000</v>
      </c>
    </row>
    <row r="29" spans="1:32" x14ac:dyDescent="0.25">
      <c r="A29" s="4" t="s">
        <v>73</v>
      </c>
      <c r="B29" s="8">
        <v>202101090</v>
      </c>
      <c r="C29" s="40" t="s">
        <v>575</v>
      </c>
      <c r="D29" s="7" t="s">
        <v>113</v>
      </c>
      <c r="E29" s="26">
        <v>700000</v>
      </c>
      <c r="F29" s="29">
        <v>44401</v>
      </c>
      <c r="G29" s="70">
        <v>700000</v>
      </c>
      <c r="H29" s="29">
        <v>44410</v>
      </c>
      <c r="I29" s="6">
        <v>700000</v>
      </c>
      <c r="J29" s="29">
        <v>44441</v>
      </c>
      <c r="K29" s="6">
        <v>700000</v>
      </c>
      <c r="L29" s="29">
        <v>44470</v>
      </c>
      <c r="M29" s="6">
        <v>700000</v>
      </c>
      <c r="N29" s="29">
        <v>44505</v>
      </c>
      <c r="O29" s="6">
        <v>700000</v>
      </c>
      <c r="P29" s="29">
        <v>44536</v>
      </c>
      <c r="Q29" s="6">
        <v>700000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4200000</v>
      </c>
      <c r="AF29" s="128">
        <f t="shared" si="1"/>
        <v>7345000</v>
      </c>
    </row>
    <row r="30" spans="1:32" x14ac:dyDescent="0.25">
      <c r="A30" s="4" t="s">
        <v>75</v>
      </c>
      <c r="B30" s="8">
        <v>202101097</v>
      </c>
      <c r="C30" s="39" t="s">
        <v>576</v>
      </c>
      <c r="D30" s="7" t="s">
        <v>26</v>
      </c>
      <c r="E30" s="26">
        <v>750000</v>
      </c>
      <c r="F30" s="29">
        <v>44402</v>
      </c>
      <c r="G30" s="70">
        <v>750000</v>
      </c>
      <c r="H30" s="29">
        <v>44414</v>
      </c>
      <c r="I30" s="6">
        <v>750000</v>
      </c>
      <c r="J30" s="29">
        <v>44438</v>
      </c>
      <c r="K30" s="6">
        <v>750000</v>
      </c>
      <c r="L30" s="29">
        <v>44469</v>
      </c>
      <c r="M30" s="6">
        <v>750000</v>
      </c>
      <c r="N30" s="29">
        <v>44504</v>
      </c>
      <c r="O30" s="6">
        <v>750000</v>
      </c>
      <c r="P30" s="29">
        <v>44531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6800000</v>
      </c>
    </row>
    <row r="31" spans="1:32" x14ac:dyDescent="0.25">
      <c r="A31" s="4" t="s">
        <v>77</v>
      </c>
      <c r="B31" s="8">
        <v>202101098</v>
      </c>
      <c r="C31" s="39" t="s">
        <v>577</v>
      </c>
      <c r="D31" s="7" t="s">
        <v>260</v>
      </c>
      <c r="E31" s="26">
        <v>700000</v>
      </c>
      <c r="F31" s="29">
        <v>44403</v>
      </c>
      <c r="G31" s="70">
        <v>700000</v>
      </c>
      <c r="H31" s="29">
        <v>44411</v>
      </c>
      <c r="I31" s="6">
        <v>700000</v>
      </c>
      <c r="J31" s="29">
        <v>44445</v>
      </c>
      <c r="K31" s="6">
        <v>700000</v>
      </c>
      <c r="L31" s="29">
        <v>44470</v>
      </c>
      <c r="M31" s="6">
        <v>700000</v>
      </c>
      <c r="N31" s="29">
        <v>44509</v>
      </c>
      <c r="O31" s="6">
        <v>700000</v>
      </c>
      <c r="P31" s="29">
        <v>44536</v>
      </c>
      <c r="Q31" s="6">
        <v>700000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4200000</v>
      </c>
      <c r="AF31" s="128">
        <f t="shared" si="1"/>
        <v>6450000</v>
      </c>
    </row>
    <row r="32" spans="1:32" x14ac:dyDescent="0.25">
      <c r="A32" s="4" t="s">
        <v>79</v>
      </c>
      <c r="B32" s="8">
        <v>202101099</v>
      </c>
      <c r="C32" s="39" t="s">
        <v>578</v>
      </c>
      <c r="D32" s="7" t="s">
        <v>26</v>
      </c>
      <c r="E32" s="26">
        <v>750000</v>
      </c>
      <c r="F32" s="29">
        <v>44404</v>
      </c>
      <c r="G32" s="70">
        <v>750000</v>
      </c>
      <c r="H32" s="29">
        <v>44411</v>
      </c>
      <c r="I32" s="6">
        <v>750000</v>
      </c>
      <c r="J32" s="29">
        <v>44411</v>
      </c>
      <c r="K32" s="6">
        <v>750000</v>
      </c>
      <c r="L32" s="29">
        <v>44475</v>
      </c>
      <c r="M32" s="6">
        <v>750000</v>
      </c>
      <c r="N32" s="29">
        <v>44511</v>
      </c>
      <c r="O32" s="6">
        <v>750000</v>
      </c>
      <c r="P32" s="29">
        <v>44539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6670000</v>
      </c>
    </row>
    <row r="33" spans="1:32" x14ac:dyDescent="0.25">
      <c r="A33" s="4" t="s">
        <v>81</v>
      </c>
      <c r="B33" s="8">
        <v>202101109</v>
      </c>
      <c r="C33" s="41" t="s">
        <v>579</v>
      </c>
      <c r="D33" s="7" t="s">
        <v>26</v>
      </c>
      <c r="E33" s="26">
        <v>750000</v>
      </c>
      <c r="F33" s="29">
        <v>44405</v>
      </c>
      <c r="G33" s="70">
        <v>750000</v>
      </c>
      <c r="H33" s="126">
        <v>44413</v>
      </c>
      <c r="I33" s="127">
        <v>1500000</v>
      </c>
      <c r="J33" s="126"/>
      <c r="K33" s="127"/>
      <c r="L33" s="29">
        <v>44441</v>
      </c>
      <c r="M33" s="6">
        <v>750000</v>
      </c>
      <c r="N33" s="29">
        <v>44473</v>
      </c>
      <c r="O33" s="6">
        <v>750000</v>
      </c>
      <c r="P33" s="29">
        <v>44536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6695000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27">
        <f>SUM(G6:G33)</f>
        <v>22100000</v>
      </c>
      <c r="H35" s="3"/>
      <c r="I35" s="109">
        <f>SUM(I6:I33)</f>
        <v>29550000</v>
      </c>
      <c r="J35" s="3"/>
      <c r="K35" s="109">
        <f>SUM(K6:K33)</f>
        <v>14575000</v>
      </c>
      <c r="L35" s="3"/>
      <c r="M35" s="109">
        <f>SUM(M6:M33)</f>
        <v>18900000</v>
      </c>
      <c r="N35" s="3"/>
      <c r="O35" s="27">
        <f>SUM(O6:O33)</f>
        <v>15450000</v>
      </c>
      <c r="P35" s="3"/>
      <c r="Q35" s="27">
        <f>SUM(Q6:Q33)</f>
        <v>12500000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113075000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</row>
    <row r="38" spans="1:32" x14ac:dyDescent="0.25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42"/>
      <c r="AD38" s="342"/>
    </row>
    <row r="39" spans="1:32" ht="15" customHeight="1" x14ac:dyDescent="0.25">
      <c r="A39" s="340" t="s">
        <v>0</v>
      </c>
      <c r="B39" s="340"/>
      <c r="C39" s="340"/>
      <c r="D39" s="340" t="s">
        <v>551</v>
      </c>
      <c r="E39" s="340"/>
      <c r="F39" s="340" t="s">
        <v>85</v>
      </c>
      <c r="G39" s="340"/>
      <c r="H39" s="340"/>
      <c r="I39" s="340"/>
      <c r="J39" s="340"/>
      <c r="K39" s="340"/>
      <c r="L39" s="340"/>
      <c r="M39" s="340"/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</row>
    <row r="40" spans="1:32" ht="15" customHeight="1" x14ac:dyDescent="0.25">
      <c r="A40" s="340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202101002</v>
      </c>
      <c r="C42" s="31" t="s">
        <v>552</v>
      </c>
      <c r="D42" s="7" t="s">
        <v>260</v>
      </c>
      <c r="E42" s="26">
        <v>200000</v>
      </c>
      <c r="F42" s="29">
        <v>44378</v>
      </c>
      <c r="G42" s="6">
        <v>200000</v>
      </c>
      <c r="H42" s="29">
        <v>44409</v>
      </c>
      <c r="I42" s="6">
        <v>200000</v>
      </c>
      <c r="J42" s="29">
        <v>44442</v>
      </c>
      <c r="K42" s="6">
        <v>200000</v>
      </c>
      <c r="L42" s="29">
        <v>44474</v>
      </c>
      <c r="M42" s="6">
        <v>200000</v>
      </c>
      <c r="N42" s="29">
        <v>44505</v>
      </c>
      <c r="O42" s="6">
        <v>200000</v>
      </c>
      <c r="P42" s="29">
        <v>44532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8">
        <v>202101004</v>
      </c>
      <c r="C43" s="32" t="s">
        <v>553</v>
      </c>
      <c r="D43" s="7" t="s">
        <v>70</v>
      </c>
      <c r="E43" s="26">
        <v>200000</v>
      </c>
      <c r="F43" s="29">
        <v>44379</v>
      </c>
      <c r="G43" s="6">
        <v>200000</v>
      </c>
      <c r="H43" s="29"/>
      <c r="I43" s="6"/>
      <c r="J43" s="29"/>
      <c r="K43" s="6"/>
      <c r="L43" s="29"/>
      <c r="M43" s="6"/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200000</v>
      </c>
    </row>
    <row r="44" spans="1:32" x14ac:dyDescent="0.25">
      <c r="A44" s="4" t="s">
        <v>29</v>
      </c>
      <c r="B44" s="8">
        <v>202101006</v>
      </c>
      <c r="C44" s="32" t="s">
        <v>554</v>
      </c>
      <c r="D44" s="7" t="s">
        <v>260</v>
      </c>
      <c r="E44" s="26">
        <v>200000</v>
      </c>
      <c r="F44" s="29">
        <v>44380</v>
      </c>
      <c r="G44" s="6">
        <v>200000</v>
      </c>
      <c r="H44" s="29">
        <v>44420</v>
      </c>
      <c r="I44" s="6">
        <v>200000</v>
      </c>
      <c r="J44" s="29">
        <v>44445</v>
      </c>
      <c r="K44" s="6">
        <v>200000</v>
      </c>
      <c r="L44" s="29">
        <v>44480</v>
      </c>
      <c r="M44" s="6">
        <v>200000</v>
      </c>
      <c r="N44" s="29">
        <v>44522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2" x14ac:dyDescent="0.25">
      <c r="A45" s="4" t="s">
        <v>32</v>
      </c>
      <c r="B45" s="8">
        <v>202101007</v>
      </c>
      <c r="C45" s="32" t="s">
        <v>555</v>
      </c>
      <c r="D45" s="7" t="s">
        <v>26</v>
      </c>
      <c r="E45" s="26">
        <v>200000</v>
      </c>
      <c r="F45" s="29">
        <v>44381</v>
      </c>
      <c r="G45" s="6">
        <v>200000</v>
      </c>
      <c r="H45" s="29">
        <v>44411</v>
      </c>
      <c r="I45" s="6">
        <v>200000</v>
      </c>
      <c r="J45" s="29">
        <v>44440</v>
      </c>
      <c r="K45" s="6">
        <v>200000</v>
      </c>
      <c r="L45" s="29">
        <v>44470</v>
      </c>
      <c r="M45" s="6">
        <v>200000</v>
      </c>
      <c r="N45" s="29">
        <v>44505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8">
        <v>202101013</v>
      </c>
      <c r="C46" s="32" t="s">
        <v>556</v>
      </c>
      <c r="D46" s="7" t="s">
        <v>26</v>
      </c>
      <c r="E46" s="26">
        <v>200000</v>
      </c>
      <c r="F46" s="29">
        <v>44382</v>
      </c>
      <c r="G46" s="6">
        <v>200000</v>
      </c>
      <c r="H46" s="29">
        <v>44432</v>
      </c>
      <c r="I46" s="6">
        <v>200000</v>
      </c>
      <c r="J46" s="29">
        <v>44471</v>
      </c>
      <c r="K46" s="6">
        <v>200000</v>
      </c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600000</v>
      </c>
    </row>
    <row r="47" spans="1:32" x14ac:dyDescent="0.25">
      <c r="A47" s="4" t="s">
        <v>36</v>
      </c>
      <c r="B47" s="8">
        <v>202101014</v>
      </c>
      <c r="C47" s="32" t="s">
        <v>557</v>
      </c>
      <c r="D47" s="7" t="s">
        <v>26</v>
      </c>
      <c r="E47" s="26">
        <v>200000</v>
      </c>
      <c r="F47" s="29">
        <v>44383</v>
      </c>
      <c r="G47" s="6">
        <v>200000</v>
      </c>
      <c r="H47" s="29">
        <v>44371</v>
      </c>
      <c r="I47" s="6">
        <v>200000</v>
      </c>
      <c r="J47" s="29">
        <v>44441</v>
      </c>
      <c r="K47" s="6">
        <v>200000</v>
      </c>
      <c r="L47" s="29">
        <v>44469</v>
      </c>
      <c r="M47" s="6">
        <v>200000</v>
      </c>
      <c r="N47" s="29">
        <v>44505</v>
      </c>
      <c r="O47" s="6">
        <v>200000</v>
      </c>
      <c r="P47" s="29">
        <v>44531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8">
        <v>202101022</v>
      </c>
      <c r="C48" s="33" t="s">
        <v>558</v>
      </c>
      <c r="D48" s="7" t="s">
        <v>113</v>
      </c>
      <c r="E48" s="26">
        <v>200000</v>
      </c>
      <c r="F48" s="29">
        <v>44384</v>
      </c>
      <c r="G48" s="6">
        <v>200000</v>
      </c>
      <c r="H48" s="29">
        <v>44417</v>
      </c>
      <c r="I48" s="6">
        <v>200000</v>
      </c>
      <c r="J48" s="29">
        <v>44439</v>
      </c>
      <c r="K48" s="6">
        <v>200000</v>
      </c>
      <c r="L48" s="29">
        <v>44480</v>
      </c>
      <c r="M48" s="6">
        <v>200000</v>
      </c>
      <c r="N48" s="29"/>
      <c r="O48" s="6"/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800000</v>
      </c>
    </row>
    <row r="49" spans="1:30" x14ac:dyDescent="0.25">
      <c r="A49" s="4" t="s">
        <v>40</v>
      </c>
      <c r="B49" s="8">
        <v>202101027</v>
      </c>
      <c r="C49" s="32" t="s">
        <v>559</v>
      </c>
      <c r="D49" s="7" t="s">
        <v>260</v>
      </c>
      <c r="E49" s="26">
        <v>200000</v>
      </c>
      <c r="F49" s="29">
        <v>44385</v>
      </c>
      <c r="G49" s="6">
        <v>200000</v>
      </c>
      <c r="H49" s="29">
        <v>44433</v>
      </c>
      <c r="I49" s="6">
        <v>200000</v>
      </c>
      <c r="J49" s="29">
        <v>44466</v>
      </c>
      <c r="K49" s="6">
        <v>200000</v>
      </c>
      <c r="L49" s="29">
        <v>44494</v>
      </c>
      <c r="M49" s="6">
        <v>200000</v>
      </c>
      <c r="N49" s="29">
        <v>44525</v>
      </c>
      <c r="O49" s="6">
        <v>200000</v>
      </c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">
        <v>202101030</v>
      </c>
      <c r="C50" s="32" t="s">
        <v>560</v>
      </c>
      <c r="D50" s="7" t="s">
        <v>260</v>
      </c>
      <c r="E50" s="26">
        <v>200000</v>
      </c>
      <c r="F50" s="29">
        <v>44386</v>
      </c>
      <c r="G50" s="6">
        <v>200000</v>
      </c>
      <c r="H50" s="126">
        <v>44439</v>
      </c>
      <c r="I50" s="127">
        <v>400000</v>
      </c>
      <c r="J50" s="126"/>
      <c r="K50" s="127"/>
      <c r="L50" s="126">
        <v>44512</v>
      </c>
      <c r="M50" s="127">
        <v>400000</v>
      </c>
      <c r="N50" s="126"/>
      <c r="O50" s="127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8">
        <v>202101033</v>
      </c>
      <c r="C51" s="32" t="s">
        <v>561</v>
      </c>
      <c r="D51" s="7" t="s">
        <v>26</v>
      </c>
      <c r="E51" s="26">
        <v>200000</v>
      </c>
      <c r="F51" s="29">
        <v>44387</v>
      </c>
      <c r="G51" s="6">
        <v>200000</v>
      </c>
      <c r="H51" s="29">
        <v>44418</v>
      </c>
      <c r="I51" s="6">
        <v>200000</v>
      </c>
      <c r="J51" s="29">
        <v>44448</v>
      </c>
      <c r="K51" s="6">
        <v>200000</v>
      </c>
      <c r="L51" s="29">
        <v>44474</v>
      </c>
      <c r="M51" s="6">
        <v>200000</v>
      </c>
      <c r="N51" s="29">
        <v>44515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8">
        <v>202101034</v>
      </c>
      <c r="C52" s="32" t="s">
        <v>562</v>
      </c>
      <c r="D52" s="7" t="s">
        <v>26</v>
      </c>
      <c r="E52" s="26">
        <v>200000</v>
      </c>
      <c r="F52" s="29">
        <v>44388</v>
      </c>
      <c r="G52" s="6">
        <v>200000</v>
      </c>
      <c r="H52" s="29">
        <v>44417</v>
      </c>
      <c r="I52" s="6">
        <v>200000</v>
      </c>
      <c r="J52" s="29">
        <v>44441</v>
      </c>
      <c r="K52" s="6">
        <v>200000</v>
      </c>
      <c r="L52" s="29">
        <v>44473</v>
      </c>
      <c r="M52" s="6">
        <v>200000</v>
      </c>
      <c r="N52" s="29">
        <v>44505</v>
      </c>
      <c r="O52" s="6">
        <v>200000</v>
      </c>
      <c r="P52" s="29">
        <v>44533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8">
        <v>202101037</v>
      </c>
      <c r="C53" s="34" t="s">
        <v>563</v>
      </c>
      <c r="D53" s="7" t="s">
        <v>26</v>
      </c>
      <c r="E53" s="26">
        <v>200000</v>
      </c>
      <c r="F53" s="29">
        <v>44389</v>
      </c>
      <c r="G53" s="6">
        <v>200000</v>
      </c>
      <c r="H53" s="29">
        <v>44413</v>
      </c>
      <c r="I53" s="6">
        <v>200000</v>
      </c>
      <c r="J53" s="29">
        <v>44447</v>
      </c>
      <c r="K53" s="6">
        <v>200000</v>
      </c>
      <c r="L53" s="29">
        <v>44475</v>
      </c>
      <c r="M53" s="6">
        <v>200000</v>
      </c>
      <c r="N53" s="29">
        <v>44511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">
        <v>202101044</v>
      </c>
      <c r="C54" s="35" t="s">
        <v>564</v>
      </c>
      <c r="D54" s="7" t="s">
        <v>26</v>
      </c>
      <c r="E54" s="26">
        <v>200000</v>
      </c>
      <c r="F54" s="29">
        <v>44390</v>
      </c>
      <c r="G54" s="6">
        <v>200000</v>
      </c>
      <c r="H54" s="126">
        <v>44442</v>
      </c>
      <c r="I54" s="127">
        <v>400000</v>
      </c>
      <c r="J54" s="126"/>
      <c r="K54" s="127"/>
      <c r="L54" s="29"/>
      <c r="M54" s="6"/>
      <c r="N54" s="29">
        <v>44502</v>
      </c>
      <c r="O54" s="6">
        <v>200000</v>
      </c>
      <c r="P54" s="29">
        <v>44533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1000000</v>
      </c>
    </row>
    <row r="55" spans="1:30" x14ac:dyDescent="0.25">
      <c r="A55" s="11" t="s">
        <v>52</v>
      </c>
      <c r="B55" s="8">
        <v>202101048</v>
      </c>
      <c r="C55" s="36" t="s">
        <v>565</v>
      </c>
      <c r="D55" s="7" t="s">
        <v>113</v>
      </c>
      <c r="E55" s="26">
        <v>200000</v>
      </c>
      <c r="F55" s="29">
        <v>44391</v>
      </c>
      <c r="G55" s="6">
        <v>200000</v>
      </c>
      <c r="H55" s="126">
        <v>44445</v>
      </c>
      <c r="I55" s="127">
        <v>400000</v>
      </c>
      <c r="J55" s="126"/>
      <c r="K55" s="127"/>
      <c r="L55" s="126">
        <v>44531</v>
      </c>
      <c r="M55" s="127">
        <v>600000</v>
      </c>
      <c r="N55" s="126"/>
      <c r="O55" s="127"/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">
        <v>202101052</v>
      </c>
      <c r="C56" s="32" t="s">
        <v>566</v>
      </c>
      <c r="D56" s="7" t="s">
        <v>26</v>
      </c>
      <c r="E56" s="26">
        <v>200000</v>
      </c>
      <c r="F56" s="29">
        <v>44392</v>
      </c>
      <c r="G56" s="6">
        <v>200000</v>
      </c>
      <c r="H56" s="126">
        <v>44418</v>
      </c>
      <c r="I56" s="127">
        <v>2200000</v>
      </c>
      <c r="J56" s="126"/>
      <c r="K56" s="127"/>
      <c r="L56" s="126"/>
      <c r="M56" s="127"/>
      <c r="N56" s="126"/>
      <c r="O56" s="127"/>
      <c r="P56" s="126"/>
      <c r="Q56" s="127"/>
      <c r="R56" s="126"/>
      <c r="S56" s="130"/>
      <c r="T56" s="126"/>
      <c r="U56" s="130"/>
      <c r="V56" s="126"/>
      <c r="W56" s="130"/>
      <c r="X56" s="126"/>
      <c r="Y56" s="130"/>
      <c r="Z56" s="126"/>
      <c r="AA56" s="130"/>
      <c r="AB56" s="126"/>
      <c r="AC56" s="130"/>
      <c r="AD56" s="30">
        <f t="shared" si="2"/>
        <v>2400000</v>
      </c>
    </row>
    <row r="57" spans="1:30" x14ac:dyDescent="0.25">
      <c r="A57" s="4" t="s">
        <v>56</v>
      </c>
      <c r="B57" s="8">
        <v>202101058</v>
      </c>
      <c r="C57" s="33" t="s">
        <v>567</v>
      </c>
      <c r="D57" s="7" t="s">
        <v>113</v>
      </c>
      <c r="E57" s="26">
        <v>200000</v>
      </c>
      <c r="F57" s="29">
        <v>44393</v>
      </c>
      <c r="G57" s="6">
        <v>200000</v>
      </c>
      <c r="H57" s="29">
        <v>44437</v>
      </c>
      <c r="I57" s="6">
        <v>200000</v>
      </c>
      <c r="J57" s="29">
        <v>44438</v>
      </c>
      <c r="K57" s="6">
        <v>200000</v>
      </c>
      <c r="L57" s="29">
        <v>44470</v>
      </c>
      <c r="M57" s="6">
        <v>200000</v>
      </c>
      <c r="N57" s="29">
        <v>44511</v>
      </c>
      <c r="O57" s="6">
        <v>200000</v>
      </c>
      <c r="P57" s="29">
        <v>44536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8">
        <v>202101062</v>
      </c>
      <c r="C58" s="32" t="s">
        <v>568</v>
      </c>
      <c r="D58" s="7" t="s">
        <v>26</v>
      </c>
      <c r="E58" s="26">
        <v>200000</v>
      </c>
      <c r="F58" s="126">
        <v>44468</v>
      </c>
      <c r="G58" s="127">
        <v>600000</v>
      </c>
      <c r="H58" s="126"/>
      <c r="I58" s="127"/>
      <c r="J58" s="126"/>
      <c r="K58" s="127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600000</v>
      </c>
    </row>
    <row r="59" spans="1:30" x14ac:dyDescent="0.25">
      <c r="A59" s="4" t="s">
        <v>60</v>
      </c>
      <c r="B59" s="8">
        <v>202101064</v>
      </c>
      <c r="C59" s="32" t="s">
        <v>569</v>
      </c>
      <c r="D59" s="7" t="s">
        <v>26</v>
      </c>
      <c r="E59" s="26">
        <v>200000</v>
      </c>
      <c r="F59" s="29"/>
      <c r="G59" s="6">
        <v>200000</v>
      </c>
      <c r="H59" s="29"/>
      <c r="I59" s="6">
        <v>200000</v>
      </c>
      <c r="J59" s="29"/>
      <c r="K59" s="6">
        <v>200000</v>
      </c>
      <c r="L59" s="29">
        <v>44473</v>
      </c>
      <c r="M59" s="6">
        <v>200000</v>
      </c>
      <c r="N59" s="29">
        <v>44511</v>
      </c>
      <c r="O59" s="6">
        <v>200000</v>
      </c>
      <c r="P59" s="29">
        <v>44536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8">
        <v>202101065</v>
      </c>
      <c r="C60" s="37" t="s">
        <v>570</v>
      </c>
      <c r="D60" s="7" t="s">
        <v>113</v>
      </c>
      <c r="E60" s="26">
        <v>200000</v>
      </c>
      <c r="F60" s="29">
        <v>44396</v>
      </c>
      <c r="G60" s="6">
        <v>200000</v>
      </c>
      <c r="H60" s="29">
        <v>44409</v>
      </c>
      <c r="I60" s="6">
        <v>200000</v>
      </c>
      <c r="J60" s="29">
        <v>44440</v>
      </c>
      <c r="K60" s="6">
        <v>200000</v>
      </c>
      <c r="L60" s="29">
        <v>44473</v>
      </c>
      <c r="M60" s="6">
        <v>200000</v>
      </c>
      <c r="N60" s="29">
        <v>44505</v>
      </c>
      <c r="O60" s="6">
        <v>200000</v>
      </c>
      <c r="P60" s="29">
        <v>44533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8">
        <v>202101070</v>
      </c>
      <c r="C61" s="32" t="s">
        <v>571</v>
      </c>
      <c r="D61" s="7" t="s">
        <v>26</v>
      </c>
      <c r="E61" s="26">
        <v>200000</v>
      </c>
      <c r="F61" s="29">
        <v>44397</v>
      </c>
      <c r="G61" s="6">
        <v>200000</v>
      </c>
      <c r="H61" s="29">
        <v>44410</v>
      </c>
      <c r="I61" s="6">
        <v>200000</v>
      </c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400000</v>
      </c>
    </row>
    <row r="62" spans="1:30" x14ac:dyDescent="0.25">
      <c r="A62" s="4" t="s">
        <v>66</v>
      </c>
      <c r="B62" s="8">
        <v>202101071</v>
      </c>
      <c r="C62" s="32" t="s">
        <v>572</v>
      </c>
      <c r="D62" s="7" t="s">
        <v>26</v>
      </c>
      <c r="E62" s="26">
        <v>200000</v>
      </c>
      <c r="F62" s="29">
        <v>44398</v>
      </c>
      <c r="G62" s="6">
        <v>200000</v>
      </c>
      <c r="H62" s="126">
        <v>44448</v>
      </c>
      <c r="I62" s="127">
        <v>400000</v>
      </c>
      <c r="J62" s="126"/>
      <c r="K62" s="127"/>
      <c r="L62" s="29">
        <v>44481</v>
      </c>
      <c r="M62" s="6">
        <v>200000</v>
      </c>
      <c r="N62" s="29">
        <v>44517</v>
      </c>
      <c r="O62" s="6">
        <v>200000</v>
      </c>
      <c r="P62" s="29">
        <v>44536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8">
        <v>202101082</v>
      </c>
      <c r="C63" s="38" t="s">
        <v>573</v>
      </c>
      <c r="D63" s="7" t="s">
        <v>26</v>
      </c>
      <c r="E63" s="26">
        <v>200000</v>
      </c>
      <c r="F63" s="126">
        <v>44439</v>
      </c>
      <c r="G63" s="127">
        <v>400000</v>
      </c>
      <c r="H63" s="126"/>
      <c r="I63" s="127"/>
      <c r="J63" s="29">
        <v>44464</v>
      </c>
      <c r="K63" s="6">
        <v>200000</v>
      </c>
      <c r="L63" s="29">
        <v>44494</v>
      </c>
      <c r="M63" s="6">
        <v>200000</v>
      </c>
      <c r="N63" s="29">
        <v>44526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8">
        <v>202101088</v>
      </c>
      <c r="C64" s="39" t="s">
        <v>574</v>
      </c>
      <c r="D64" s="7" t="s">
        <v>26</v>
      </c>
      <c r="E64" s="26">
        <v>200000</v>
      </c>
      <c r="F64" s="29">
        <v>44400</v>
      </c>
      <c r="G64" s="6">
        <v>200000</v>
      </c>
      <c r="H64" s="29">
        <v>44407</v>
      </c>
      <c r="I64" s="6">
        <v>200000</v>
      </c>
      <c r="J64" s="29">
        <v>44441</v>
      </c>
      <c r="K64" s="6">
        <v>200000</v>
      </c>
      <c r="L64" s="29">
        <v>44473</v>
      </c>
      <c r="M64" s="6">
        <v>200000</v>
      </c>
      <c r="N64" s="29">
        <v>44505</v>
      </c>
      <c r="O64" s="6">
        <v>200000</v>
      </c>
      <c r="P64" s="29">
        <v>44533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">
        <v>202101090</v>
      </c>
      <c r="C65" s="40" t="s">
        <v>575</v>
      </c>
      <c r="D65" s="7" t="s">
        <v>113</v>
      </c>
      <c r="E65" s="26">
        <v>200000</v>
      </c>
      <c r="F65" s="29">
        <v>44401</v>
      </c>
      <c r="G65" s="6">
        <v>200000</v>
      </c>
      <c r="H65" s="29">
        <v>44410</v>
      </c>
      <c r="I65" s="6">
        <v>200000</v>
      </c>
      <c r="J65" s="29">
        <v>44441</v>
      </c>
      <c r="K65" s="6">
        <v>200000</v>
      </c>
      <c r="L65" s="29">
        <v>44470</v>
      </c>
      <c r="M65" s="6">
        <v>200000</v>
      </c>
      <c r="N65" s="29">
        <v>44505</v>
      </c>
      <c r="O65" s="6">
        <v>200000</v>
      </c>
      <c r="P65" s="29">
        <v>44536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">
        <v>202101097</v>
      </c>
      <c r="C66" s="39" t="s">
        <v>576</v>
      </c>
      <c r="D66" s="7" t="s">
        <v>26</v>
      </c>
      <c r="E66" s="26">
        <v>200000</v>
      </c>
      <c r="F66" s="29">
        <v>44402</v>
      </c>
      <c r="G66" s="6">
        <v>200000</v>
      </c>
      <c r="H66" s="29">
        <v>44414</v>
      </c>
      <c r="I66" s="6">
        <v>200000</v>
      </c>
      <c r="J66" s="29">
        <v>44438</v>
      </c>
      <c r="K66" s="6">
        <v>200000</v>
      </c>
      <c r="L66" s="29">
        <v>44469</v>
      </c>
      <c r="M66" s="6">
        <v>200000</v>
      </c>
      <c r="N66" s="29">
        <v>44504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8">
        <v>202101098</v>
      </c>
      <c r="C67" s="39" t="s">
        <v>577</v>
      </c>
      <c r="D67" s="7" t="s">
        <v>260</v>
      </c>
      <c r="E67" s="26">
        <v>200000</v>
      </c>
      <c r="F67" s="29">
        <v>44403</v>
      </c>
      <c r="G67" s="6">
        <v>200000</v>
      </c>
      <c r="H67" s="29">
        <v>44411</v>
      </c>
      <c r="I67" s="6">
        <v>200000</v>
      </c>
      <c r="J67" s="29">
        <v>44445</v>
      </c>
      <c r="K67" s="6">
        <v>200000</v>
      </c>
      <c r="L67" s="29">
        <v>44470</v>
      </c>
      <c r="M67" s="6">
        <v>200000</v>
      </c>
      <c r="N67" s="29">
        <v>44509</v>
      </c>
      <c r="O67" s="6">
        <v>200000</v>
      </c>
      <c r="P67" s="29">
        <v>44536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8">
        <v>202101099</v>
      </c>
      <c r="C68" s="39" t="s">
        <v>578</v>
      </c>
      <c r="D68" s="7" t="s">
        <v>26</v>
      </c>
      <c r="E68" s="26">
        <v>200000</v>
      </c>
      <c r="F68" s="29">
        <v>44404</v>
      </c>
      <c r="G68" s="6">
        <v>200000</v>
      </c>
      <c r="H68" s="29">
        <v>44411</v>
      </c>
      <c r="I68" s="6">
        <v>200000</v>
      </c>
      <c r="J68" s="29"/>
      <c r="K68" s="6"/>
      <c r="L68" s="29">
        <v>44475</v>
      </c>
      <c r="M68" s="6">
        <v>200000</v>
      </c>
      <c r="N68" s="29">
        <v>44511</v>
      </c>
      <c r="O68" s="6">
        <v>200000</v>
      </c>
      <c r="P68" s="29">
        <v>44539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1000000</v>
      </c>
    </row>
    <row r="69" spans="1:30" x14ac:dyDescent="0.25">
      <c r="A69" s="4" t="s">
        <v>81</v>
      </c>
      <c r="B69" s="8">
        <v>202101109</v>
      </c>
      <c r="C69" s="41" t="s">
        <v>579</v>
      </c>
      <c r="D69" s="7" t="s">
        <v>26</v>
      </c>
      <c r="E69" s="26">
        <v>200000</v>
      </c>
      <c r="F69" s="29">
        <v>44405</v>
      </c>
      <c r="G69" s="6">
        <v>200000</v>
      </c>
      <c r="H69" s="126">
        <v>44413</v>
      </c>
      <c r="I69" s="127">
        <v>400000</v>
      </c>
      <c r="J69" s="126"/>
      <c r="K69" s="127"/>
      <c r="L69" s="29">
        <v>44441</v>
      </c>
      <c r="M69" s="6">
        <v>200000</v>
      </c>
      <c r="N69" s="29">
        <v>44473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6200000</v>
      </c>
      <c r="H71" s="3"/>
      <c r="I71" s="109">
        <f>SUM(I42:I69)</f>
        <v>8000000</v>
      </c>
      <c r="J71" s="3"/>
      <c r="K71" s="27">
        <f>SUM(K42:K69)</f>
        <v>3600000</v>
      </c>
      <c r="L71" s="3"/>
      <c r="M71" s="27">
        <f>SUM(M42:M69)</f>
        <v>5000000</v>
      </c>
      <c r="N71" s="3"/>
      <c r="O71" s="27">
        <f>SUM(O42:O69)</f>
        <v>4000000</v>
      </c>
      <c r="P71" s="3"/>
      <c r="Q71" s="27">
        <f>SUM(Q42:Q69)</f>
        <v>3200000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30000000</v>
      </c>
    </row>
    <row r="72" spans="1:30" x14ac:dyDescent="0.25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 s="342"/>
      <c r="AD72" s="342"/>
    </row>
    <row r="73" spans="1:30" x14ac:dyDescent="0.25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 s="342"/>
      <c r="AD73" s="342"/>
    </row>
    <row r="74" spans="1:30" x14ac:dyDescent="0.25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</row>
    <row r="75" spans="1:30" ht="15" customHeight="1" x14ac:dyDescent="0.25">
      <c r="A75" s="340" t="s">
        <v>0</v>
      </c>
      <c r="B75" s="340"/>
      <c r="C75" s="340"/>
      <c r="D75" s="340" t="s">
        <v>551</v>
      </c>
      <c r="E75" s="340"/>
      <c r="F75" s="340" t="s">
        <v>86</v>
      </c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</row>
    <row r="76" spans="1:30" ht="15" customHeight="1" x14ac:dyDescent="0.25">
      <c r="A76" s="340"/>
      <c r="B76" s="340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40"/>
      <c r="AC76" s="340"/>
      <c r="AD76" s="340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202101002</v>
      </c>
      <c r="C78" s="31" t="s">
        <v>552</v>
      </c>
      <c r="D78" s="7" t="s">
        <v>260</v>
      </c>
      <c r="E78" s="26"/>
      <c r="F78" s="29"/>
      <c r="G78" s="6"/>
      <c r="H78" s="126">
        <v>44442</v>
      </c>
      <c r="I78" s="127">
        <v>100000</v>
      </c>
      <c r="J78" s="126"/>
      <c r="K78" s="127"/>
      <c r="L78" s="29">
        <v>44474</v>
      </c>
      <c r="M78" s="6">
        <v>50000</v>
      </c>
      <c r="N78" s="29">
        <v>44505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128">
        <f>SUM(G78+I78+K78+M78+O78+Q78+S78+U78+W78+Y78+AA78+AC78)</f>
        <v>200000</v>
      </c>
    </row>
    <row r="79" spans="1:30" x14ac:dyDescent="0.25">
      <c r="A79" s="4" t="s">
        <v>27</v>
      </c>
      <c r="B79" s="8">
        <v>202101004</v>
      </c>
      <c r="C79" s="32" t="s">
        <v>553</v>
      </c>
      <c r="D79" s="7" t="s">
        <v>70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128">
        <f t="shared" ref="AD79:AD105" si="3">SUM(G79+I79+K79+M79+O79+Q79+S79+U79+W79+Y79+AA79+AC79)</f>
        <v>0</v>
      </c>
    </row>
    <row r="80" spans="1:30" x14ac:dyDescent="0.25">
      <c r="A80" s="4" t="s">
        <v>29</v>
      </c>
      <c r="B80" s="8">
        <v>202101006</v>
      </c>
      <c r="C80" s="32" t="s">
        <v>554</v>
      </c>
      <c r="D80" s="7" t="s">
        <v>260</v>
      </c>
      <c r="E80" s="26"/>
      <c r="F80" s="29"/>
      <c r="G80" s="6"/>
      <c r="H80" s="29">
        <v>44445</v>
      </c>
      <c r="I80" s="6">
        <v>50000</v>
      </c>
      <c r="J80" s="29"/>
      <c r="K80" s="6"/>
      <c r="L80" s="29">
        <v>44480</v>
      </c>
      <c r="M80" s="6">
        <v>50000</v>
      </c>
      <c r="N80" s="29">
        <v>44522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128">
        <f t="shared" si="3"/>
        <v>150000</v>
      </c>
    </row>
    <row r="81" spans="1:30" x14ac:dyDescent="0.25">
      <c r="A81" s="4" t="s">
        <v>32</v>
      </c>
      <c r="B81" s="8">
        <v>202101007</v>
      </c>
      <c r="C81" s="32" t="s">
        <v>555</v>
      </c>
      <c r="D81" s="7" t="s">
        <v>26</v>
      </c>
      <c r="E81" s="26"/>
      <c r="F81" s="29"/>
      <c r="G81" s="6"/>
      <c r="H81" s="126">
        <v>44440</v>
      </c>
      <c r="I81" s="127">
        <v>100000</v>
      </c>
      <c r="J81" s="126"/>
      <c r="K81" s="127"/>
      <c r="L81" s="29">
        <v>44470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128">
        <f t="shared" si="3"/>
        <v>200000</v>
      </c>
    </row>
    <row r="82" spans="1:30" x14ac:dyDescent="0.25">
      <c r="A82" s="4" t="s">
        <v>34</v>
      </c>
      <c r="B82" s="8">
        <v>202101013</v>
      </c>
      <c r="C82" s="32" t="s">
        <v>556</v>
      </c>
      <c r="D82" s="7" t="s">
        <v>26</v>
      </c>
      <c r="E82" s="26"/>
      <c r="F82" s="29"/>
      <c r="G82" s="6"/>
      <c r="H82" s="126">
        <v>44471</v>
      </c>
      <c r="I82" s="127">
        <v>100000</v>
      </c>
      <c r="J82" s="126"/>
      <c r="K82" s="127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128">
        <f t="shared" si="3"/>
        <v>100000</v>
      </c>
    </row>
    <row r="83" spans="1:30" x14ac:dyDescent="0.25">
      <c r="A83" s="4" t="s">
        <v>36</v>
      </c>
      <c r="B83" s="8">
        <v>202101014</v>
      </c>
      <c r="C83" s="32" t="s">
        <v>557</v>
      </c>
      <c r="D83" s="7" t="s">
        <v>26</v>
      </c>
      <c r="E83" s="26"/>
      <c r="F83" s="29"/>
      <c r="G83" s="6"/>
      <c r="H83" s="126">
        <v>44441</v>
      </c>
      <c r="I83" s="127">
        <v>100000</v>
      </c>
      <c r="J83" s="126"/>
      <c r="K83" s="127"/>
      <c r="L83" s="29">
        <v>44469</v>
      </c>
      <c r="M83" s="6">
        <v>50000</v>
      </c>
      <c r="N83" s="29">
        <v>44505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128">
        <f t="shared" si="3"/>
        <v>200000</v>
      </c>
    </row>
    <row r="84" spans="1:30" x14ac:dyDescent="0.25">
      <c r="A84" s="4" t="s">
        <v>38</v>
      </c>
      <c r="B84" s="8">
        <v>202101022</v>
      </c>
      <c r="C84" s="33" t="s">
        <v>558</v>
      </c>
      <c r="D84" s="7" t="s">
        <v>113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128">
        <f t="shared" si="3"/>
        <v>0</v>
      </c>
    </row>
    <row r="85" spans="1:30" x14ac:dyDescent="0.25">
      <c r="A85" s="4" t="s">
        <v>40</v>
      </c>
      <c r="B85" s="8">
        <v>202101027</v>
      </c>
      <c r="C85" s="32" t="s">
        <v>559</v>
      </c>
      <c r="D85" s="7" t="s">
        <v>260</v>
      </c>
      <c r="E85" s="26"/>
      <c r="F85" s="29"/>
      <c r="G85" s="6"/>
      <c r="H85" s="126">
        <v>44466</v>
      </c>
      <c r="I85" s="127">
        <v>100000</v>
      </c>
      <c r="J85" s="126"/>
      <c r="K85" s="127"/>
      <c r="L85" s="29">
        <v>44494</v>
      </c>
      <c r="M85" s="6">
        <v>50000</v>
      </c>
      <c r="N85" s="29">
        <v>44525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128">
        <f t="shared" si="3"/>
        <v>200000</v>
      </c>
    </row>
    <row r="86" spans="1:30" x14ac:dyDescent="0.25">
      <c r="A86" s="4" t="s">
        <v>42</v>
      </c>
      <c r="B86" s="8">
        <v>202101030</v>
      </c>
      <c r="C86" s="32" t="s">
        <v>560</v>
      </c>
      <c r="D86" s="7" t="s">
        <v>260</v>
      </c>
      <c r="E86" s="26"/>
      <c r="F86" s="29"/>
      <c r="G86" s="6"/>
      <c r="H86" s="126">
        <v>44439</v>
      </c>
      <c r="I86" s="127">
        <v>100000</v>
      </c>
      <c r="J86" s="126"/>
      <c r="K86" s="127"/>
      <c r="L86" s="126">
        <v>44512</v>
      </c>
      <c r="M86" s="127">
        <v>100000</v>
      </c>
      <c r="N86" s="126"/>
      <c r="O86" s="127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128">
        <f t="shared" si="3"/>
        <v>200000</v>
      </c>
    </row>
    <row r="87" spans="1:30" x14ac:dyDescent="0.25">
      <c r="A87" s="4" t="s">
        <v>44</v>
      </c>
      <c r="B87" s="8">
        <v>202101033</v>
      </c>
      <c r="C87" s="32" t="s">
        <v>561</v>
      </c>
      <c r="D87" s="7" t="s">
        <v>26</v>
      </c>
      <c r="E87" s="26"/>
      <c r="F87" s="29"/>
      <c r="G87" s="6"/>
      <c r="H87" s="126">
        <v>44448</v>
      </c>
      <c r="I87" s="127">
        <v>100000</v>
      </c>
      <c r="J87" s="126"/>
      <c r="K87" s="127"/>
      <c r="L87" s="29">
        <v>44474</v>
      </c>
      <c r="M87" s="6">
        <v>50000</v>
      </c>
      <c r="N87" s="29">
        <v>44515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128">
        <f t="shared" si="3"/>
        <v>200000</v>
      </c>
    </row>
    <row r="88" spans="1:30" x14ac:dyDescent="0.25">
      <c r="A88" s="4" t="s">
        <v>46</v>
      </c>
      <c r="B88" s="8">
        <v>202101034</v>
      </c>
      <c r="C88" s="32" t="s">
        <v>562</v>
      </c>
      <c r="D88" s="7" t="s">
        <v>26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128">
        <f t="shared" si="3"/>
        <v>0</v>
      </c>
    </row>
    <row r="89" spans="1:30" x14ac:dyDescent="0.25">
      <c r="A89" s="4" t="s">
        <v>48</v>
      </c>
      <c r="B89" s="8">
        <v>202101037</v>
      </c>
      <c r="C89" s="34" t="s">
        <v>563</v>
      </c>
      <c r="D89" s="7" t="s">
        <v>26</v>
      </c>
      <c r="E89" s="26"/>
      <c r="F89" s="29"/>
      <c r="G89" s="6"/>
      <c r="H89" s="126">
        <v>44447</v>
      </c>
      <c r="I89" s="127">
        <v>100000</v>
      </c>
      <c r="J89" s="126"/>
      <c r="K89" s="127"/>
      <c r="L89" s="29">
        <v>44475</v>
      </c>
      <c r="M89" s="6">
        <v>50000</v>
      </c>
      <c r="N89" s="29">
        <v>44511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128">
        <f t="shared" si="3"/>
        <v>200000</v>
      </c>
    </row>
    <row r="90" spans="1:30" x14ac:dyDescent="0.25">
      <c r="A90" s="4" t="s">
        <v>50</v>
      </c>
      <c r="B90" s="8">
        <v>202101044</v>
      </c>
      <c r="C90" s="35" t="s">
        <v>564</v>
      </c>
      <c r="D90" s="7" t="s">
        <v>26</v>
      </c>
      <c r="E90" s="26"/>
      <c r="F90" s="29"/>
      <c r="G90" s="6"/>
      <c r="H90" s="126">
        <v>44442</v>
      </c>
      <c r="I90" s="127">
        <v>100000</v>
      </c>
      <c r="J90" s="126"/>
      <c r="K90" s="127"/>
      <c r="L90" s="29"/>
      <c r="M90" s="6"/>
      <c r="N90" s="29">
        <v>44502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128">
        <f t="shared" si="3"/>
        <v>150000</v>
      </c>
    </row>
    <row r="91" spans="1:30" x14ac:dyDescent="0.25">
      <c r="A91" s="11" t="s">
        <v>52</v>
      </c>
      <c r="B91" s="8">
        <v>202101048</v>
      </c>
      <c r="C91" s="36" t="s">
        <v>565</v>
      </c>
      <c r="D91" s="7" t="s">
        <v>113</v>
      </c>
      <c r="E91" s="26"/>
      <c r="F91" s="29"/>
      <c r="G91" s="6"/>
      <c r="H91" s="126">
        <v>44445</v>
      </c>
      <c r="I91" s="127">
        <v>100000</v>
      </c>
      <c r="J91" s="126"/>
      <c r="K91" s="127"/>
      <c r="L91" s="126">
        <v>44531</v>
      </c>
      <c r="M91" s="127">
        <v>100000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128">
        <f t="shared" si="3"/>
        <v>200000</v>
      </c>
    </row>
    <row r="92" spans="1:30" x14ac:dyDescent="0.25">
      <c r="A92" s="4" t="s">
        <v>54</v>
      </c>
      <c r="B92" s="8">
        <v>202101052</v>
      </c>
      <c r="C92" s="32" t="s">
        <v>566</v>
      </c>
      <c r="D92" s="7" t="s">
        <v>26</v>
      </c>
      <c r="E92" s="26"/>
      <c r="F92" s="29"/>
      <c r="G92" s="6"/>
      <c r="H92" s="126">
        <v>44418</v>
      </c>
      <c r="I92" s="127">
        <v>550000</v>
      </c>
      <c r="J92" s="126"/>
      <c r="K92" s="127"/>
      <c r="L92" s="126"/>
      <c r="M92" s="127"/>
      <c r="N92" s="126"/>
      <c r="O92" s="127"/>
      <c r="P92" s="126"/>
      <c r="Q92" s="127"/>
      <c r="R92" s="126"/>
      <c r="S92" s="130"/>
      <c r="T92" s="126"/>
      <c r="U92" s="130"/>
      <c r="V92" s="126"/>
      <c r="W92" s="130"/>
      <c r="X92" s="126"/>
      <c r="Y92" s="130"/>
      <c r="Z92" s="126"/>
      <c r="AA92" s="130"/>
      <c r="AB92" s="126"/>
      <c r="AC92" s="130"/>
      <c r="AD92" s="128">
        <f t="shared" si="3"/>
        <v>550000</v>
      </c>
    </row>
    <row r="93" spans="1:30" x14ac:dyDescent="0.25">
      <c r="A93" s="4" t="s">
        <v>56</v>
      </c>
      <c r="B93" s="8">
        <v>202101058</v>
      </c>
      <c r="C93" s="33" t="s">
        <v>567</v>
      </c>
      <c r="D93" s="7" t="s">
        <v>113</v>
      </c>
      <c r="E93" s="26"/>
      <c r="F93" s="29"/>
      <c r="G93" s="6"/>
      <c r="H93" s="126">
        <v>44438</v>
      </c>
      <c r="I93" s="127">
        <v>100000</v>
      </c>
      <c r="J93" s="126"/>
      <c r="K93" s="127"/>
      <c r="L93" s="29">
        <v>44470</v>
      </c>
      <c r="M93" s="6">
        <v>50000</v>
      </c>
      <c r="N93" s="29">
        <v>44511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128">
        <f t="shared" si="3"/>
        <v>200000</v>
      </c>
    </row>
    <row r="94" spans="1:30" x14ac:dyDescent="0.25">
      <c r="A94" s="4" t="s">
        <v>58</v>
      </c>
      <c r="B94" s="8">
        <v>202101062</v>
      </c>
      <c r="C94" s="32" t="s">
        <v>568</v>
      </c>
      <c r="D94" s="7" t="s">
        <v>26</v>
      </c>
      <c r="E94" s="26"/>
      <c r="F94" s="29"/>
      <c r="G94" s="6"/>
      <c r="H94" s="126">
        <v>44468</v>
      </c>
      <c r="I94" s="127">
        <v>100000</v>
      </c>
      <c r="J94" s="126"/>
      <c r="K94" s="127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128">
        <f t="shared" si="3"/>
        <v>100000</v>
      </c>
    </row>
    <row r="95" spans="1:30" x14ac:dyDescent="0.25">
      <c r="A95" s="4" t="s">
        <v>60</v>
      </c>
      <c r="B95" s="8">
        <v>202101064</v>
      </c>
      <c r="C95" s="32" t="s">
        <v>569</v>
      </c>
      <c r="D95" s="7" t="s">
        <v>26</v>
      </c>
      <c r="E95" s="26"/>
      <c r="F95" s="29"/>
      <c r="G95" s="6"/>
      <c r="H95" s="126">
        <v>44473</v>
      </c>
      <c r="I95" s="127">
        <v>150000</v>
      </c>
      <c r="J95" s="126"/>
      <c r="K95" s="127"/>
      <c r="L95" s="126"/>
      <c r="M95" s="127"/>
      <c r="N95" s="29">
        <v>44511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128">
        <f t="shared" si="3"/>
        <v>200000</v>
      </c>
    </row>
    <row r="96" spans="1:30" x14ac:dyDescent="0.25">
      <c r="A96" s="4" t="s">
        <v>62</v>
      </c>
      <c r="B96" s="8">
        <v>202101065</v>
      </c>
      <c r="C96" s="37" t="s">
        <v>570</v>
      </c>
      <c r="D96" s="7" t="s">
        <v>113</v>
      </c>
      <c r="E96" s="26"/>
      <c r="F96" s="29"/>
      <c r="G96" s="6"/>
      <c r="H96" s="126">
        <v>44440</v>
      </c>
      <c r="I96" s="127">
        <v>100000</v>
      </c>
      <c r="J96" s="126"/>
      <c r="K96" s="127"/>
      <c r="L96" s="29">
        <v>44473</v>
      </c>
      <c r="M96" s="6">
        <v>50000</v>
      </c>
      <c r="N96" s="29">
        <v>44505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128">
        <f t="shared" si="3"/>
        <v>200000</v>
      </c>
    </row>
    <row r="97" spans="1:30" x14ac:dyDescent="0.25">
      <c r="A97" s="4" t="s">
        <v>64</v>
      </c>
      <c r="B97" s="8">
        <v>202101070</v>
      </c>
      <c r="C97" s="32" t="s">
        <v>571</v>
      </c>
      <c r="D97" s="7" t="s">
        <v>26</v>
      </c>
      <c r="E97" s="26"/>
      <c r="F97" s="29"/>
      <c r="G97" s="6"/>
      <c r="H97" s="126">
        <v>44440</v>
      </c>
      <c r="I97" s="127">
        <v>100000</v>
      </c>
      <c r="J97" s="126"/>
      <c r="K97" s="127"/>
      <c r="L97" s="29">
        <v>44473</v>
      </c>
      <c r="M97" s="6">
        <v>50000</v>
      </c>
      <c r="N97" s="29">
        <v>44505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128">
        <f t="shared" si="3"/>
        <v>200000</v>
      </c>
    </row>
    <row r="98" spans="1:30" x14ac:dyDescent="0.25">
      <c r="A98" s="4" t="s">
        <v>66</v>
      </c>
      <c r="B98" s="8">
        <v>202101071</v>
      </c>
      <c r="C98" s="32" t="s">
        <v>572</v>
      </c>
      <c r="D98" s="7" t="s">
        <v>26</v>
      </c>
      <c r="E98" s="26"/>
      <c r="F98" s="29"/>
      <c r="G98" s="6"/>
      <c r="H98" s="126">
        <v>44448</v>
      </c>
      <c r="I98" s="127">
        <v>100000</v>
      </c>
      <c r="J98" s="126"/>
      <c r="K98" s="127"/>
      <c r="L98" s="29">
        <v>44481</v>
      </c>
      <c r="M98" s="6">
        <v>50000</v>
      </c>
      <c r="N98" s="29">
        <v>44517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128">
        <f t="shared" si="3"/>
        <v>200000</v>
      </c>
    </row>
    <row r="99" spans="1:30" x14ac:dyDescent="0.25">
      <c r="A99" s="4" t="s">
        <v>68</v>
      </c>
      <c r="B99" s="8">
        <v>202101082</v>
      </c>
      <c r="C99" s="38" t="s">
        <v>573</v>
      </c>
      <c r="D99" s="7" t="s">
        <v>26</v>
      </c>
      <c r="E99" s="26"/>
      <c r="F99" s="29"/>
      <c r="G99" s="6"/>
      <c r="H99" s="29">
        <v>44439</v>
      </c>
      <c r="I99" s="6">
        <v>50000</v>
      </c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128">
        <f t="shared" si="3"/>
        <v>50000</v>
      </c>
    </row>
    <row r="100" spans="1:30" x14ac:dyDescent="0.25">
      <c r="A100" s="4" t="s">
        <v>71</v>
      </c>
      <c r="B100" s="8">
        <v>202101088</v>
      </c>
      <c r="C100" s="39" t="s">
        <v>574</v>
      </c>
      <c r="D100" s="7" t="s">
        <v>26</v>
      </c>
      <c r="E100" s="26"/>
      <c r="F100" s="29"/>
      <c r="G100" s="6"/>
      <c r="H100" s="126">
        <v>44441</v>
      </c>
      <c r="I100" s="127">
        <v>100000</v>
      </c>
      <c r="J100" s="126"/>
      <c r="K100" s="127"/>
      <c r="L100" s="29">
        <v>44473</v>
      </c>
      <c r="M100" s="6">
        <v>50000</v>
      </c>
      <c r="N100" s="29">
        <v>44505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128">
        <f t="shared" si="3"/>
        <v>200000</v>
      </c>
    </row>
    <row r="101" spans="1:30" x14ac:dyDescent="0.25">
      <c r="A101" s="4" t="s">
        <v>73</v>
      </c>
      <c r="B101" s="8">
        <v>202101090</v>
      </c>
      <c r="C101" s="40" t="s">
        <v>575</v>
      </c>
      <c r="D101" s="7" t="s">
        <v>113</v>
      </c>
      <c r="E101" s="26"/>
      <c r="F101" s="29"/>
      <c r="G101" s="6"/>
      <c r="H101" s="126">
        <v>44441</v>
      </c>
      <c r="I101" s="127">
        <v>100000</v>
      </c>
      <c r="J101" s="126"/>
      <c r="K101" s="127"/>
      <c r="L101" s="29">
        <v>44470</v>
      </c>
      <c r="M101" s="6">
        <v>50000</v>
      </c>
      <c r="N101" s="29">
        <v>44505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128">
        <f t="shared" si="3"/>
        <v>200000</v>
      </c>
    </row>
    <row r="102" spans="1:30" x14ac:dyDescent="0.25">
      <c r="A102" s="4" t="s">
        <v>75</v>
      </c>
      <c r="B102" s="8">
        <v>202101097</v>
      </c>
      <c r="C102" s="39" t="s">
        <v>576</v>
      </c>
      <c r="D102" s="7" t="s">
        <v>26</v>
      </c>
      <c r="E102" s="26"/>
      <c r="F102" s="29"/>
      <c r="G102" s="6"/>
      <c r="H102" s="29">
        <v>44438</v>
      </c>
      <c r="I102" s="6">
        <v>50000</v>
      </c>
      <c r="J102" s="29">
        <v>44439</v>
      </c>
      <c r="K102" s="6">
        <v>50000</v>
      </c>
      <c r="L102" s="29">
        <v>44469</v>
      </c>
      <c r="M102" s="6">
        <v>50000</v>
      </c>
      <c r="N102" s="29">
        <v>44504</v>
      </c>
      <c r="O102" s="6">
        <v>50000</v>
      </c>
      <c r="P102" s="29">
        <v>44531</v>
      </c>
      <c r="Q102" s="6">
        <v>50000</v>
      </c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128">
        <f t="shared" si="3"/>
        <v>250000</v>
      </c>
    </row>
    <row r="103" spans="1:30" x14ac:dyDescent="0.25">
      <c r="A103" s="4" t="s">
        <v>77</v>
      </c>
      <c r="B103" s="8">
        <v>202101098</v>
      </c>
      <c r="C103" s="39" t="s">
        <v>577</v>
      </c>
      <c r="D103" s="7" t="s">
        <v>260</v>
      </c>
      <c r="E103" s="26"/>
      <c r="F103" s="29"/>
      <c r="G103" s="6"/>
      <c r="H103" s="126">
        <v>44445</v>
      </c>
      <c r="I103" s="127">
        <v>100000</v>
      </c>
      <c r="J103" s="126"/>
      <c r="K103" s="127"/>
      <c r="L103" s="29">
        <v>44470</v>
      </c>
      <c r="M103" s="6">
        <v>50000</v>
      </c>
      <c r="N103" s="29">
        <v>44509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128">
        <f t="shared" si="3"/>
        <v>200000</v>
      </c>
    </row>
    <row r="104" spans="1:30" x14ac:dyDescent="0.25">
      <c r="A104" s="4" t="s">
        <v>79</v>
      </c>
      <c r="B104" s="8">
        <v>202101099</v>
      </c>
      <c r="C104" s="39" t="s">
        <v>578</v>
      </c>
      <c r="D104" s="7" t="s">
        <v>26</v>
      </c>
      <c r="E104" s="26"/>
      <c r="F104" s="29"/>
      <c r="G104" s="6"/>
      <c r="H104" s="29"/>
      <c r="I104" s="6"/>
      <c r="J104" s="29"/>
      <c r="K104" s="6"/>
      <c r="L104" s="29">
        <v>44475</v>
      </c>
      <c r="M104" s="6">
        <v>50000</v>
      </c>
      <c r="N104" s="29">
        <v>44511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128">
        <f t="shared" si="3"/>
        <v>100000</v>
      </c>
    </row>
    <row r="105" spans="1:30" x14ac:dyDescent="0.25">
      <c r="A105" s="4" t="s">
        <v>81</v>
      </c>
      <c r="B105" s="8">
        <v>202101109</v>
      </c>
      <c r="C105" s="41" t="s">
        <v>579</v>
      </c>
      <c r="D105" s="7" t="s">
        <v>26</v>
      </c>
      <c r="E105" s="26"/>
      <c r="F105" s="29"/>
      <c r="G105" s="6"/>
      <c r="H105" s="29">
        <v>44441</v>
      </c>
      <c r="I105" s="6">
        <v>50000</v>
      </c>
      <c r="J105" s="29">
        <v>44441</v>
      </c>
      <c r="K105" s="6">
        <v>50000</v>
      </c>
      <c r="L105" s="29">
        <v>44441</v>
      </c>
      <c r="M105" s="6">
        <v>50000</v>
      </c>
      <c r="N105" s="29">
        <v>44473</v>
      </c>
      <c r="O105" s="6">
        <v>50000</v>
      </c>
      <c r="P105" s="29">
        <v>44536</v>
      </c>
      <c r="Q105" s="6">
        <v>50000</v>
      </c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128">
        <f t="shared" si="3"/>
        <v>250000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129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109">
        <f>SUM(I78:I105)</f>
        <v>2700000</v>
      </c>
      <c r="J107" s="3"/>
      <c r="K107" s="27">
        <f>SUM(K78:K105)</f>
        <v>100000</v>
      </c>
      <c r="L107" s="3"/>
      <c r="M107" s="27">
        <f>SUM(M78:M105)</f>
        <v>1050000</v>
      </c>
      <c r="N107" s="3"/>
      <c r="O107" s="27">
        <f>SUM(O78:O105)</f>
        <v>950000</v>
      </c>
      <c r="P107" s="3"/>
      <c r="Q107" s="27">
        <f>SUM(Q78:Q105)</f>
        <v>100000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128">
        <f>SUM(AD78:AD105)</f>
        <v>4900000</v>
      </c>
    </row>
    <row r="108" spans="1:30" x14ac:dyDescent="0.25">
      <c r="A108" s="342"/>
      <c r="B108" s="342"/>
      <c r="C108" s="342"/>
      <c r="D108" s="342"/>
      <c r="E108" s="342"/>
      <c r="F108" s="342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</row>
    <row r="109" spans="1:30" x14ac:dyDescent="0.25">
      <c r="A109" s="342"/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</row>
    <row r="110" spans="1:30" x14ac:dyDescent="0.25">
      <c r="A110" s="342"/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342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</row>
    <row r="111" spans="1:30" ht="15" customHeight="1" x14ac:dyDescent="0.25">
      <c r="A111" s="340" t="s">
        <v>0</v>
      </c>
      <c r="B111" s="340"/>
      <c r="C111" s="340"/>
      <c r="D111" s="340" t="s">
        <v>551</v>
      </c>
      <c r="E111" s="340"/>
      <c r="F111" s="340" t="s">
        <v>87</v>
      </c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</row>
    <row r="112" spans="1:30" ht="15" customHeight="1" x14ac:dyDescent="0.25">
      <c r="A112" s="340"/>
      <c r="B112" s="340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202101002</v>
      </c>
      <c r="C114" s="31" t="s">
        <v>552</v>
      </c>
      <c r="D114" s="7" t="s">
        <v>260</v>
      </c>
      <c r="E114" s="70">
        <v>25000</v>
      </c>
      <c r="F114" s="29">
        <v>44378</v>
      </c>
      <c r="G114" s="70">
        <v>25000</v>
      </c>
      <c r="H114" s="29">
        <v>44409</v>
      </c>
      <c r="I114" s="6">
        <v>25000</v>
      </c>
      <c r="J114" s="29">
        <v>44442</v>
      </c>
      <c r="K114" s="6">
        <v>25000</v>
      </c>
      <c r="L114" s="29">
        <v>44474</v>
      </c>
      <c r="M114" s="6">
        <v>25000</v>
      </c>
      <c r="N114" s="29">
        <v>44505</v>
      </c>
      <c r="O114" s="6">
        <v>25000</v>
      </c>
      <c r="P114" s="29">
        <v>44532</v>
      </c>
      <c r="Q114" s="6">
        <v>25000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150000</v>
      </c>
    </row>
    <row r="115" spans="1:30" x14ac:dyDescent="0.25">
      <c r="A115" s="4" t="s">
        <v>27</v>
      </c>
      <c r="B115" s="8">
        <v>202101004</v>
      </c>
      <c r="C115" s="32" t="s">
        <v>553</v>
      </c>
      <c r="D115" s="7" t="s">
        <v>70</v>
      </c>
      <c r="E115" s="26">
        <v>25000</v>
      </c>
      <c r="F115" s="29">
        <v>44379</v>
      </c>
      <c r="G115" s="70">
        <v>25000</v>
      </c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25000</v>
      </c>
    </row>
    <row r="116" spans="1:30" x14ac:dyDescent="0.25">
      <c r="A116" s="4" t="s">
        <v>29</v>
      </c>
      <c r="B116" s="8">
        <v>202101006</v>
      </c>
      <c r="C116" s="32" t="s">
        <v>554</v>
      </c>
      <c r="D116" s="7" t="s">
        <v>260</v>
      </c>
      <c r="E116" s="26">
        <v>40000</v>
      </c>
      <c r="F116" s="29">
        <v>44380</v>
      </c>
      <c r="G116" s="70">
        <v>40000</v>
      </c>
      <c r="H116" s="29">
        <v>44420</v>
      </c>
      <c r="I116" s="6">
        <v>40000</v>
      </c>
      <c r="J116" s="29">
        <v>44445</v>
      </c>
      <c r="K116" s="6">
        <v>40000</v>
      </c>
      <c r="L116" s="29">
        <v>44480</v>
      </c>
      <c r="M116" s="6">
        <v>40000</v>
      </c>
      <c r="N116" s="29">
        <v>44522</v>
      </c>
      <c r="O116" s="6">
        <v>40000</v>
      </c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200000</v>
      </c>
    </row>
    <row r="117" spans="1:30" x14ac:dyDescent="0.25">
      <c r="A117" s="4" t="s">
        <v>32</v>
      </c>
      <c r="B117" s="8">
        <v>202101007</v>
      </c>
      <c r="C117" s="32" t="s">
        <v>555</v>
      </c>
      <c r="D117" s="7" t="s">
        <v>26</v>
      </c>
      <c r="E117" s="26">
        <v>25000</v>
      </c>
      <c r="F117" s="29">
        <v>44381</v>
      </c>
      <c r="G117" s="70">
        <v>25000</v>
      </c>
      <c r="H117" s="29">
        <v>44411</v>
      </c>
      <c r="I117" s="6">
        <v>25000</v>
      </c>
      <c r="J117" s="29">
        <v>44440</v>
      </c>
      <c r="K117" s="6">
        <v>25000</v>
      </c>
      <c r="L117" s="29">
        <v>44470</v>
      </c>
      <c r="M117" s="6">
        <v>25000</v>
      </c>
      <c r="N117" s="29">
        <v>44505</v>
      </c>
      <c r="O117" s="6">
        <v>25000</v>
      </c>
      <c r="P117" s="29">
        <v>44531</v>
      </c>
      <c r="Q117" s="6">
        <v>25000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150000</v>
      </c>
    </row>
    <row r="118" spans="1:30" x14ac:dyDescent="0.25">
      <c r="A118" s="4" t="s">
        <v>34</v>
      </c>
      <c r="B118" s="8">
        <v>202101013</v>
      </c>
      <c r="C118" s="32" t="s">
        <v>556</v>
      </c>
      <c r="D118" s="7" t="s">
        <v>26</v>
      </c>
      <c r="E118" s="26">
        <v>25000</v>
      </c>
      <c r="F118" s="29">
        <v>44382</v>
      </c>
      <c r="G118" s="70">
        <v>25000</v>
      </c>
      <c r="H118" s="29">
        <v>44432</v>
      </c>
      <c r="I118" s="6">
        <v>25000</v>
      </c>
      <c r="J118" s="29">
        <v>44471</v>
      </c>
      <c r="K118" s="6">
        <v>50000</v>
      </c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8">
        <v>202101014</v>
      </c>
      <c r="C119" s="32" t="s">
        <v>557</v>
      </c>
      <c r="D119" s="7" t="s">
        <v>26</v>
      </c>
      <c r="E119" s="26">
        <v>25000</v>
      </c>
      <c r="F119" s="29">
        <v>44383</v>
      </c>
      <c r="G119" s="70">
        <v>25000</v>
      </c>
      <c r="H119" s="29">
        <v>44371</v>
      </c>
      <c r="I119" s="6">
        <v>25000</v>
      </c>
      <c r="J119" s="29">
        <v>44441</v>
      </c>
      <c r="K119" s="6">
        <v>25000</v>
      </c>
      <c r="L119" s="29">
        <v>44469</v>
      </c>
      <c r="M119" s="6">
        <v>25000</v>
      </c>
      <c r="N119" s="29">
        <v>44505</v>
      </c>
      <c r="O119" s="6">
        <v>25000</v>
      </c>
      <c r="P119" s="29">
        <v>44531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150000</v>
      </c>
    </row>
    <row r="120" spans="1:30" x14ac:dyDescent="0.25">
      <c r="A120" s="4" t="s">
        <v>38</v>
      </c>
      <c r="B120" s="8">
        <v>202101022</v>
      </c>
      <c r="C120" s="33" t="s">
        <v>558</v>
      </c>
      <c r="D120" s="7" t="s">
        <v>113</v>
      </c>
      <c r="E120" s="26">
        <v>50000</v>
      </c>
      <c r="F120" s="29">
        <v>44384</v>
      </c>
      <c r="G120" s="70">
        <v>50000</v>
      </c>
      <c r="H120" s="29">
        <v>44417</v>
      </c>
      <c r="I120" s="6">
        <v>50000</v>
      </c>
      <c r="J120" s="29">
        <v>44439</v>
      </c>
      <c r="K120" s="6">
        <v>50000</v>
      </c>
      <c r="L120" s="29">
        <v>44480</v>
      </c>
      <c r="M120" s="6">
        <v>50000</v>
      </c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200000</v>
      </c>
    </row>
    <row r="121" spans="1:30" x14ac:dyDescent="0.25">
      <c r="A121" s="4" t="s">
        <v>40</v>
      </c>
      <c r="B121" s="8">
        <v>202101027</v>
      </c>
      <c r="C121" s="32" t="s">
        <v>559</v>
      </c>
      <c r="D121" s="7" t="s">
        <v>260</v>
      </c>
      <c r="E121" s="26">
        <v>25000</v>
      </c>
      <c r="F121" s="29">
        <v>44385</v>
      </c>
      <c r="G121" s="70">
        <v>25000</v>
      </c>
      <c r="H121" s="29">
        <v>44433</v>
      </c>
      <c r="I121" s="6">
        <v>25000</v>
      </c>
      <c r="J121" s="29">
        <v>44466</v>
      </c>
      <c r="K121" s="6">
        <v>25000</v>
      </c>
      <c r="L121" s="29">
        <v>44494</v>
      </c>
      <c r="M121" s="6">
        <v>25000</v>
      </c>
      <c r="N121" s="29">
        <v>44525</v>
      </c>
      <c r="O121" s="6">
        <v>25000</v>
      </c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125000</v>
      </c>
    </row>
    <row r="122" spans="1:30" x14ac:dyDescent="0.25">
      <c r="A122" s="4" t="s">
        <v>42</v>
      </c>
      <c r="B122" s="8">
        <v>202101030</v>
      </c>
      <c r="C122" s="32" t="s">
        <v>560</v>
      </c>
      <c r="D122" s="7" t="s">
        <v>260</v>
      </c>
      <c r="E122" s="26">
        <v>25000</v>
      </c>
      <c r="F122" s="29">
        <v>44386</v>
      </c>
      <c r="G122" s="70">
        <v>25000</v>
      </c>
      <c r="H122" s="126">
        <v>44439</v>
      </c>
      <c r="I122" s="127">
        <v>50000</v>
      </c>
      <c r="J122" s="126"/>
      <c r="K122" s="127"/>
      <c r="L122" s="126">
        <v>44512</v>
      </c>
      <c r="M122" s="127">
        <v>50000</v>
      </c>
      <c r="N122" s="126"/>
      <c r="O122" s="127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125000</v>
      </c>
    </row>
    <row r="123" spans="1:30" x14ac:dyDescent="0.25">
      <c r="A123" s="4" t="s">
        <v>44</v>
      </c>
      <c r="B123" s="8">
        <v>202101033</v>
      </c>
      <c r="C123" s="32" t="s">
        <v>561</v>
      </c>
      <c r="D123" s="7" t="s">
        <v>26</v>
      </c>
      <c r="E123" s="26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0</v>
      </c>
    </row>
    <row r="124" spans="1:30" x14ac:dyDescent="0.25">
      <c r="A124" s="4" t="s">
        <v>46</v>
      </c>
      <c r="B124" s="8">
        <v>202101034</v>
      </c>
      <c r="C124" s="32" t="s">
        <v>562</v>
      </c>
      <c r="D124" s="7" t="s">
        <v>26</v>
      </c>
      <c r="E124" s="26">
        <v>15000</v>
      </c>
      <c r="F124" s="29">
        <v>44388</v>
      </c>
      <c r="G124" s="70">
        <v>15000</v>
      </c>
      <c r="H124" s="29">
        <v>44417</v>
      </c>
      <c r="I124" s="6">
        <v>15000</v>
      </c>
      <c r="J124" s="29">
        <v>44441</v>
      </c>
      <c r="K124" s="6">
        <v>15000</v>
      </c>
      <c r="L124" s="29">
        <v>44473</v>
      </c>
      <c r="M124" s="6">
        <v>15000</v>
      </c>
      <c r="N124" s="29">
        <v>44505</v>
      </c>
      <c r="O124" s="6">
        <v>15000</v>
      </c>
      <c r="P124" s="29">
        <v>44533</v>
      </c>
      <c r="Q124" s="6">
        <v>15000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90000</v>
      </c>
    </row>
    <row r="125" spans="1:30" x14ac:dyDescent="0.25">
      <c r="A125" s="4" t="s">
        <v>48</v>
      </c>
      <c r="B125" s="8">
        <v>202101037</v>
      </c>
      <c r="C125" s="34" t="s">
        <v>563</v>
      </c>
      <c r="D125" s="7" t="s">
        <v>26</v>
      </c>
      <c r="E125" s="26">
        <v>20000</v>
      </c>
      <c r="F125" s="29">
        <v>44389</v>
      </c>
      <c r="G125" s="70">
        <v>20000</v>
      </c>
      <c r="H125" s="29">
        <v>44413</v>
      </c>
      <c r="I125" s="6">
        <v>20000</v>
      </c>
      <c r="J125" s="29">
        <v>44447</v>
      </c>
      <c r="K125" s="6">
        <v>20000</v>
      </c>
      <c r="L125" s="29">
        <v>44475</v>
      </c>
      <c r="M125" s="6">
        <v>20000</v>
      </c>
      <c r="N125" s="29">
        <v>44511</v>
      </c>
      <c r="O125" s="6">
        <v>20000</v>
      </c>
      <c r="P125" s="29">
        <v>44532</v>
      </c>
      <c r="Q125" s="6">
        <v>20000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120000</v>
      </c>
    </row>
    <row r="126" spans="1:30" x14ac:dyDescent="0.25">
      <c r="A126" s="4" t="s">
        <v>50</v>
      </c>
      <c r="B126" s="8">
        <v>202101044</v>
      </c>
      <c r="C126" s="35" t="s">
        <v>564</v>
      </c>
      <c r="D126" s="7" t="s">
        <v>26</v>
      </c>
      <c r="E126" s="26">
        <v>50000</v>
      </c>
      <c r="F126" s="29">
        <v>44390</v>
      </c>
      <c r="G126" s="70">
        <v>50000</v>
      </c>
      <c r="H126" s="126">
        <v>44442</v>
      </c>
      <c r="I126" s="127">
        <v>100000</v>
      </c>
      <c r="J126" s="126"/>
      <c r="K126" s="127"/>
      <c r="L126" s="29"/>
      <c r="M126" s="6"/>
      <c r="N126" s="29">
        <v>44502</v>
      </c>
      <c r="O126" s="6">
        <v>50000</v>
      </c>
      <c r="P126" s="29">
        <v>44533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225000</v>
      </c>
    </row>
    <row r="127" spans="1:30" x14ac:dyDescent="0.25">
      <c r="A127" s="11" t="s">
        <v>52</v>
      </c>
      <c r="B127" s="8">
        <v>202101048</v>
      </c>
      <c r="C127" s="36" t="s">
        <v>565</v>
      </c>
      <c r="D127" s="7" t="s">
        <v>113</v>
      </c>
      <c r="E127" s="26">
        <v>100000</v>
      </c>
      <c r="F127" s="29">
        <v>44391</v>
      </c>
      <c r="G127" s="70">
        <v>50000</v>
      </c>
      <c r="H127" s="126">
        <v>44445</v>
      </c>
      <c r="I127" s="127">
        <v>100000</v>
      </c>
      <c r="J127" s="126"/>
      <c r="K127" s="127"/>
      <c r="L127" s="126">
        <v>44531</v>
      </c>
      <c r="M127" s="127">
        <v>300000</v>
      </c>
      <c r="N127" s="126"/>
      <c r="O127" s="127"/>
      <c r="P127" s="126"/>
      <c r="Q127" s="127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450000</v>
      </c>
    </row>
    <row r="128" spans="1:30" x14ac:dyDescent="0.25">
      <c r="A128" s="4" t="s">
        <v>54</v>
      </c>
      <c r="B128" s="8">
        <v>202101052</v>
      </c>
      <c r="C128" s="32" t="s">
        <v>566</v>
      </c>
      <c r="D128" s="7" t="s">
        <v>26</v>
      </c>
      <c r="E128" s="26">
        <v>50000</v>
      </c>
      <c r="F128" s="29"/>
      <c r="G128" s="6"/>
      <c r="H128" s="126">
        <v>44418</v>
      </c>
      <c r="I128" s="127">
        <v>550000</v>
      </c>
      <c r="J128" s="126"/>
      <c r="K128" s="127"/>
      <c r="L128" s="126"/>
      <c r="M128" s="127"/>
      <c r="N128" s="126"/>
      <c r="O128" s="127"/>
      <c r="P128" s="126"/>
      <c r="Q128" s="127"/>
      <c r="R128" s="126"/>
      <c r="S128" s="130"/>
      <c r="T128" s="126"/>
      <c r="U128" s="130"/>
      <c r="V128" s="126"/>
      <c r="W128" s="130"/>
      <c r="X128" s="126"/>
      <c r="Y128" s="130"/>
      <c r="Z128" s="126"/>
      <c r="AA128" s="130"/>
      <c r="AB128" s="126"/>
      <c r="AC128" s="130"/>
      <c r="AD128" s="128">
        <f t="shared" si="4"/>
        <v>550000</v>
      </c>
    </row>
    <row r="129" spans="1:30" x14ac:dyDescent="0.25">
      <c r="A129" s="4" t="s">
        <v>56</v>
      </c>
      <c r="B129" s="8">
        <v>202101058</v>
      </c>
      <c r="C129" s="33" t="s">
        <v>567</v>
      </c>
      <c r="D129" s="7" t="s">
        <v>113</v>
      </c>
      <c r="E129" s="26">
        <v>100000</v>
      </c>
      <c r="F129" s="29">
        <v>44393</v>
      </c>
      <c r="G129" s="70">
        <v>100000</v>
      </c>
      <c r="H129" s="29">
        <v>44437</v>
      </c>
      <c r="I129" s="6">
        <v>100000</v>
      </c>
      <c r="J129" s="29">
        <v>44438</v>
      </c>
      <c r="K129" s="6">
        <v>100000</v>
      </c>
      <c r="L129" s="29">
        <v>44470</v>
      </c>
      <c r="M129" s="6">
        <v>100000</v>
      </c>
      <c r="N129" s="29">
        <v>44511</v>
      </c>
      <c r="O129" s="6">
        <v>100000</v>
      </c>
      <c r="P129" s="29">
        <v>44536</v>
      </c>
      <c r="Q129" s="6">
        <v>100000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600000</v>
      </c>
    </row>
    <row r="130" spans="1:30" x14ac:dyDescent="0.25">
      <c r="A130" s="4" t="s">
        <v>58</v>
      </c>
      <c r="B130" s="8">
        <v>202101062</v>
      </c>
      <c r="C130" s="32" t="s">
        <v>568</v>
      </c>
      <c r="D130" s="7" t="s">
        <v>26</v>
      </c>
      <c r="E130" s="26">
        <v>50000</v>
      </c>
      <c r="F130" s="29">
        <v>44394</v>
      </c>
      <c r="G130" s="70">
        <v>150000</v>
      </c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150000</v>
      </c>
    </row>
    <row r="131" spans="1:30" x14ac:dyDescent="0.25">
      <c r="A131" s="4" t="s">
        <v>60</v>
      </c>
      <c r="B131" s="8">
        <v>202101064</v>
      </c>
      <c r="C131" s="32" t="s">
        <v>569</v>
      </c>
      <c r="D131" s="7" t="s">
        <v>26</v>
      </c>
      <c r="E131" s="26">
        <v>25000</v>
      </c>
      <c r="F131" s="29">
        <v>44395</v>
      </c>
      <c r="G131" s="70">
        <v>25000</v>
      </c>
      <c r="H131" s="29"/>
      <c r="I131" s="6"/>
      <c r="J131" s="29"/>
      <c r="K131" s="6"/>
      <c r="L131" s="29"/>
      <c r="M131" s="6"/>
      <c r="N131" s="29"/>
      <c r="O131" s="6"/>
      <c r="P131" s="29">
        <v>44533</v>
      </c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50000</v>
      </c>
    </row>
    <row r="132" spans="1:30" x14ac:dyDescent="0.25">
      <c r="A132" s="4" t="s">
        <v>62</v>
      </c>
      <c r="B132" s="8">
        <v>202101065</v>
      </c>
      <c r="C132" s="37" t="s">
        <v>570</v>
      </c>
      <c r="D132" s="7" t="s">
        <v>113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8">
        <v>202101070</v>
      </c>
      <c r="C133" s="32" t="s">
        <v>571</v>
      </c>
      <c r="D133" s="7" t="s">
        <v>26</v>
      </c>
      <c r="E133" s="26">
        <v>100000</v>
      </c>
      <c r="F133" s="29">
        <v>44397</v>
      </c>
      <c r="G133" s="70">
        <v>100000</v>
      </c>
      <c r="H133" s="29">
        <v>44410</v>
      </c>
      <c r="I133" s="6">
        <v>100000</v>
      </c>
      <c r="J133" s="29">
        <v>44440</v>
      </c>
      <c r="K133" s="6">
        <v>100000</v>
      </c>
      <c r="L133" s="29">
        <v>44473</v>
      </c>
      <c r="M133" s="6">
        <v>50000</v>
      </c>
      <c r="N133" s="29">
        <v>44505</v>
      </c>
      <c r="O133" s="6">
        <v>50000</v>
      </c>
      <c r="P133" s="29">
        <v>44532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450000</v>
      </c>
    </row>
    <row r="134" spans="1:30" x14ac:dyDescent="0.25">
      <c r="A134" s="4" t="s">
        <v>66</v>
      </c>
      <c r="B134" s="8">
        <v>202101071</v>
      </c>
      <c r="C134" s="32" t="s">
        <v>572</v>
      </c>
      <c r="D134" s="7" t="s">
        <v>26</v>
      </c>
      <c r="E134" s="26">
        <v>25000</v>
      </c>
      <c r="F134" s="29">
        <v>44398</v>
      </c>
      <c r="G134" s="70">
        <v>25000</v>
      </c>
      <c r="H134" s="126">
        <v>44448</v>
      </c>
      <c r="I134" s="127">
        <v>50000</v>
      </c>
      <c r="J134" s="126"/>
      <c r="K134" s="127"/>
      <c r="L134" s="29">
        <v>44481</v>
      </c>
      <c r="M134" s="6">
        <v>25000</v>
      </c>
      <c r="N134" s="29">
        <v>44517</v>
      </c>
      <c r="O134" s="6">
        <v>25000</v>
      </c>
      <c r="P134" s="29">
        <v>44536</v>
      </c>
      <c r="Q134" s="6">
        <v>25000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150000</v>
      </c>
    </row>
    <row r="135" spans="1:30" x14ac:dyDescent="0.25">
      <c r="A135" s="4" t="s">
        <v>68</v>
      </c>
      <c r="B135" s="8">
        <v>202101082</v>
      </c>
      <c r="C135" s="38" t="s">
        <v>573</v>
      </c>
      <c r="D135" s="7" t="s">
        <v>26</v>
      </c>
      <c r="E135" s="26">
        <v>25000</v>
      </c>
      <c r="F135" s="126">
        <v>44399</v>
      </c>
      <c r="G135" s="218">
        <v>50000</v>
      </c>
      <c r="H135" s="126"/>
      <c r="I135" s="127"/>
      <c r="J135" s="29">
        <v>44441</v>
      </c>
      <c r="K135" s="6">
        <v>25000</v>
      </c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75000</v>
      </c>
    </row>
    <row r="136" spans="1:30" x14ac:dyDescent="0.25">
      <c r="A136" s="4" t="s">
        <v>71</v>
      </c>
      <c r="B136" s="8">
        <v>202101088</v>
      </c>
      <c r="C136" s="39" t="s">
        <v>574</v>
      </c>
      <c r="D136" s="7" t="s">
        <v>26</v>
      </c>
      <c r="E136" s="26">
        <v>25000</v>
      </c>
      <c r="F136" s="29">
        <v>44400</v>
      </c>
      <c r="G136" s="70">
        <v>25000</v>
      </c>
      <c r="H136" s="29">
        <v>44407</v>
      </c>
      <c r="I136" s="6">
        <v>25000</v>
      </c>
      <c r="J136" s="29"/>
      <c r="K136" s="6"/>
      <c r="L136" s="29">
        <v>44473</v>
      </c>
      <c r="M136" s="6">
        <v>25000</v>
      </c>
      <c r="N136" s="29">
        <v>44505</v>
      </c>
      <c r="O136" s="6">
        <v>25000</v>
      </c>
      <c r="P136" s="29">
        <v>44533</v>
      </c>
      <c r="Q136" s="6">
        <v>25000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125000</v>
      </c>
    </row>
    <row r="137" spans="1:30" x14ac:dyDescent="0.25">
      <c r="A137" s="4" t="s">
        <v>73</v>
      </c>
      <c r="B137" s="8">
        <v>202101090</v>
      </c>
      <c r="C137" s="40" t="s">
        <v>575</v>
      </c>
      <c r="D137" s="7" t="s">
        <v>113</v>
      </c>
      <c r="E137" s="26">
        <v>100000</v>
      </c>
      <c r="F137" s="29">
        <v>44401</v>
      </c>
      <c r="G137" s="70">
        <v>50000</v>
      </c>
      <c r="H137" s="29">
        <v>44410</v>
      </c>
      <c r="I137" s="6">
        <v>50000</v>
      </c>
      <c r="J137" s="29">
        <v>44441</v>
      </c>
      <c r="K137" s="6">
        <v>50000</v>
      </c>
      <c r="L137" s="29">
        <v>44470</v>
      </c>
      <c r="M137" s="6">
        <v>50000</v>
      </c>
      <c r="N137" s="29">
        <v>44505</v>
      </c>
      <c r="O137" s="6">
        <v>50000</v>
      </c>
      <c r="P137" s="29">
        <v>44536</v>
      </c>
      <c r="Q137" s="6">
        <v>50000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300000</v>
      </c>
    </row>
    <row r="138" spans="1:30" x14ac:dyDescent="0.25">
      <c r="A138" s="4" t="s">
        <v>75</v>
      </c>
      <c r="B138" s="8">
        <v>202101097</v>
      </c>
      <c r="C138" s="39" t="s">
        <v>576</v>
      </c>
      <c r="D138" s="7" t="s">
        <v>26</v>
      </c>
      <c r="E138" s="26">
        <v>50000</v>
      </c>
      <c r="F138" s="29">
        <v>44402</v>
      </c>
      <c r="G138" s="70">
        <v>50000</v>
      </c>
      <c r="H138" s="29">
        <v>44414</v>
      </c>
      <c r="I138" s="6">
        <v>50000</v>
      </c>
      <c r="J138" s="29">
        <v>44438</v>
      </c>
      <c r="K138" s="6">
        <v>50000</v>
      </c>
      <c r="L138" s="29">
        <v>44469</v>
      </c>
      <c r="M138" s="6">
        <v>50000</v>
      </c>
      <c r="N138" s="29">
        <v>44504</v>
      </c>
      <c r="O138" s="6">
        <v>50000</v>
      </c>
      <c r="P138" s="29">
        <v>44531</v>
      </c>
      <c r="Q138" s="6">
        <v>50000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300000</v>
      </c>
    </row>
    <row r="139" spans="1:30" x14ac:dyDescent="0.25">
      <c r="A139" s="4" t="s">
        <v>77</v>
      </c>
      <c r="B139" s="8">
        <v>202101098</v>
      </c>
      <c r="C139" s="39" t="s">
        <v>577</v>
      </c>
      <c r="D139" s="7" t="s">
        <v>260</v>
      </c>
      <c r="E139" s="26">
        <v>50000</v>
      </c>
      <c r="F139" s="29">
        <v>44403</v>
      </c>
      <c r="G139" s="70">
        <v>50000</v>
      </c>
      <c r="H139" s="29">
        <v>44411</v>
      </c>
      <c r="I139" s="6">
        <v>50000</v>
      </c>
      <c r="J139" s="29">
        <v>44445</v>
      </c>
      <c r="K139" s="6">
        <v>50000</v>
      </c>
      <c r="L139" s="29">
        <v>44470</v>
      </c>
      <c r="M139" s="6">
        <v>50000</v>
      </c>
      <c r="N139" s="29">
        <v>44509</v>
      </c>
      <c r="O139" s="6">
        <v>50000</v>
      </c>
      <c r="P139" s="29">
        <v>44536</v>
      </c>
      <c r="Q139" s="6">
        <v>50000</v>
      </c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300000</v>
      </c>
    </row>
    <row r="140" spans="1:30" x14ac:dyDescent="0.25">
      <c r="A140" s="4" t="s">
        <v>79</v>
      </c>
      <c r="B140" s="8">
        <v>202101099</v>
      </c>
      <c r="C140" s="39" t="s">
        <v>578</v>
      </c>
      <c r="D140" s="7" t="s">
        <v>26</v>
      </c>
      <c r="E140" s="26">
        <v>50000</v>
      </c>
      <c r="F140" s="29">
        <v>44404</v>
      </c>
      <c r="G140" s="70">
        <v>50000</v>
      </c>
      <c r="H140" s="29">
        <v>44411</v>
      </c>
      <c r="I140" s="6">
        <v>50000</v>
      </c>
      <c r="J140" s="29"/>
      <c r="K140" s="6"/>
      <c r="L140" s="29">
        <v>44475</v>
      </c>
      <c r="M140" s="6">
        <v>50000</v>
      </c>
      <c r="N140" s="29">
        <v>44511</v>
      </c>
      <c r="O140" s="6">
        <v>50000</v>
      </c>
      <c r="P140" s="29">
        <v>44539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250000</v>
      </c>
    </row>
    <row r="141" spans="1:30" x14ac:dyDescent="0.25">
      <c r="A141" s="4" t="s">
        <v>81</v>
      </c>
      <c r="B141" s="8">
        <v>202101109</v>
      </c>
      <c r="C141" s="41" t="s">
        <v>579</v>
      </c>
      <c r="D141" s="7" t="s">
        <v>26</v>
      </c>
      <c r="E141" s="26">
        <v>100000</v>
      </c>
      <c r="F141" s="29"/>
      <c r="G141" s="6">
        <v>100000</v>
      </c>
      <c r="H141" s="29">
        <v>31260</v>
      </c>
      <c r="I141" s="6">
        <v>15000</v>
      </c>
      <c r="J141" s="29"/>
      <c r="K141" s="6"/>
      <c r="L141" s="29"/>
      <c r="M141" s="6"/>
      <c r="N141" s="29">
        <v>44473</v>
      </c>
      <c r="O141" s="6">
        <v>40000</v>
      </c>
      <c r="P141" s="29">
        <v>44536</v>
      </c>
      <c r="Q141" s="6">
        <v>40000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195000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1175000</v>
      </c>
      <c r="H143" s="3"/>
      <c r="I143" s="109">
        <f>SUM(I114:I141)</f>
        <v>1540000</v>
      </c>
      <c r="J143" s="3"/>
      <c r="K143" s="27">
        <f>SUM(K114:K141)</f>
        <v>650000</v>
      </c>
      <c r="L143" s="3"/>
      <c r="M143" s="27">
        <f>SUM(M114:M141)</f>
        <v>975000</v>
      </c>
      <c r="N143" s="3"/>
      <c r="O143" s="27">
        <f>SUM(O114:O141)</f>
        <v>665000</v>
      </c>
      <c r="P143" s="3"/>
      <c r="Q143" s="27">
        <f>SUM(Q114:Q141)</f>
        <v>600000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5605000</v>
      </c>
    </row>
    <row r="144" spans="1:30" x14ac:dyDescent="0.25">
      <c r="A144" s="342"/>
      <c r="B144" s="342"/>
      <c r="C144" s="342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2"/>
      <c r="T144" s="342"/>
      <c r="U144" s="342"/>
      <c r="V144" s="342"/>
      <c r="W144" s="342"/>
      <c r="X144" s="342"/>
      <c r="Y144" s="342"/>
      <c r="Z144" s="342"/>
      <c r="AA144" s="342"/>
      <c r="AB144" s="342"/>
      <c r="AC144" s="342"/>
      <c r="AD144" s="342"/>
    </row>
    <row r="145" spans="1:30" x14ac:dyDescent="0.25">
      <c r="A145" s="342"/>
      <c r="B145" s="342"/>
      <c r="C145" s="342"/>
      <c r="D145" s="342"/>
      <c r="E145" s="342"/>
      <c r="F145" s="342"/>
      <c r="G145" s="342"/>
      <c r="H145" s="342"/>
      <c r="I145" s="342"/>
      <c r="J145" s="342"/>
      <c r="K145" s="342"/>
      <c r="L145" s="342"/>
      <c r="M145" s="342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  <c r="AB145" s="342"/>
      <c r="AC145" s="342"/>
      <c r="AD145" s="342"/>
    </row>
    <row r="146" spans="1:30" x14ac:dyDescent="0.25">
      <c r="A146" s="342"/>
      <c r="B146" s="342"/>
      <c r="C146" s="342"/>
      <c r="D146" s="342"/>
      <c r="E146" s="342"/>
      <c r="F146" s="342"/>
      <c r="G146" s="342"/>
      <c r="H146" s="342"/>
      <c r="I146" s="342"/>
      <c r="J146" s="342"/>
      <c r="K146" s="342"/>
      <c r="L146" s="342"/>
      <c r="M146" s="342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  <c r="AB146" s="342"/>
      <c r="AC146" s="342"/>
      <c r="AD146" s="342"/>
    </row>
    <row r="147" spans="1:30" ht="15" customHeight="1" x14ac:dyDescent="0.25">
      <c r="A147" s="340" t="s">
        <v>0</v>
      </c>
      <c r="B147" s="340"/>
      <c r="C147" s="340"/>
      <c r="D147" s="340" t="s">
        <v>551</v>
      </c>
      <c r="E147" s="340"/>
      <c r="F147" s="340" t="s">
        <v>88</v>
      </c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</row>
    <row r="148" spans="1:30" ht="15" customHeight="1" x14ac:dyDescent="0.25">
      <c r="A148" s="340"/>
      <c r="B148" s="340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202101002</v>
      </c>
      <c r="C150" s="31" t="s">
        <v>552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202101004</v>
      </c>
      <c r="C151" s="32" t="s">
        <v>553</v>
      </c>
      <c r="D151" s="7" t="s">
        <v>70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">
        <v>202101006</v>
      </c>
      <c r="C152" s="32" t="s">
        <v>554</v>
      </c>
      <c r="D152" s="7" t="s">
        <v>260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198">
        <v>202101007</v>
      </c>
      <c r="C153" s="294" t="s">
        <v>555</v>
      </c>
      <c r="D153" s="200" t="s">
        <v>26</v>
      </c>
      <c r="E153" s="26"/>
      <c r="F153" s="29"/>
      <c r="G153" s="6"/>
      <c r="H153" s="29"/>
      <c r="I153" s="6"/>
      <c r="J153" s="126">
        <v>44470</v>
      </c>
      <c r="K153" s="127">
        <v>250000</v>
      </c>
      <c r="L153" s="126"/>
      <c r="M153" s="127"/>
      <c r="N153" s="29">
        <v>44505</v>
      </c>
      <c r="O153" s="6">
        <v>125000</v>
      </c>
      <c r="P153" s="29">
        <v>44531</v>
      </c>
      <c r="Q153" s="6">
        <v>125000</v>
      </c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500000</v>
      </c>
    </row>
    <row r="154" spans="1:30" x14ac:dyDescent="0.25">
      <c r="A154" s="4" t="s">
        <v>34</v>
      </c>
      <c r="B154" s="8">
        <v>202101013</v>
      </c>
      <c r="C154" s="32" t="s">
        <v>556</v>
      </c>
      <c r="D154" s="7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202101014</v>
      </c>
      <c r="C155" s="32" t="s">
        <v>557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">
        <v>202101022</v>
      </c>
      <c r="C156" s="33" t="s">
        <v>558</v>
      </c>
      <c r="D156" s="7" t="s">
        <v>113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">
        <v>202101027</v>
      </c>
      <c r="C157" s="32" t="s">
        <v>559</v>
      </c>
      <c r="D157" s="7" t="s">
        <v>260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202101030</v>
      </c>
      <c r="C158" s="32" t="s">
        <v>560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185" t="s">
        <v>44</v>
      </c>
      <c r="B159" s="198">
        <v>202101033</v>
      </c>
      <c r="C159" s="294" t="s">
        <v>561</v>
      </c>
      <c r="D159" s="200" t="s">
        <v>26</v>
      </c>
      <c r="E159" s="26"/>
      <c r="F159" s="29"/>
      <c r="G159" s="6"/>
      <c r="H159" s="29"/>
      <c r="I159" s="6"/>
      <c r="J159" s="126">
        <v>44515</v>
      </c>
      <c r="K159" s="127">
        <v>375000</v>
      </c>
      <c r="L159" s="126"/>
      <c r="M159" s="127"/>
      <c r="N159" s="126"/>
      <c r="O159" s="127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375000</v>
      </c>
    </row>
    <row r="160" spans="1:30" x14ac:dyDescent="0.25">
      <c r="A160" s="4" t="s">
        <v>46</v>
      </c>
      <c r="B160" s="8">
        <v>202101034</v>
      </c>
      <c r="C160" s="32" t="s">
        <v>562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185" t="s">
        <v>48</v>
      </c>
      <c r="B161" s="198">
        <v>202101037</v>
      </c>
      <c r="C161" s="191" t="s">
        <v>563</v>
      </c>
      <c r="D161" s="200" t="s">
        <v>26</v>
      </c>
      <c r="E161" s="26"/>
      <c r="F161" s="29"/>
      <c r="G161" s="6"/>
      <c r="H161" s="29">
        <v>44413</v>
      </c>
      <c r="I161" s="6">
        <v>100000</v>
      </c>
      <c r="J161" s="29">
        <v>44447</v>
      </c>
      <c r="K161" s="6">
        <v>125000</v>
      </c>
      <c r="L161" s="29"/>
      <c r="M161" s="6"/>
      <c r="N161" s="29">
        <v>44511</v>
      </c>
      <c r="O161" s="6">
        <v>125000</v>
      </c>
      <c r="P161" s="29">
        <v>44532</v>
      </c>
      <c r="Q161" s="6">
        <v>125000</v>
      </c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475000</v>
      </c>
    </row>
    <row r="162" spans="1:30" x14ac:dyDescent="0.25">
      <c r="A162" s="4" t="s">
        <v>50</v>
      </c>
      <c r="B162" s="8">
        <v>202101044</v>
      </c>
      <c r="C162" s="35" t="s">
        <v>564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93" t="s">
        <v>52</v>
      </c>
      <c r="B163" s="198">
        <v>202101048</v>
      </c>
      <c r="C163" s="201" t="s">
        <v>565</v>
      </c>
      <c r="D163" s="200" t="s">
        <v>113</v>
      </c>
      <c r="E163" s="26"/>
      <c r="F163" s="29"/>
      <c r="G163" s="6"/>
      <c r="H163" s="126">
        <v>44445</v>
      </c>
      <c r="I163" s="127">
        <v>250000</v>
      </c>
      <c r="J163" s="126"/>
      <c r="K163" s="127"/>
      <c r="L163" s="126">
        <v>44531</v>
      </c>
      <c r="M163" s="127">
        <v>375000</v>
      </c>
      <c r="N163" s="126"/>
      <c r="O163" s="127"/>
      <c r="P163" s="126"/>
      <c r="Q163" s="127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625000</v>
      </c>
    </row>
    <row r="164" spans="1:30" x14ac:dyDescent="0.25">
      <c r="A164" s="185" t="s">
        <v>54</v>
      </c>
      <c r="B164" s="198">
        <v>202101052</v>
      </c>
      <c r="C164" s="294" t="s">
        <v>566</v>
      </c>
      <c r="D164" s="200" t="s">
        <v>26</v>
      </c>
      <c r="E164" s="26"/>
      <c r="F164" s="29"/>
      <c r="G164" s="6"/>
      <c r="H164" s="121"/>
      <c r="I164" s="120"/>
      <c r="J164" s="126">
        <v>44511</v>
      </c>
      <c r="K164" s="127">
        <v>375000</v>
      </c>
      <c r="L164" s="126"/>
      <c r="M164" s="127"/>
      <c r="N164" s="126"/>
      <c r="O164" s="127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375000</v>
      </c>
    </row>
    <row r="165" spans="1:30" x14ac:dyDescent="0.25">
      <c r="A165" s="185" t="s">
        <v>56</v>
      </c>
      <c r="B165" s="198">
        <v>202101058</v>
      </c>
      <c r="C165" s="214" t="s">
        <v>567</v>
      </c>
      <c r="D165" s="200" t="s">
        <v>113</v>
      </c>
      <c r="E165" s="26"/>
      <c r="F165" s="29"/>
      <c r="G165" s="6"/>
      <c r="H165" s="126">
        <v>44438</v>
      </c>
      <c r="I165" s="127">
        <v>250001</v>
      </c>
      <c r="J165" s="126"/>
      <c r="K165" s="127"/>
      <c r="L165" s="29">
        <v>44470</v>
      </c>
      <c r="M165" s="6">
        <v>125000</v>
      </c>
      <c r="N165" s="29">
        <v>44511</v>
      </c>
      <c r="O165" s="6">
        <v>125000</v>
      </c>
      <c r="P165" s="29">
        <v>44536</v>
      </c>
      <c r="Q165" s="6">
        <v>125000</v>
      </c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625001</v>
      </c>
    </row>
    <row r="166" spans="1:30" x14ac:dyDescent="0.25">
      <c r="A166" s="4" t="s">
        <v>58</v>
      </c>
      <c r="B166" s="8">
        <v>202101062</v>
      </c>
      <c r="C166" s="32" t="s">
        <v>568</v>
      </c>
      <c r="D166" s="7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202101064</v>
      </c>
      <c r="C167" s="32" t="s">
        <v>569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98">
        <v>202101065</v>
      </c>
      <c r="C168" s="201" t="s">
        <v>570</v>
      </c>
      <c r="D168" s="200" t="s">
        <v>113</v>
      </c>
      <c r="E168" s="26"/>
      <c r="F168" s="29"/>
      <c r="G168" s="6"/>
      <c r="H168" s="29">
        <v>44409</v>
      </c>
      <c r="I168" s="6">
        <v>100000</v>
      </c>
      <c r="J168" s="29">
        <v>44440</v>
      </c>
      <c r="K168" s="6">
        <v>125000</v>
      </c>
      <c r="L168" s="29">
        <v>44473</v>
      </c>
      <c r="M168" s="6">
        <v>125000</v>
      </c>
      <c r="N168" s="29">
        <v>44505</v>
      </c>
      <c r="O168" s="6">
        <v>125000</v>
      </c>
      <c r="P168" s="29">
        <v>44533</v>
      </c>
      <c r="Q168" s="6">
        <v>125000</v>
      </c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600000</v>
      </c>
    </row>
    <row r="169" spans="1:30" x14ac:dyDescent="0.25">
      <c r="A169" s="4" t="s">
        <v>64</v>
      </c>
      <c r="B169" s="8">
        <v>202101070</v>
      </c>
      <c r="C169" s="32" t="s">
        <v>571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202101071</v>
      </c>
      <c r="C170" s="32" t="s">
        <v>572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">
        <v>202101082</v>
      </c>
      <c r="C171" s="38" t="s">
        <v>573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">
        <v>202101088</v>
      </c>
      <c r="C172" s="39" t="s">
        <v>574</v>
      </c>
      <c r="D172" s="7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185" t="s">
        <v>73</v>
      </c>
      <c r="B173" s="198">
        <v>202101090</v>
      </c>
      <c r="C173" s="187" t="s">
        <v>575</v>
      </c>
      <c r="D173" s="200" t="s">
        <v>113</v>
      </c>
      <c r="E173" s="26"/>
      <c r="F173" s="29"/>
      <c r="G173" s="6"/>
      <c r="H173" s="126">
        <v>44441</v>
      </c>
      <c r="I173" s="127">
        <v>250000</v>
      </c>
      <c r="J173" s="126"/>
      <c r="K173" s="127"/>
      <c r="L173" s="29">
        <v>44470</v>
      </c>
      <c r="M173" s="6">
        <v>125000</v>
      </c>
      <c r="N173" s="29">
        <v>44505</v>
      </c>
      <c r="O173" s="6">
        <v>125000</v>
      </c>
      <c r="P173" s="29">
        <v>44536</v>
      </c>
      <c r="Q173" s="6">
        <v>125000</v>
      </c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625000</v>
      </c>
    </row>
    <row r="174" spans="1:30" x14ac:dyDescent="0.25">
      <c r="A174" s="4" t="s">
        <v>75</v>
      </c>
      <c r="B174" s="8">
        <v>202101097</v>
      </c>
      <c r="C174" s="39" t="s">
        <v>576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202101098</v>
      </c>
      <c r="C175" s="39" t="s">
        <v>577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202101099</v>
      </c>
      <c r="C176" s="39" t="s">
        <v>578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202101109</v>
      </c>
      <c r="C177" s="41" t="s">
        <v>579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950001</v>
      </c>
      <c r="J179" s="3"/>
      <c r="K179" s="27">
        <f>SUM(K150:K177)</f>
        <v>1250000</v>
      </c>
      <c r="L179" s="3"/>
      <c r="M179" s="27">
        <f>SUM(M150:M177)</f>
        <v>750000</v>
      </c>
      <c r="N179" s="3"/>
      <c r="O179" s="27">
        <f>SUM(O150:O177)</f>
        <v>625000</v>
      </c>
      <c r="P179" s="3"/>
      <c r="Q179" s="27">
        <f>SUM(Q150:Q177)</f>
        <v>625000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4200001</v>
      </c>
    </row>
    <row r="180" spans="1:30" x14ac:dyDescent="0.25">
      <c r="A180" s="342"/>
      <c r="B180" s="342"/>
      <c r="C180" s="342"/>
      <c r="D180" s="342"/>
      <c r="E180" s="342"/>
      <c r="F180" s="342"/>
      <c r="G180" s="342"/>
      <c r="H180" s="342"/>
      <c r="I180" s="342"/>
      <c r="J180" s="342"/>
      <c r="K180" s="342"/>
      <c r="L180" s="342"/>
      <c r="M180" s="342"/>
      <c r="N180" s="342"/>
      <c r="O180" s="342"/>
      <c r="P180" s="342"/>
      <c r="Q180" s="342"/>
      <c r="R180" s="342"/>
      <c r="S180" s="342"/>
      <c r="T180" s="342"/>
      <c r="U180" s="342"/>
      <c r="V180" s="342"/>
      <c r="W180" s="342"/>
      <c r="X180" s="342"/>
      <c r="Y180" s="342"/>
      <c r="Z180" s="342"/>
      <c r="AA180" s="342"/>
      <c r="AB180" s="342"/>
      <c r="AC180" s="342"/>
      <c r="AD180" s="342"/>
    </row>
    <row r="181" spans="1:30" x14ac:dyDescent="0.25">
      <c r="A181" s="342"/>
      <c r="B181" s="342"/>
      <c r="C181" s="342"/>
      <c r="D181" s="342"/>
      <c r="E181" s="342"/>
      <c r="F181" s="342"/>
      <c r="G181" s="342"/>
      <c r="H181" s="342"/>
      <c r="I181" s="342"/>
      <c r="J181" s="342"/>
      <c r="K181" s="342"/>
      <c r="L181" s="342"/>
      <c r="M181" s="342"/>
      <c r="N181" s="342"/>
      <c r="O181" s="342"/>
      <c r="P181" s="342"/>
      <c r="Q181" s="342"/>
      <c r="R181" s="342"/>
      <c r="S181" s="342"/>
      <c r="T181" s="342"/>
      <c r="U181" s="342"/>
      <c r="V181" s="342"/>
      <c r="W181" s="342"/>
      <c r="X181" s="342"/>
      <c r="Y181" s="342"/>
      <c r="Z181" s="342"/>
      <c r="AA181" s="342"/>
      <c r="AB181" s="342"/>
      <c r="AC181" s="342"/>
      <c r="AD181" s="342"/>
    </row>
    <row r="182" spans="1:30" x14ac:dyDescent="0.25">
      <c r="A182" s="342"/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342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</row>
    <row r="183" spans="1:30" ht="15" customHeight="1" x14ac:dyDescent="0.25">
      <c r="A183" s="340" t="s">
        <v>0</v>
      </c>
      <c r="B183" s="340"/>
      <c r="C183" s="340"/>
      <c r="D183" s="340" t="s">
        <v>551</v>
      </c>
      <c r="E183" s="340"/>
      <c r="F183" s="340" t="s">
        <v>89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</row>
    <row r="184" spans="1:30" ht="15" customHeight="1" x14ac:dyDescent="0.25">
      <c r="A184" s="340"/>
      <c r="B184" s="340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202101002</v>
      </c>
      <c r="C186" s="31" t="s">
        <v>552</v>
      </c>
      <c r="D186" s="7" t="s">
        <v>260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">
        <v>202101004</v>
      </c>
      <c r="C187" s="32" t="s">
        <v>553</v>
      </c>
      <c r="D187" s="7" t="s">
        <v>70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202101006</v>
      </c>
      <c r="C188" s="32" t="s">
        <v>554</v>
      </c>
      <c r="D188" s="7" t="s">
        <v>260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">
        <v>202101007</v>
      </c>
      <c r="C189" s="32" t="s">
        <v>555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202101013</v>
      </c>
      <c r="C190" s="32" t="s">
        <v>556</v>
      </c>
      <c r="D190" s="7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202101014</v>
      </c>
      <c r="C191" s="32" t="s">
        <v>557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202101022</v>
      </c>
      <c r="C192" s="33" t="s">
        <v>558</v>
      </c>
      <c r="D192" s="7" t="s">
        <v>113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">
        <v>202101027</v>
      </c>
      <c r="C193" s="32" t="s">
        <v>559</v>
      </c>
      <c r="D193" s="7" t="s">
        <v>260</v>
      </c>
      <c r="E193" s="26"/>
      <c r="F193" s="29"/>
      <c r="G193" s="6"/>
      <c r="H193" s="29"/>
      <c r="I193" s="6"/>
      <c r="J193" s="301">
        <v>44494</v>
      </c>
      <c r="K193" s="302">
        <v>180000</v>
      </c>
      <c r="L193" s="301"/>
      <c r="M193" s="302"/>
      <c r="N193" s="29">
        <v>44525</v>
      </c>
      <c r="O193" s="6">
        <v>90000</v>
      </c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270000</v>
      </c>
    </row>
    <row r="194" spans="1:30" x14ac:dyDescent="0.25">
      <c r="A194" s="4" t="s">
        <v>42</v>
      </c>
      <c r="B194" s="8">
        <v>202101030</v>
      </c>
      <c r="C194" s="32" t="s">
        <v>560</v>
      </c>
      <c r="D194" s="7" t="s">
        <v>260</v>
      </c>
      <c r="E194" s="26"/>
      <c r="F194" s="29"/>
      <c r="G194" s="6"/>
      <c r="H194" s="29"/>
      <c r="I194" s="6"/>
      <c r="J194" s="126">
        <v>44512</v>
      </c>
      <c r="K194" s="127">
        <v>270000</v>
      </c>
      <c r="L194" s="126"/>
      <c r="M194" s="127"/>
      <c r="N194" s="126"/>
      <c r="O194" s="127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270000</v>
      </c>
    </row>
    <row r="195" spans="1:30" x14ac:dyDescent="0.25">
      <c r="A195" s="4" t="s">
        <v>44</v>
      </c>
      <c r="B195" s="8">
        <v>202101033</v>
      </c>
      <c r="C195" s="32" t="s">
        <v>561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202101034</v>
      </c>
      <c r="C196" s="32" t="s">
        <v>562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202101037</v>
      </c>
      <c r="C197" s="34" t="s">
        <v>563</v>
      </c>
      <c r="D197" s="7" t="s">
        <v>26</v>
      </c>
      <c r="E197" s="26"/>
      <c r="F197" s="29"/>
      <c r="G197" s="6"/>
      <c r="H197" s="29"/>
      <c r="I197" s="6"/>
      <c r="J197" s="126">
        <v>44475</v>
      </c>
      <c r="K197" s="127">
        <v>180000</v>
      </c>
      <c r="L197" s="126"/>
      <c r="M197" s="127"/>
      <c r="N197" s="29">
        <v>44511</v>
      </c>
      <c r="O197" s="6">
        <v>90000</v>
      </c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270000</v>
      </c>
    </row>
    <row r="198" spans="1:30" x14ac:dyDescent="0.25">
      <c r="A198" s="4" t="s">
        <v>50</v>
      </c>
      <c r="B198" s="8">
        <v>202101044</v>
      </c>
      <c r="C198" s="35" t="s">
        <v>564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>
        <v>44502</v>
      </c>
      <c r="O198" s="6">
        <v>130000</v>
      </c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130000</v>
      </c>
    </row>
    <row r="199" spans="1:30" x14ac:dyDescent="0.25">
      <c r="A199" s="11" t="s">
        <v>52</v>
      </c>
      <c r="B199" s="8">
        <v>202101048</v>
      </c>
      <c r="C199" s="36" t="s">
        <v>565</v>
      </c>
      <c r="D199" s="7" t="s">
        <v>113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202101052</v>
      </c>
      <c r="C200" s="32" t="s">
        <v>566</v>
      </c>
      <c r="D200" s="7" t="s">
        <v>26</v>
      </c>
      <c r="E200" s="26"/>
      <c r="F200" s="29"/>
      <c r="G200" s="6"/>
      <c r="H200" s="29"/>
      <c r="I200" s="6"/>
      <c r="J200" s="126">
        <v>44511</v>
      </c>
      <c r="K200" s="127">
        <v>270000</v>
      </c>
      <c r="L200" s="126"/>
      <c r="M200" s="127"/>
      <c r="N200" s="126"/>
      <c r="O200" s="127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270000</v>
      </c>
    </row>
    <row r="201" spans="1:30" x14ac:dyDescent="0.25">
      <c r="A201" s="4" t="s">
        <v>56</v>
      </c>
      <c r="B201" s="8">
        <v>202101058</v>
      </c>
      <c r="C201" s="33" t="s">
        <v>567</v>
      </c>
      <c r="D201" s="7" t="s">
        <v>113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>
        <v>200000</v>
      </c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200000</v>
      </c>
    </row>
    <row r="202" spans="1:30" x14ac:dyDescent="0.25">
      <c r="A202" s="4" t="s">
        <v>58</v>
      </c>
      <c r="B202" s="8">
        <v>202101062</v>
      </c>
      <c r="C202" s="32" t="s">
        <v>568</v>
      </c>
      <c r="D202" s="7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202101064</v>
      </c>
      <c r="C203" s="32" t="s">
        <v>569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202101065</v>
      </c>
      <c r="C204" s="37" t="s">
        <v>570</v>
      </c>
      <c r="D204" s="7" t="s">
        <v>113</v>
      </c>
      <c r="E204" s="26"/>
      <c r="F204" s="29"/>
      <c r="G204" s="6"/>
      <c r="H204" s="29"/>
      <c r="I204" s="6"/>
      <c r="J204" s="126">
        <v>44473</v>
      </c>
      <c r="K204" s="127">
        <v>180000</v>
      </c>
      <c r="L204" s="126"/>
      <c r="M204" s="127"/>
      <c r="N204" s="29">
        <v>44505</v>
      </c>
      <c r="O204" s="6">
        <v>90000</v>
      </c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270000</v>
      </c>
    </row>
    <row r="205" spans="1:30" x14ac:dyDescent="0.25">
      <c r="A205" s="4" t="s">
        <v>64</v>
      </c>
      <c r="B205" s="8">
        <v>202101070</v>
      </c>
      <c r="C205" s="32" t="s">
        <v>571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202101071</v>
      </c>
      <c r="C206" s="32" t="s">
        <v>572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">
        <v>202101082</v>
      </c>
      <c r="C207" s="38" t="s">
        <v>573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202101088</v>
      </c>
      <c r="C208" s="39" t="s">
        <v>574</v>
      </c>
      <c r="D208" s="7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202101090</v>
      </c>
      <c r="C209" s="40" t="s">
        <v>575</v>
      </c>
      <c r="D209" s="7" t="s">
        <v>113</v>
      </c>
      <c r="E209" s="26"/>
      <c r="F209" s="29"/>
      <c r="G209" s="6"/>
      <c r="H209" s="29"/>
      <c r="I209" s="6"/>
      <c r="J209" s="126">
        <v>44470</v>
      </c>
      <c r="K209" s="127">
        <v>180000</v>
      </c>
      <c r="L209" s="126"/>
      <c r="M209" s="127"/>
      <c r="N209" s="29">
        <v>44505</v>
      </c>
      <c r="O209" s="6">
        <v>90000</v>
      </c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270000</v>
      </c>
    </row>
    <row r="210" spans="1:30" x14ac:dyDescent="0.25">
      <c r="A210" s="4" t="s">
        <v>75</v>
      </c>
      <c r="B210" s="8">
        <v>202101097</v>
      </c>
      <c r="C210" s="39" t="s">
        <v>576</v>
      </c>
      <c r="D210" s="7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">
        <v>202101098</v>
      </c>
      <c r="C211" s="39" t="s">
        <v>577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202101099</v>
      </c>
      <c r="C212" s="39" t="s">
        <v>578</v>
      </c>
      <c r="D212" s="7" t="s">
        <v>26</v>
      </c>
      <c r="E212" s="26"/>
      <c r="F212" s="29"/>
      <c r="G212" s="6"/>
      <c r="H212" s="29"/>
      <c r="I212" s="6"/>
      <c r="J212" s="126">
        <v>44475</v>
      </c>
      <c r="K212" s="127">
        <v>180000</v>
      </c>
      <c r="L212" s="126"/>
      <c r="M212" s="127"/>
      <c r="N212" s="29">
        <v>44511</v>
      </c>
      <c r="O212" s="6">
        <v>90000</v>
      </c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270000</v>
      </c>
    </row>
    <row r="213" spans="1:30" x14ac:dyDescent="0.25">
      <c r="A213" s="4" t="s">
        <v>81</v>
      </c>
      <c r="B213" s="8">
        <v>202101109</v>
      </c>
      <c r="C213" s="41" t="s">
        <v>579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1440000</v>
      </c>
      <c r="L215" s="3"/>
      <c r="M215" s="27">
        <f>SUM(M186:M213)</f>
        <v>0</v>
      </c>
      <c r="N215" s="3"/>
      <c r="O215" s="27">
        <f>SUM(O186:O213)</f>
        <v>780000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2220000</v>
      </c>
    </row>
    <row r="216" spans="1:30" x14ac:dyDescent="0.25">
      <c r="A216" s="342"/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342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</row>
    <row r="217" spans="1:30" x14ac:dyDescent="0.25">
      <c r="A217" s="342"/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342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</row>
    <row r="218" spans="1:30" x14ac:dyDescent="0.25">
      <c r="A218" s="342"/>
      <c r="B218" s="342"/>
      <c r="C218" s="342"/>
      <c r="D218" s="342"/>
      <c r="E218" s="342"/>
      <c r="F218" s="342"/>
      <c r="G218" s="342"/>
      <c r="H218" s="342"/>
      <c r="I218" s="342"/>
      <c r="J218" s="342"/>
      <c r="K218" s="342"/>
      <c r="L218" s="342"/>
      <c r="M218" s="342"/>
      <c r="N218" s="342"/>
      <c r="O218" s="342"/>
      <c r="P218" s="342"/>
      <c r="Q218" s="342"/>
      <c r="R218" s="342"/>
      <c r="S218" s="342"/>
      <c r="T218" s="342"/>
      <c r="U218" s="342"/>
      <c r="V218" s="342"/>
      <c r="W218" s="342"/>
      <c r="X218" s="342"/>
      <c r="Y218" s="342"/>
      <c r="Z218" s="342"/>
      <c r="AA218" s="342"/>
      <c r="AB218" s="342"/>
      <c r="AC218" s="342"/>
      <c r="AD218" s="342"/>
    </row>
    <row r="219" spans="1:30" ht="15" customHeight="1" x14ac:dyDescent="0.25">
      <c r="A219" s="340" t="s">
        <v>0</v>
      </c>
      <c r="B219" s="340"/>
      <c r="C219" s="340"/>
      <c r="D219" s="340" t="s">
        <v>551</v>
      </c>
      <c r="E219" s="340"/>
      <c r="F219" s="340" t="s">
        <v>125</v>
      </c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</row>
    <row r="220" spans="1:30" ht="15" customHeight="1" x14ac:dyDescent="0.25">
      <c r="A220" s="340"/>
      <c r="B220" s="340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202101002</v>
      </c>
      <c r="C222" s="31" t="s">
        <v>552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202101004</v>
      </c>
      <c r="C223" s="32" t="s">
        <v>553</v>
      </c>
      <c r="D223" s="7" t="s">
        <v>70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202101006</v>
      </c>
      <c r="C224" s="32" t="s">
        <v>554</v>
      </c>
      <c r="D224" s="7" t="s">
        <v>260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202101007</v>
      </c>
      <c r="C225" s="32" t="s">
        <v>555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202101013</v>
      </c>
      <c r="C226" s="32" t="s">
        <v>556</v>
      </c>
      <c r="D226" s="7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202101014</v>
      </c>
      <c r="C227" s="32" t="s">
        <v>557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202101022</v>
      </c>
      <c r="C228" s="33" t="s">
        <v>558</v>
      </c>
      <c r="D228" s="7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202101027</v>
      </c>
      <c r="C229" s="32" t="s">
        <v>559</v>
      </c>
      <c r="D229" s="7" t="s">
        <v>260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202101030</v>
      </c>
      <c r="C230" s="32" t="s">
        <v>560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">
        <v>202101033</v>
      </c>
      <c r="C231" s="32" t="s">
        <v>561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202101034</v>
      </c>
      <c r="C232" s="32" t="s">
        <v>562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202101037</v>
      </c>
      <c r="C233" s="34" t="s">
        <v>563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202101044</v>
      </c>
      <c r="C234" s="35" t="s">
        <v>564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202101048</v>
      </c>
      <c r="C235" s="36" t="s">
        <v>565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202101052</v>
      </c>
      <c r="C236" s="32" t="s">
        <v>566</v>
      </c>
      <c r="D236" s="7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202101058</v>
      </c>
      <c r="C237" s="33" t="s">
        <v>567</v>
      </c>
      <c r="D237" s="7" t="s">
        <v>113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>
        <v>200000</v>
      </c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200000</v>
      </c>
    </row>
    <row r="238" spans="1:30" x14ac:dyDescent="0.25">
      <c r="A238" s="4" t="s">
        <v>58</v>
      </c>
      <c r="B238" s="8">
        <v>202101062</v>
      </c>
      <c r="C238" s="32" t="s">
        <v>568</v>
      </c>
      <c r="D238" s="7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202101064</v>
      </c>
      <c r="C239" s="32" t="s">
        <v>569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202101065</v>
      </c>
      <c r="C240" s="37" t="s">
        <v>570</v>
      </c>
      <c r="D240" s="7" t="s">
        <v>113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202101070</v>
      </c>
      <c r="C241" s="32" t="s">
        <v>571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202101071</v>
      </c>
      <c r="C242" s="32" t="s">
        <v>572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202101082</v>
      </c>
      <c r="C243" s="38" t="s">
        <v>573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202101088</v>
      </c>
      <c r="C244" s="39" t="s">
        <v>574</v>
      </c>
      <c r="D244" s="7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202101090</v>
      </c>
      <c r="C245" s="40" t="s">
        <v>575</v>
      </c>
      <c r="D245" s="7" t="s">
        <v>113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202101097</v>
      </c>
      <c r="C246" s="39" t="s">
        <v>576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202101098</v>
      </c>
      <c r="C247" s="39" t="s">
        <v>577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202101099</v>
      </c>
      <c r="C248" s="39" t="s">
        <v>578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202101109</v>
      </c>
      <c r="C249" s="41" t="s">
        <v>579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200000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200000</v>
      </c>
    </row>
    <row r="252" spans="1:30" x14ac:dyDescent="0.25">
      <c r="A252" s="342"/>
      <c r="B252" s="342"/>
      <c r="C252" s="342"/>
      <c r="D252" s="342"/>
      <c r="E252" s="342"/>
      <c r="F252" s="342"/>
      <c r="G252" s="342"/>
      <c r="H252" s="342"/>
      <c r="I252" s="342"/>
      <c r="J252" s="342"/>
      <c r="K252" s="342"/>
      <c r="L252" s="342"/>
      <c r="M252" s="342"/>
      <c r="N252" s="342"/>
      <c r="O252" s="342"/>
      <c r="P252" s="342"/>
      <c r="Q252" s="342"/>
      <c r="R252" s="342"/>
      <c r="S252" s="342"/>
      <c r="T252" s="342"/>
      <c r="U252" s="342"/>
      <c r="V252" s="342"/>
      <c r="W252" s="342"/>
      <c r="X252" s="342"/>
      <c r="Y252" s="342"/>
      <c r="Z252" s="342"/>
      <c r="AA252" s="342"/>
      <c r="AB252" s="342"/>
      <c r="AC252" s="342"/>
      <c r="AD252" s="342"/>
    </row>
    <row r="253" spans="1:30" x14ac:dyDescent="0.25">
      <c r="A253" s="342"/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342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</row>
    <row r="254" spans="1:30" x14ac:dyDescent="0.25">
      <c r="A254" s="342"/>
      <c r="B254" s="342"/>
      <c r="C254" s="342"/>
      <c r="D254" s="342"/>
      <c r="E254" s="342"/>
      <c r="F254" s="342"/>
      <c r="G254" s="342"/>
      <c r="H254" s="342"/>
      <c r="I254" s="342"/>
      <c r="J254" s="342"/>
      <c r="K254" s="342"/>
      <c r="L254" s="342"/>
      <c r="M254" s="342"/>
      <c r="N254" s="342"/>
      <c r="O254" s="342"/>
      <c r="P254" s="342"/>
      <c r="Q254" s="342"/>
      <c r="R254" s="342"/>
      <c r="S254" s="342"/>
      <c r="T254" s="342"/>
      <c r="U254" s="342"/>
      <c r="V254" s="342"/>
      <c r="W254" s="342"/>
      <c r="X254" s="342"/>
      <c r="Y254" s="342"/>
      <c r="Z254" s="342"/>
      <c r="AA254" s="342"/>
      <c r="AB254" s="342"/>
      <c r="AC254" s="342"/>
      <c r="AD254" s="342"/>
    </row>
    <row r="255" spans="1:30" ht="15" customHeight="1" x14ac:dyDescent="0.25">
      <c r="A255" s="340" t="s">
        <v>0</v>
      </c>
      <c r="B255" s="340"/>
      <c r="C255" s="340"/>
      <c r="D255" s="340" t="s">
        <v>551</v>
      </c>
      <c r="E255" s="340"/>
      <c r="F255" s="340" t="s">
        <v>90</v>
      </c>
      <c r="G255" s="340"/>
      <c r="H255" s="340"/>
      <c r="I255" s="340"/>
      <c r="J255" s="340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  <c r="AA255" s="340"/>
      <c r="AB255" s="340"/>
      <c r="AC255" s="340"/>
      <c r="AD255" s="340"/>
    </row>
    <row r="256" spans="1:30" ht="15" customHeight="1" x14ac:dyDescent="0.25">
      <c r="A256" s="340"/>
      <c r="B256" s="340"/>
      <c r="C256" s="340"/>
      <c r="D256" s="340"/>
      <c r="E256" s="340"/>
      <c r="F256" s="340"/>
      <c r="G256" s="340"/>
      <c r="H256" s="340"/>
      <c r="I256" s="340"/>
      <c r="J256" s="340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  <c r="AA256" s="340"/>
      <c r="AB256" s="340"/>
      <c r="AC256" s="340"/>
      <c r="AD256" s="340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202101002</v>
      </c>
      <c r="C258" s="31" t="s">
        <v>552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202101004</v>
      </c>
      <c r="C259" s="32" t="s">
        <v>553</v>
      </c>
      <c r="D259" s="7" t="s">
        <v>70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">
        <v>202101006</v>
      </c>
      <c r="C260" s="32" t="s">
        <v>554</v>
      </c>
      <c r="D260" s="7" t="s">
        <v>260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202101007</v>
      </c>
      <c r="C261" s="32" t="s">
        <v>555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202101013</v>
      </c>
      <c r="C262" s="32" t="s">
        <v>556</v>
      </c>
      <c r="D262" s="7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">
        <v>202101014</v>
      </c>
      <c r="C263" s="32" t="s">
        <v>557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202101022</v>
      </c>
      <c r="C264" s="33" t="s">
        <v>558</v>
      </c>
      <c r="D264" s="7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">
        <v>202101027</v>
      </c>
      <c r="C265" s="32" t="s">
        <v>559</v>
      </c>
      <c r="D265" s="7" t="s">
        <v>260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202101030</v>
      </c>
      <c r="C266" s="32" t="s">
        <v>560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">
        <v>202101033</v>
      </c>
      <c r="C267" s="32" t="s">
        <v>561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202101034</v>
      </c>
      <c r="C268" s="32" t="s">
        <v>562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202101037</v>
      </c>
      <c r="C269" s="34" t="s">
        <v>563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">
        <v>202101044</v>
      </c>
      <c r="C270" s="35" t="s">
        <v>564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202101048</v>
      </c>
      <c r="C271" s="36" t="s">
        <v>565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202101052</v>
      </c>
      <c r="C272" s="32" t="s">
        <v>566</v>
      </c>
      <c r="D272" s="7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">
        <v>202101058</v>
      </c>
      <c r="C273" s="33" t="s">
        <v>567</v>
      </c>
      <c r="D273" s="7" t="s">
        <v>113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202101062</v>
      </c>
      <c r="C274" s="32" t="s">
        <v>568</v>
      </c>
      <c r="D274" s="7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202101064</v>
      </c>
      <c r="C275" s="32" t="s">
        <v>569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202101065</v>
      </c>
      <c r="C276" s="37" t="s">
        <v>570</v>
      </c>
      <c r="D276" s="7" t="s">
        <v>113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202101070</v>
      </c>
      <c r="C277" s="32" t="s">
        <v>571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202101071</v>
      </c>
      <c r="C278" s="32" t="s">
        <v>572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202101082</v>
      </c>
      <c r="C279" s="38" t="s">
        <v>573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">
        <v>202101088</v>
      </c>
      <c r="C280" s="39" t="s">
        <v>574</v>
      </c>
      <c r="D280" s="7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202101090</v>
      </c>
      <c r="C281" s="40" t="s">
        <v>575</v>
      </c>
      <c r="D281" s="7" t="s">
        <v>113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202101097</v>
      </c>
      <c r="C282" s="39" t="s">
        <v>576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202101098</v>
      </c>
      <c r="C283" s="39" t="s">
        <v>577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202101099</v>
      </c>
      <c r="C284" s="39" t="s">
        <v>578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202101109</v>
      </c>
      <c r="C285" s="41" t="s">
        <v>579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2"/>
      <c r="B289" s="342"/>
      <c r="C289" s="342"/>
      <c r="D289" s="342"/>
      <c r="E289" s="342"/>
      <c r="F289" s="342"/>
      <c r="G289" s="342"/>
      <c r="H289" s="342"/>
      <c r="I289" s="342"/>
      <c r="J289" s="342"/>
      <c r="K289" s="342"/>
      <c r="L289" s="342"/>
      <c r="M289" s="342"/>
      <c r="N289" s="342"/>
      <c r="O289" s="342"/>
      <c r="P289" s="342"/>
      <c r="Q289" s="342"/>
      <c r="R289" s="342"/>
      <c r="S289" s="342"/>
      <c r="T289" s="342"/>
      <c r="U289" s="342"/>
      <c r="V289" s="342"/>
      <c r="W289" s="342"/>
      <c r="X289" s="342"/>
      <c r="Y289" s="342"/>
      <c r="Z289" s="342"/>
      <c r="AA289" s="342"/>
      <c r="AB289" s="342"/>
      <c r="AC289" s="342"/>
      <c r="AD289" s="342"/>
    </row>
    <row r="290" spans="1:30" x14ac:dyDescent="0.25">
      <c r="A290" s="342"/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</row>
    <row r="291" spans="1:30" ht="15" customHeight="1" x14ac:dyDescent="0.25">
      <c r="A291" s="340" t="s">
        <v>0</v>
      </c>
      <c r="B291" s="340"/>
      <c r="C291" s="340"/>
      <c r="D291" s="340" t="s">
        <v>551</v>
      </c>
      <c r="E291" s="340"/>
      <c r="F291" s="340" t="s">
        <v>92</v>
      </c>
      <c r="G291" s="340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  <c r="AA291" s="340"/>
      <c r="AB291" s="340"/>
      <c r="AC291" s="340"/>
      <c r="AD291" s="340"/>
    </row>
    <row r="292" spans="1:30" ht="15" customHeight="1" x14ac:dyDescent="0.25">
      <c r="A292" s="340"/>
      <c r="B292" s="340"/>
      <c r="C292" s="340"/>
      <c r="D292" s="340"/>
      <c r="E292" s="340"/>
      <c r="F292" s="340"/>
      <c r="G292" s="340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  <c r="AA292" s="340"/>
      <c r="AB292" s="340"/>
      <c r="AC292" s="340"/>
      <c r="AD292" s="340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202101002</v>
      </c>
      <c r="C294" s="31" t="s">
        <v>552</v>
      </c>
      <c r="D294" s="7" t="s">
        <v>260</v>
      </c>
      <c r="E294" s="26"/>
      <c r="F294" s="126"/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202101004</v>
      </c>
      <c r="C295" s="32" t="s">
        <v>553</v>
      </c>
      <c r="D295" s="7" t="s">
        <v>70</v>
      </c>
      <c r="E295" s="26"/>
      <c r="F295" s="126"/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202101006</v>
      </c>
      <c r="C296" s="32" t="s">
        <v>554</v>
      </c>
      <c r="D296" s="7" t="s">
        <v>260</v>
      </c>
      <c r="E296" s="26"/>
      <c r="F296" s="126"/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202101007</v>
      </c>
      <c r="C297" s="32" t="s">
        <v>555</v>
      </c>
      <c r="D297" s="7" t="s">
        <v>26</v>
      </c>
      <c r="E297" s="26"/>
      <c r="F297" s="126"/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202101013</v>
      </c>
      <c r="C298" s="32" t="s">
        <v>556</v>
      </c>
      <c r="D298" s="7" t="s">
        <v>26</v>
      </c>
      <c r="E298" s="26"/>
      <c r="F298" s="126"/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202101014</v>
      </c>
      <c r="C299" s="32" t="s">
        <v>557</v>
      </c>
      <c r="D299" s="7" t="s">
        <v>26</v>
      </c>
      <c r="E299" s="26"/>
      <c r="F299" s="126"/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202101022</v>
      </c>
      <c r="C300" s="33" t="s">
        <v>558</v>
      </c>
      <c r="D300" s="7" t="s">
        <v>113</v>
      </c>
      <c r="E300" s="26"/>
      <c r="F300" s="126"/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202101027</v>
      </c>
      <c r="C301" s="32" t="s">
        <v>559</v>
      </c>
      <c r="D301" s="7" t="s">
        <v>260</v>
      </c>
      <c r="E301" s="26"/>
      <c r="F301" s="126"/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202101030</v>
      </c>
      <c r="C302" s="32" t="s">
        <v>560</v>
      </c>
      <c r="D302" s="7" t="s">
        <v>260</v>
      </c>
      <c r="E302" s="26"/>
      <c r="F302" s="126"/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8">
        <v>202101033</v>
      </c>
      <c r="C303" s="32" t="s">
        <v>561</v>
      </c>
      <c r="D303" s="7" t="s">
        <v>26</v>
      </c>
      <c r="E303" s="26"/>
      <c r="F303" s="126"/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202101034</v>
      </c>
      <c r="C304" s="32" t="s">
        <v>562</v>
      </c>
      <c r="D304" s="7" t="s">
        <v>26</v>
      </c>
      <c r="E304" s="26"/>
      <c r="F304" s="126"/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202101037</v>
      </c>
      <c r="C305" s="34" t="s">
        <v>563</v>
      </c>
      <c r="D305" s="7" t="s">
        <v>26</v>
      </c>
      <c r="E305" s="26"/>
      <c r="F305" s="126"/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202101044</v>
      </c>
      <c r="C306" s="35" t="s">
        <v>564</v>
      </c>
      <c r="D306" s="7" t="s">
        <v>26</v>
      </c>
      <c r="E306" s="26"/>
      <c r="F306" s="126"/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202101048</v>
      </c>
      <c r="C307" s="36" t="s">
        <v>565</v>
      </c>
      <c r="D307" s="7" t="s">
        <v>113</v>
      </c>
      <c r="E307" s="26"/>
      <c r="F307" s="126"/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8">
        <v>202101052</v>
      </c>
      <c r="C308" s="32" t="s">
        <v>566</v>
      </c>
      <c r="D308" s="7" t="s">
        <v>26</v>
      </c>
      <c r="E308" s="26"/>
      <c r="F308" s="126"/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202101058</v>
      </c>
      <c r="C309" s="33" t="s">
        <v>567</v>
      </c>
      <c r="D309" s="7" t="s">
        <v>113</v>
      </c>
      <c r="E309" s="26"/>
      <c r="F309" s="126"/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202101062</v>
      </c>
      <c r="C310" s="32" t="s">
        <v>568</v>
      </c>
      <c r="D310" s="7" t="s">
        <v>26</v>
      </c>
      <c r="E310" s="26"/>
      <c r="F310" s="126"/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202101064</v>
      </c>
      <c r="C311" s="32" t="s">
        <v>569</v>
      </c>
      <c r="D311" s="7" t="s">
        <v>26</v>
      </c>
      <c r="E311" s="26"/>
      <c r="F311" s="126"/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202101065</v>
      </c>
      <c r="C312" s="37" t="s">
        <v>570</v>
      </c>
      <c r="D312" s="7" t="s">
        <v>113</v>
      </c>
      <c r="E312" s="26"/>
      <c r="F312" s="126"/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8">
        <v>202101070</v>
      </c>
      <c r="C313" s="32" t="s">
        <v>571</v>
      </c>
      <c r="D313" s="7" t="s">
        <v>26</v>
      </c>
      <c r="E313" s="26"/>
      <c r="F313" s="126"/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202101071</v>
      </c>
      <c r="C314" s="32" t="s">
        <v>572</v>
      </c>
      <c r="D314" s="7" t="s">
        <v>26</v>
      </c>
      <c r="E314" s="26"/>
      <c r="F314" s="126"/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202101082</v>
      </c>
      <c r="C315" s="38" t="s">
        <v>573</v>
      </c>
      <c r="D315" s="7" t="s">
        <v>26</v>
      </c>
      <c r="E315" s="26"/>
      <c r="F315" s="126"/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202101088</v>
      </c>
      <c r="C316" s="39" t="s">
        <v>574</v>
      </c>
      <c r="D316" s="7" t="s">
        <v>26</v>
      </c>
      <c r="E316" s="26"/>
      <c r="F316" s="126"/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202101090</v>
      </c>
      <c r="C317" s="40" t="s">
        <v>575</v>
      </c>
      <c r="D317" s="7" t="s">
        <v>113</v>
      </c>
      <c r="E317" s="26"/>
      <c r="F317" s="126"/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202101097</v>
      </c>
      <c r="C318" s="39" t="s">
        <v>576</v>
      </c>
      <c r="D318" s="7" t="s">
        <v>26</v>
      </c>
      <c r="E318" s="26"/>
      <c r="F318" s="126"/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202101098</v>
      </c>
      <c r="C319" s="39" t="s">
        <v>577</v>
      </c>
      <c r="D319" s="7" t="s">
        <v>260</v>
      </c>
      <c r="E319" s="26"/>
      <c r="F319" s="126"/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202101099</v>
      </c>
      <c r="C320" s="39" t="s">
        <v>578</v>
      </c>
      <c r="D320" s="7" t="s">
        <v>26</v>
      </c>
      <c r="E320" s="26"/>
      <c r="F320" s="126"/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8">
        <v>202101109</v>
      </c>
      <c r="C321" s="41" t="s">
        <v>579</v>
      </c>
      <c r="D321" s="7" t="s">
        <v>26</v>
      </c>
      <c r="E321" s="26"/>
      <c r="F321" s="126"/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8680000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8680000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2"/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342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</row>
    <row r="326" spans="1:30" x14ac:dyDescent="0.25">
      <c r="A326" s="342"/>
      <c r="B326" s="342"/>
      <c r="C326" s="342"/>
      <c r="D326" s="342"/>
      <c r="E326" s="342"/>
      <c r="F326" s="342"/>
      <c r="G326" s="342"/>
      <c r="H326" s="342"/>
      <c r="I326" s="342"/>
      <c r="J326" s="342"/>
      <c r="K326" s="342"/>
      <c r="L326" s="342"/>
      <c r="M326" s="342"/>
      <c r="N326" s="342"/>
      <c r="O326" s="342"/>
      <c r="P326" s="342"/>
      <c r="Q326" s="342"/>
      <c r="R326" s="342"/>
      <c r="S326" s="342"/>
      <c r="T326" s="342"/>
      <c r="U326" s="342"/>
      <c r="V326" s="342"/>
      <c r="W326" s="342"/>
      <c r="X326" s="342"/>
      <c r="Y326" s="342"/>
      <c r="Z326" s="342"/>
      <c r="AA326" s="342"/>
      <c r="AB326" s="342"/>
      <c r="AC326" s="342"/>
      <c r="AD326" s="342"/>
    </row>
    <row r="327" spans="1:30" x14ac:dyDescent="0.25">
      <c r="A327" s="340" t="s">
        <v>0</v>
      </c>
      <c r="B327" s="340"/>
      <c r="C327" s="340"/>
      <c r="D327" s="340" t="s">
        <v>551</v>
      </c>
      <c r="E327" s="340"/>
      <c r="F327" s="340" t="s">
        <v>93</v>
      </c>
      <c r="G327" s="340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  <c r="AA327" s="340"/>
      <c r="AB327" s="340"/>
      <c r="AC327" s="340"/>
      <c r="AD327" s="340"/>
    </row>
    <row r="328" spans="1:30" x14ac:dyDescent="0.25">
      <c r="A328" s="340"/>
      <c r="B328" s="340"/>
      <c r="C328" s="340"/>
      <c r="D328" s="340"/>
      <c r="E328" s="340"/>
      <c r="F328" s="340"/>
      <c r="G328" s="340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  <c r="AA328" s="340"/>
      <c r="AB328" s="340"/>
      <c r="AC328" s="340"/>
      <c r="AD328" s="340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202101002</v>
      </c>
      <c r="C330" s="31" t="s">
        <v>552</v>
      </c>
      <c r="D330" s="7" t="s">
        <v>260</v>
      </c>
      <c r="E330" s="26"/>
      <c r="F330" s="126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202101004</v>
      </c>
      <c r="C331" s="32" t="s">
        <v>553</v>
      </c>
      <c r="D331" s="7" t="s">
        <v>70</v>
      </c>
      <c r="E331" s="26"/>
      <c r="F331" s="126"/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202101006</v>
      </c>
      <c r="C332" s="32" t="s">
        <v>554</v>
      </c>
      <c r="D332" s="7" t="s">
        <v>260</v>
      </c>
      <c r="E332" s="26"/>
      <c r="F332" s="126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202101007</v>
      </c>
      <c r="C333" s="32" t="s">
        <v>555</v>
      </c>
      <c r="D333" s="7" t="s">
        <v>26</v>
      </c>
      <c r="E333" s="26"/>
      <c r="F333" s="126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202101013</v>
      </c>
      <c r="C334" s="32" t="s">
        <v>556</v>
      </c>
      <c r="D334" s="7" t="s">
        <v>26</v>
      </c>
      <c r="E334" s="26"/>
      <c r="F334" s="126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202101014</v>
      </c>
      <c r="C335" s="32" t="s">
        <v>557</v>
      </c>
      <c r="D335" s="7" t="s">
        <v>26</v>
      </c>
      <c r="E335" s="26"/>
      <c r="F335" s="126"/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202101022</v>
      </c>
      <c r="C336" s="33" t="s">
        <v>558</v>
      </c>
      <c r="D336" s="7" t="s">
        <v>113</v>
      </c>
      <c r="E336" s="26"/>
      <c r="F336" s="126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202101027</v>
      </c>
      <c r="C337" s="32" t="s">
        <v>559</v>
      </c>
      <c r="D337" s="7" t="s">
        <v>260</v>
      </c>
      <c r="E337" s="26"/>
      <c r="F337" s="126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202101030</v>
      </c>
      <c r="C338" s="32" t="s">
        <v>560</v>
      </c>
      <c r="D338" s="7" t="s">
        <v>260</v>
      </c>
      <c r="E338" s="26"/>
      <c r="F338" s="126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">
        <v>202101033</v>
      </c>
      <c r="C339" s="32" t="s">
        <v>561</v>
      </c>
      <c r="D339" s="7" t="s">
        <v>26</v>
      </c>
      <c r="E339" s="26"/>
      <c r="F339" s="126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202101034</v>
      </c>
      <c r="C340" s="32" t="s">
        <v>562</v>
      </c>
      <c r="D340" s="7" t="s">
        <v>26</v>
      </c>
      <c r="E340" s="26"/>
      <c r="F340" s="126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202101037</v>
      </c>
      <c r="C341" s="34" t="s">
        <v>563</v>
      </c>
      <c r="D341" s="7" t="s">
        <v>26</v>
      </c>
      <c r="E341" s="26"/>
      <c r="F341" s="126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202101044</v>
      </c>
      <c r="C342" s="35" t="s">
        <v>564</v>
      </c>
      <c r="D342" s="7" t="s">
        <v>26</v>
      </c>
      <c r="E342" s="26"/>
      <c r="F342" s="126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202101048</v>
      </c>
      <c r="C343" s="36" t="s">
        <v>565</v>
      </c>
      <c r="D343" s="7" t="s">
        <v>113</v>
      </c>
      <c r="E343" s="26"/>
      <c r="F343" s="126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">
        <v>202101052</v>
      </c>
      <c r="C344" s="32" t="s">
        <v>566</v>
      </c>
      <c r="D344" s="7" t="s">
        <v>26</v>
      </c>
      <c r="E344" s="26"/>
      <c r="F344" s="126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202101058</v>
      </c>
      <c r="C345" s="33" t="s">
        <v>567</v>
      </c>
      <c r="D345" s="7" t="s">
        <v>113</v>
      </c>
      <c r="E345" s="26"/>
      <c r="F345" s="126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202101062</v>
      </c>
      <c r="C346" s="32" t="s">
        <v>568</v>
      </c>
      <c r="D346" s="7" t="s">
        <v>26</v>
      </c>
      <c r="E346" s="26"/>
      <c r="F346" s="126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202101064</v>
      </c>
      <c r="C347" s="32" t="s">
        <v>569</v>
      </c>
      <c r="D347" s="7" t="s">
        <v>26</v>
      </c>
      <c r="E347" s="26"/>
      <c r="F347" s="126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202101065</v>
      </c>
      <c r="C348" s="37" t="s">
        <v>570</v>
      </c>
      <c r="D348" s="7" t="s">
        <v>113</v>
      </c>
      <c r="E348" s="26"/>
      <c r="F348" s="126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8">
        <v>202101070</v>
      </c>
      <c r="C349" s="32" t="s">
        <v>571</v>
      </c>
      <c r="D349" s="7" t="s">
        <v>26</v>
      </c>
      <c r="E349" s="26"/>
      <c r="F349" s="126"/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202101071</v>
      </c>
      <c r="C350" s="32" t="s">
        <v>572</v>
      </c>
      <c r="D350" s="7" t="s">
        <v>26</v>
      </c>
      <c r="E350" s="26"/>
      <c r="F350" s="126"/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202101082</v>
      </c>
      <c r="C351" s="38" t="s">
        <v>573</v>
      </c>
      <c r="D351" s="7" t="s">
        <v>26</v>
      </c>
      <c r="E351" s="26"/>
      <c r="F351" s="126"/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202101088</v>
      </c>
      <c r="C352" s="39" t="s">
        <v>574</v>
      </c>
      <c r="D352" s="7" t="s">
        <v>26</v>
      </c>
      <c r="E352" s="26"/>
      <c r="F352" s="126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202101090</v>
      </c>
      <c r="C353" s="40" t="s">
        <v>575</v>
      </c>
      <c r="D353" s="7" t="s">
        <v>113</v>
      </c>
      <c r="E353" s="26"/>
      <c r="F353" s="126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202101097</v>
      </c>
      <c r="C354" s="39" t="s">
        <v>576</v>
      </c>
      <c r="D354" s="7" t="s">
        <v>26</v>
      </c>
      <c r="E354" s="26"/>
      <c r="F354" s="126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202101098</v>
      </c>
      <c r="C355" s="39" t="s">
        <v>577</v>
      </c>
      <c r="D355" s="7" t="s">
        <v>260</v>
      </c>
      <c r="E355" s="26"/>
      <c r="F355" s="126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202101099</v>
      </c>
      <c r="C356" s="39" t="s">
        <v>578</v>
      </c>
      <c r="D356" s="7" t="s">
        <v>26</v>
      </c>
      <c r="E356" s="26"/>
      <c r="F356" s="126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8">
        <v>202101109</v>
      </c>
      <c r="C357" s="41" t="s">
        <v>579</v>
      </c>
      <c r="D357" s="7" t="s">
        <v>26</v>
      </c>
      <c r="E357" s="26"/>
      <c r="F357" s="126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6720000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6720000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86E71-E184-40BB-94B5-BE8E1132D3B2}">
  <sheetPr>
    <tabColor rgb="FF92D050"/>
  </sheetPr>
  <dimension ref="A3:AF359"/>
  <sheetViews>
    <sheetView topLeftCell="A101" zoomScale="70" zoomScaleNormal="70" workbookViewId="0">
      <selection activeCell="R129" sqref="R129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0" t="s">
        <v>0</v>
      </c>
      <c r="B3" s="340"/>
      <c r="C3" s="340"/>
      <c r="D3" s="340" t="s">
        <v>580</v>
      </c>
      <c r="E3" s="340"/>
      <c r="F3" s="340" t="s">
        <v>2</v>
      </c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</row>
    <row r="4" spans="1:32" ht="15" customHeight="1" x14ac:dyDescent="0.25">
      <c r="A4" s="340"/>
      <c r="B4" s="340"/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202101001</v>
      </c>
      <c r="C6" s="15" t="s">
        <v>581</v>
      </c>
      <c r="D6" s="7" t="s">
        <v>113</v>
      </c>
      <c r="E6" s="26">
        <v>700000</v>
      </c>
      <c r="F6" s="29">
        <v>44378</v>
      </c>
      <c r="G6" s="70">
        <v>700000</v>
      </c>
      <c r="H6" s="126">
        <v>44474</v>
      </c>
      <c r="I6" s="127">
        <v>1400000</v>
      </c>
      <c r="J6" s="126"/>
      <c r="K6" s="127"/>
      <c r="L6" s="29">
        <v>44477</v>
      </c>
      <c r="M6" s="6">
        <v>700000</v>
      </c>
      <c r="N6" s="29">
        <v>44505</v>
      </c>
      <c r="O6" s="6">
        <v>700000</v>
      </c>
      <c r="P6" s="29">
        <v>44533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6750000</v>
      </c>
    </row>
    <row r="7" spans="1:32" x14ac:dyDescent="0.25">
      <c r="A7" s="4" t="s">
        <v>27</v>
      </c>
      <c r="B7" s="8">
        <v>202101003</v>
      </c>
      <c r="C7" s="17" t="s">
        <v>582</v>
      </c>
      <c r="D7" s="7" t="s">
        <v>26</v>
      </c>
      <c r="E7" s="26">
        <v>750000</v>
      </c>
      <c r="F7" s="29">
        <v>44379</v>
      </c>
      <c r="G7" s="70">
        <v>750000</v>
      </c>
      <c r="H7" s="29">
        <v>44408</v>
      </c>
      <c r="I7" s="6">
        <v>750000</v>
      </c>
      <c r="J7" s="29">
        <v>44440</v>
      </c>
      <c r="K7" s="6">
        <v>750000</v>
      </c>
      <c r="L7" s="29">
        <v>44473</v>
      </c>
      <c r="M7" s="6">
        <v>750000</v>
      </c>
      <c r="N7" s="29">
        <v>44505</v>
      </c>
      <c r="O7" s="6">
        <v>750000</v>
      </c>
      <c r="P7" s="29">
        <v>44532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6675000</v>
      </c>
    </row>
    <row r="8" spans="1:32" x14ac:dyDescent="0.25">
      <c r="A8" s="4" t="s">
        <v>29</v>
      </c>
      <c r="B8" s="8">
        <v>202101005</v>
      </c>
      <c r="C8" s="17" t="s">
        <v>583</v>
      </c>
      <c r="D8" s="7" t="s">
        <v>26</v>
      </c>
      <c r="E8" s="26">
        <v>750000</v>
      </c>
      <c r="F8" s="29">
        <v>44380</v>
      </c>
      <c r="G8" s="70">
        <v>750000</v>
      </c>
      <c r="H8" s="29">
        <v>44438</v>
      </c>
      <c r="I8" s="6">
        <v>750000</v>
      </c>
      <c r="J8" s="29">
        <v>44440</v>
      </c>
      <c r="K8" s="6">
        <v>750000</v>
      </c>
      <c r="L8" s="29">
        <v>44470</v>
      </c>
      <c r="M8" s="6">
        <v>750000</v>
      </c>
      <c r="N8" s="29">
        <v>44504</v>
      </c>
      <c r="O8" s="6">
        <v>750000</v>
      </c>
      <c r="P8" s="29">
        <v>44531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128">
        <f t="shared" si="1"/>
        <v>6600000</v>
      </c>
    </row>
    <row r="9" spans="1:32" x14ac:dyDescent="0.25">
      <c r="A9" s="4" t="s">
        <v>32</v>
      </c>
      <c r="B9" s="8">
        <v>202101008</v>
      </c>
      <c r="C9" s="17" t="s">
        <v>584</v>
      </c>
      <c r="D9" s="7" t="s">
        <v>26</v>
      </c>
      <c r="E9" s="26">
        <v>750000</v>
      </c>
      <c r="F9" s="29">
        <v>44381</v>
      </c>
      <c r="G9" s="70">
        <v>750000</v>
      </c>
      <c r="H9" s="29">
        <v>44409</v>
      </c>
      <c r="I9" s="6">
        <v>750000</v>
      </c>
      <c r="J9" s="29">
        <v>44441</v>
      </c>
      <c r="K9" s="6">
        <v>750000</v>
      </c>
      <c r="L9" s="29">
        <v>44473</v>
      </c>
      <c r="M9" s="6">
        <v>750000</v>
      </c>
      <c r="N9" s="29">
        <v>44505</v>
      </c>
      <c r="O9" s="6">
        <v>750000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3750000</v>
      </c>
      <c r="AF9" s="128">
        <f t="shared" si="1"/>
        <v>5750000</v>
      </c>
    </row>
    <row r="10" spans="1:32" x14ac:dyDescent="0.25">
      <c r="A10" s="4" t="s">
        <v>34</v>
      </c>
      <c r="B10" s="8">
        <v>202101009</v>
      </c>
      <c r="C10" s="17" t="s">
        <v>585</v>
      </c>
      <c r="D10" s="7" t="s">
        <v>260</v>
      </c>
      <c r="E10" s="26">
        <v>700000</v>
      </c>
      <c r="F10" s="29">
        <v>44382</v>
      </c>
      <c r="G10" s="70">
        <v>700000</v>
      </c>
      <c r="H10" s="29">
        <v>44411</v>
      </c>
      <c r="I10" s="6">
        <v>700000</v>
      </c>
      <c r="J10" s="29">
        <v>44468</v>
      </c>
      <c r="K10" s="6">
        <v>700000</v>
      </c>
      <c r="L10" s="29">
        <v>44511</v>
      </c>
      <c r="M10" s="6">
        <v>700000</v>
      </c>
      <c r="N10" s="29">
        <v>44526</v>
      </c>
      <c r="O10" s="6">
        <v>700000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3500000</v>
      </c>
      <c r="AF10" s="128">
        <f t="shared" si="1"/>
        <v>4200000</v>
      </c>
    </row>
    <row r="11" spans="1:32" x14ac:dyDescent="0.25">
      <c r="A11" s="4" t="s">
        <v>36</v>
      </c>
      <c r="B11" s="8">
        <v>202101012</v>
      </c>
      <c r="C11" s="16" t="s">
        <v>586</v>
      </c>
      <c r="D11" s="7" t="s">
        <v>26</v>
      </c>
      <c r="E11" s="26">
        <v>750000</v>
      </c>
      <c r="F11" s="29">
        <v>44383</v>
      </c>
      <c r="G11" s="70">
        <v>750000</v>
      </c>
      <c r="H11" s="29">
        <v>44417</v>
      </c>
      <c r="I11" s="6">
        <v>750000</v>
      </c>
      <c r="J11" s="29">
        <v>44450</v>
      </c>
      <c r="K11" s="6">
        <v>750000</v>
      </c>
      <c r="L11" s="29">
        <v>44475</v>
      </c>
      <c r="M11" s="6">
        <v>750000</v>
      </c>
      <c r="N11" s="29">
        <v>44512</v>
      </c>
      <c r="O11" s="6">
        <v>750000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3750000</v>
      </c>
      <c r="AF11" s="128">
        <f t="shared" si="1"/>
        <v>5700000</v>
      </c>
    </row>
    <row r="12" spans="1:32" x14ac:dyDescent="0.25">
      <c r="A12" s="4" t="s">
        <v>38</v>
      </c>
      <c r="B12" s="8">
        <v>202101020</v>
      </c>
      <c r="C12" s="17" t="s">
        <v>587</v>
      </c>
      <c r="D12" s="7" t="s">
        <v>260</v>
      </c>
      <c r="E12" s="26">
        <v>700000</v>
      </c>
      <c r="F12" s="29">
        <v>44384</v>
      </c>
      <c r="G12" s="70">
        <v>700000</v>
      </c>
      <c r="H12" s="29">
        <v>44409</v>
      </c>
      <c r="I12" s="6">
        <v>700000</v>
      </c>
      <c r="J12" s="29">
        <v>44440</v>
      </c>
      <c r="K12" s="6">
        <v>700000</v>
      </c>
      <c r="L12" s="29">
        <v>44473</v>
      </c>
      <c r="M12" s="6">
        <v>700000</v>
      </c>
      <c r="N12" s="29">
        <v>44505</v>
      </c>
      <c r="O12" s="6">
        <v>700000</v>
      </c>
      <c r="P12" s="29">
        <v>44532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7265000</v>
      </c>
    </row>
    <row r="13" spans="1:32" x14ac:dyDescent="0.25">
      <c r="A13" s="4" t="s">
        <v>40</v>
      </c>
      <c r="B13" s="8">
        <v>202101024</v>
      </c>
      <c r="C13" s="17" t="s">
        <v>588</v>
      </c>
      <c r="D13" s="7" t="s">
        <v>26</v>
      </c>
      <c r="E13" s="26">
        <v>750000</v>
      </c>
      <c r="F13" s="29">
        <v>44385</v>
      </c>
      <c r="G13" s="70">
        <v>750000</v>
      </c>
      <c r="H13" s="29">
        <v>44407</v>
      </c>
      <c r="I13" s="6">
        <v>750000</v>
      </c>
      <c r="J13" s="29">
        <v>44439</v>
      </c>
      <c r="K13" s="6">
        <v>750000</v>
      </c>
      <c r="L13" s="29">
        <v>44469</v>
      </c>
      <c r="M13" s="6">
        <v>750000</v>
      </c>
      <c r="N13" s="29">
        <v>44504</v>
      </c>
      <c r="O13" s="6">
        <v>750000</v>
      </c>
      <c r="P13" s="29">
        <v>44531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6750000</v>
      </c>
    </row>
    <row r="14" spans="1:32" x14ac:dyDescent="0.25">
      <c r="A14" s="4" t="s">
        <v>42</v>
      </c>
      <c r="B14" s="8">
        <v>202101026</v>
      </c>
      <c r="C14" s="17" t="s">
        <v>589</v>
      </c>
      <c r="D14" s="7" t="s">
        <v>26</v>
      </c>
      <c r="E14" s="26">
        <v>750000</v>
      </c>
      <c r="F14" s="29">
        <v>44386</v>
      </c>
      <c r="G14" s="70">
        <v>750000</v>
      </c>
      <c r="H14" s="29">
        <v>44439</v>
      </c>
      <c r="I14" s="6">
        <v>750000</v>
      </c>
      <c r="J14" s="29">
        <v>44447</v>
      </c>
      <c r="K14" s="6">
        <v>750000</v>
      </c>
      <c r="L14" s="29">
        <v>44490</v>
      </c>
      <c r="M14" s="6">
        <v>750000</v>
      </c>
      <c r="N14" s="29">
        <v>44509</v>
      </c>
      <c r="O14" s="6">
        <v>750000</v>
      </c>
      <c r="P14" s="29">
        <v>44536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6600000</v>
      </c>
    </row>
    <row r="15" spans="1:32" x14ac:dyDescent="0.25">
      <c r="A15" s="4" t="s">
        <v>44</v>
      </c>
      <c r="B15" s="8">
        <v>202101031</v>
      </c>
      <c r="C15" s="17" t="s">
        <v>590</v>
      </c>
      <c r="D15" s="7" t="s">
        <v>26</v>
      </c>
      <c r="E15" s="26">
        <v>750000</v>
      </c>
      <c r="F15" s="29">
        <v>44387</v>
      </c>
      <c r="G15" s="70">
        <v>750000</v>
      </c>
      <c r="H15" s="29">
        <v>44414</v>
      </c>
      <c r="I15" s="6">
        <v>750000</v>
      </c>
      <c r="J15" s="29">
        <v>44442</v>
      </c>
      <c r="K15" s="6">
        <v>750000</v>
      </c>
      <c r="L15" s="29">
        <v>44475</v>
      </c>
      <c r="M15" s="6">
        <v>750000</v>
      </c>
      <c r="N15" s="29">
        <v>44511</v>
      </c>
      <c r="O15" s="6">
        <v>750000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5625000</v>
      </c>
    </row>
    <row r="16" spans="1:32" x14ac:dyDescent="0.25">
      <c r="A16" s="4" t="s">
        <v>46</v>
      </c>
      <c r="B16" s="8">
        <v>202101045</v>
      </c>
      <c r="C16" s="17" t="s">
        <v>591</v>
      </c>
      <c r="D16" s="7" t="s">
        <v>260</v>
      </c>
      <c r="E16" s="26">
        <v>700000</v>
      </c>
      <c r="F16" s="29">
        <v>44388</v>
      </c>
      <c r="G16" s="70">
        <v>700000</v>
      </c>
      <c r="H16" s="29">
        <v>44427</v>
      </c>
      <c r="I16" s="6">
        <v>700000</v>
      </c>
      <c r="J16" s="29">
        <v>44455</v>
      </c>
      <c r="K16" s="6">
        <v>700000</v>
      </c>
      <c r="L16" s="126">
        <v>44512</v>
      </c>
      <c r="M16" s="127">
        <v>1400000</v>
      </c>
      <c r="N16" s="126"/>
      <c r="O16" s="127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3500000</v>
      </c>
      <c r="AF16" s="128">
        <f t="shared" si="1"/>
        <v>5375000</v>
      </c>
    </row>
    <row r="17" spans="1:32" x14ac:dyDescent="0.25">
      <c r="A17" s="4" t="s">
        <v>48</v>
      </c>
      <c r="B17" s="8">
        <v>202101046</v>
      </c>
      <c r="C17" s="24" t="s">
        <v>592</v>
      </c>
      <c r="D17" s="7" t="s">
        <v>260</v>
      </c>
      <c r="E17" s="26">
        <v>700000</v>
      </c>
      <c r="F17" s="29">
        <v>44389</v>
      </c>
      <c r="G17" s="70">
        <v>700000</v>
      </c>
      <c r="H17" s="29">
        <v>44408</v>
      </c>
      <c r="I17" s="6">
        <v>700000</v>
      </c>
      <c r="J17" s="29">
        <v>44442</v>
      </c>
      <c r="K17" s="6">
        <v>700000</v>
      </c>
      <c r="L17" s="29">
        <v>44480</v>
      </c>
      <c r="M17" s="6">
        <v>700000</v>
      </c>
      <c r="N17" s="29">
        <v>44504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5375000</v>
      </c>
    </row>
    <row r="18" spans="1:32" x14ac:dyDescent="0.25">
      <c r="A18" s="4" t="s">
        <v>50</v>
      </c>
      <c r="B18" s="8">
        <v>202101047</v>
      </c>
      <c r="C18" s="17" t="s">
        <v>593</v>
      </c>
      <c r="D18" s="7" t="s">
        <v>26</v>
      </c>
      <c r="E18" s="26">
        <v>750000</v>
      </c>
      <c r="F18" s="29">
        <v>44390</v>
      </c>
      <c r="G18" s="70">
        <v>750000</v>
      </c>
      <c r="H18" s="29">
        <v>44411</v>
      </c>
      <c r="I18" s="6">
        <v>750000</v>
      </c>
      <c r="J18" s="29">
        <v>44442</v>
      </c>
      <c r="K18" s="6">
        <v>750000</v>
      </c>
      <c r="L18" s="29">
        <v>44473</v>
      </c>
      <c r="M18" s="6">
        <v>750000</v>
      </c>
      <c r="N18" s="29">
        <v>44505</v>
      </c>
      <c r="O18" s="6">
        <v>750000</v>
      </c>
      <c r="P18" s="29">
        <v>44536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6600000</v>
      </c>
    </row>
    <row r="19" spans="1:32" x14ac:dyDescent="0.25">
      <c r="A19" s="11" t="s">
        <v>52</v>
      </c>
      <c r="B19" s="8">
        <v>202101053</v>
      </c>
      <c r="C19" s="23" t="s">
        <v>594</v>
      </c>
      <c r="D19" s="7" t="s">
        <v>109</v>
      </c>
      <c r="E19" s="26">
        <v>0</v>
      </c>
      <c r="F19" s="29"/>
      <c r="G19" s="6"/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25000</v>
      </c>
    </row>
    <row r="20" spans="1:32" x14ac:dyDescent="0.25">
      <c r="A20" s="4" t="s">
        <v>54</v>
      </c>
      <c r="B20" s="8">
        <v>202101057</v>
      </c>
      <c r="C20" s="17" t="s">
        <v>595</v>
      </c>
      <c r="D20" s="7" t="s">
        <v>260</v>
      </c>
      <c r="E20" s="26">
        <v>700000</v>
      </c>
      <c r="F20" s="29">
        <v>44392</v>
      </c>
      <c r="G20" s="70">
        <v>700000</v>
      </c>
      <c r="H20" s="29">
        <v>44410</v>
      </c>
      <c r="I20" s="6">
        <v>700000</v>
      </c>
      <c r="J20" s="29">
        <v>44441</v>
      </c>
      <c r="K20" s="6">
        <v>700000</v>
      </c>
      <c r="L20" s="29">
        <v>44505</v>
      </c>
      <c r="M20" s="6">
        <v>700000</v>
      </c>
      <c r="N20" s="29"/>
      <c r="O20" s="6">
        <v>700000</v>
      </c>
      <c r="P20" s="29">
        <v>44539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6980000</v>
      </c>
    </row>
    <row r="21" spans="1:32" x14ac:dyDescent="0.25">
      <c r="A21" s="4" t="s">
        <v>56</v>
      </c>
      <c r="B21" s="8">
        <v>202101067</v>
      </c>
      <c r="C21" s="18" t="s">
        <v>596</v>
      </c>
      <c r="D21" s="7" t="s">
        <v>260</v>
      </c>
      <c r="E21" s="26">
        <v>700000</v>
      </c>
      <c r="F21" s="29">
        <v>44393</v>
      </c>
      <c r="G21" s="70">
        <v>700000</v>
      </c>
      <c r="H21" s="29">
        <v>44414</v>
      </c>
      <c r="I21" s="6">
        <v>700000</v>
      </c>
      <c r="J21" s="29">
        <v>44441</v>
      </c>
      <c r="K21" s="6">
        <v>700000</v>
      </c>
      <c r="L21" s="29">
        <v>44470</v>
      </c>
      <c r="M21" s="6">
        <v>700000</v>
      </c>
      <c r="N21" s="29">
        <v>44511</v>
      </c>
      <c r="O21" s="6">
        <v>700000</v>
      </c>
      <c r="P21" s="29">
        <v>44539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6550000</v>
      </c>
    </row>
    <row r="22" spans="1:32" x14ac:dyDescent="0.25">
      <c r="A22" s="4" t="s">
        <v>58</v>
      </c>
      <c r="B22" s="8">
        <v>202101068</v>
      </c>
      <c r="C22" s="17" t="s">
        <v>597</v>
      </c>
      <c r="D22" s="7" t="s">
        <v>260</v>
      </c>
      <c r="E22" s="26">
        <v>700000</v>
      </c>
      <c r="F22" s="29">
        <v>44394</v>
      </c>
      <c r="G22" s="70">
        <v>700000</v>
      </c>
      <c r="H22" s="29">
        <v>44411</v>
      </c>
      <c r="I22" s="6">
        <v>700000</v>
      </c>
      <c r="J22" s="29">
        <v>44439</v>
      </c>
      <c r="K22" s="6">
        <v>700000</v>
      </c>
      <c r="L22" s="29"/>
      <c r="M22" s="6"/>
      <c r="N22" s="29">
        <v>44512</v>
      </c>
      <c r="O22" s="6">
        <v>700000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2800000</v>
      </c>
      <c r="AF22" s="128">
        <f t="shared" si="1"/>
        <v>4300000</v>
      </c>
    </row>
    <row r="23" spans="1:32" x14ac:dyDescent="0.25">
      <c r="A23" s="4" t="s">
        <v>60</v>
      </c>
      <c r="B23" s="8">
        <v>202101069</v>
      </c>
      <c r="C23" s="17" t="s">
        <v>598</v>
      </c>
      <c r="D23" s="7" t="s">
        <v>26</v>
      </c>
      <c r="E23" s="26">
        <v>750000</v>
      </c>
      <c r="F23" s="126">
        <v>44469</v>
      </c>
      <c r="G23" s="218">
        <v>2250000</v>
      </c>
      <c r="H23" s="126"/>
      <c r="I23" s="127"/>
      <c r="J23" s="126"/>
      <c r="K23" s="127"/>
      <c r="L23" s="29"/>
      <c r="M23" s="6"/>
      <c r="N23" s="29"/>
      <c r="O23" s="6"/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2250000</v>
      </c>
      <c r="AF23" s="128">
        <f t="shared" si="1"/>
        <v>3475000</v>
      </c>
    </row>
    <row r="24" spans="1:32" x14ac:dyDescent="0.25">
      <c r="A24" s="4" t="s">
        <v>62</v>
      </c>
      <c r="B24" s="8">
        <v>202101072</v>
      </c>
      <c r="C24" s="16" t="s">
        <v>599</v>
      </c>
      <c r="D24" s="7" t="s">
        <v>70</v>
      </c>
      <c r="E24" s="26">
        <v>0</v>
      </c>
      <c r="F24" s="29"/>
      <c r="G24" s="6"/>
      <c r="H24" s="29"/>
      <c r="I24" s="6"/>
      <c r="J24" s="29"/>
      <c r="K24" s="6"/>
      <c r="L24" s="29"/>
      <c r="M24" s="6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0</v>
      </c>
      <c r="AF24" s="128">
        <f t="shared" si="1"/>
        <v>0</v>
      </c>
    </row>
    <row r="25" spans="1:32" x14ac:dyDescent="0.25">
      <c r="A25" s="4" t="s">
        <v>64</v>
      </c>
      <c r="B25" s="8">
        <v>202101078</v>
      </c>
      <c r="C25" s="22" t="s">
        <v>600</v>
      </c>
      <c r="D25" s="7" t="s">
        <v>260</v>
      </c>
      <c r="E25" s="26">
        <v>700000</v>
      </c>
      <c r="F25" s="29">
        <v>44397</v>
      </c>
      <c r="G25" s="70">
        <v>700000</v>
      </c>
      <c r="H25" s="29">
        <v>44407</v>
      </c>
      <c r="I25" s="6">
        <v>700000</v>
      </c>
      <c r="J25" s="29">
        <v>44438</v>
      </c>
      <c r="K25" s="6">
        <v>700000</v>
      </c>
      <c r="L25" s="29">
        <v>44469</v>
      </c>
      <c r="M25" s="6">
        <v>700000</v>
      </c>
      <c r="N25" s="29">
        <v>44504</v>
      </c>
      <c r="O25" s="6">
        <v>700000</v>
      </c>
      <c r="P25" s="29">
        <v>44531</v>
      </c>
      <c r="Q25" s="6">
        <v>700000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4200000</v>
      </c>
      <c r="AF25" s="128">
        <f t="shared" si="1"/>
        <v>6750000</v>
      </c>
    </row>
    <row r="26" spans="1:32" x14ac:dyDescent="0.25">
      <c r="A26" s="4" t="s">
        <v>66</v>
      </c>
      <c r="B26" s="8">
        <v>202101080</v>
      </c>
      <c r="C26" s="10" t="s">
        <v>601</v>
      </c>
      <c r="D26" s="7" t="s">
        <v>260</v>
      </c>
      <c r="E26" s="26">
        <v>700000</v>
      </c>
      <c r="F26" s="29">
        <v>44398</v>
      </c>
      <c r="G26" s="70">
        <v>700000</v>
      </c>
      <c r="H26" s="29">
        <v>44411</v>
      </c>
      <c r="I26" s="6">
        <v>700000</v>
      </c>
      <c r="J26" s="29">
        <v>44448</v>
      </c>
      <c r="K26" s="6">
        <v>700000</v>
      </c>
      <c r="L26" s="29">
        <v>44474</v>
      </c>
      <c r="M26" s="6">
        <v>700000</v>
      </c>
      <c r="N26" s="29">
        <v>44505</v>
      </c>
      <c r="O26" s="6">
        <v>700000</v>
      </c>
      <c r="P26" s="29">
        <v>44536</v>
      </c>
      <c r="Q26" s="6">
        <v>700000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4200000</v>
      </c>
      <c r="AF26" s="128">
        <f t="shared" si="1"/>
        <v>6100000</v>
      </c>
    </row>
    <row r="27" spans="1:32" x14ac:dyDescent="0.25">
      <c r="A27" s="4" t="s">
        <v>68</v>
      </c>
      <c r="B27" s="8">
        <v>202101094</v>
      </c>
      <c r="C27" s="10" t="s">
        <v>602</v>
      </c>
      <c r="D27" s="7" t="s">
        <v>26</v>
      </c>
      <c r="E27" s="26">
        <v>750000</v>
      </c>
      <c r="F27" s="29">
        <v>44399</v>
      </c>
      <c r="G27" s="70">
        <v>750000</v>
      </c>
      <c r="H27" s="29">
        <v>44407</v>
      </c>
      <c r="I27" s="6">
        <v>750000</v>
      </c>
      <c r="J27" s="29">
        <v>44439</v>
      </c>
      <c r="K27" s="6">
        <v>750000</v>
      </c>
      <c r="L27" s="29">
        <v>44470</v>
      </c>
      <c r="M27" s="6">
        <v>750000</v>
      </c>
      <c r="N27" s="29">
        <v>44512</v>
      </c>
      <c r="O27" s="6">
        <v>750000</v>
      </c>
      <c r="P27" s="29">
        <v>44533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6750000</v>
      </c>
    </row>
    <row r="28" spans="1:32" x14ac:dyDescent="0.25">
      <c r="A28" s="4" t="s">
        <v>71</v>
      </c>
      <c r="B28" s="8">
        <v>202101095</v>
      </c>
      <c r="C28" s="10" t="s">
        <v>603</v>
      </c>
      <c r="D28" s="7" t="s">
        <v>260</v>
      </c>
      <c r="E28" s="26">
        <v>700000</v>
      </c>
      <c r="F28" s="29">
        <v>44400</v>
      </c>
      <c r="G28" s="70">
        <v>700000</v>
      </c>
      <c r="H28" s="29">
        <v>44410</v>
      </c>
      <c r="I28" s="6">
        <v>700000</v>
      </c>
      <c r="J28" s="29">
        <v>44439</v>
      </c>
      <c r="K28" s="6">
        <v>700000</v>
      </c>
      <c r="L28" s="29">
        <v>44470</v>
      </c>
      <c r="M28" s="6">
        <v>700000</v>
      </c>
      <c r="N28" s="29">
        <v>44505</v>
      </c>
      <c r="O28" s="6">
        <v>700000</v>
      </c>
      <c r="P28" s="29">
        <v>44532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6450000</v>
      </c>
    </row>
    <row r="29" spans="1:32" x14ac:dyDescent="0.25">
      <c r="A29" s="4" t="s">
        <v>73</v>
      </c>
      <c r="B29" s="8">
        <v>202101096</v>
      </c>
      <c r="C29" s="21" t="s">
        <v>604</v>
      </c>
      <c r="D29" s="7" t="s">
        <v>113</v>
      </c>
      <c r="E29" s="26">
        <v>700000</v>
      </c>
      <c r="F29" s="29">
        <v>44401</v>
      </c>
      <c r="G29" s="70">
        <v>700000</v>
      </c>
      <c r="H29" s="29"/>
      <c r="I29" s="6"/>
      <c r="J29" s="29"/>
      <c r="K29" s="6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700000</v>
      </c>
      <c r="AF29" s="128">
        <f t="shared" si="1"/>
        <v>1450000</v>
      </c>
    </row>
    <row r="30" spans="1:32" x14ac:dyDescent="0.25">
      <c r="A30" s="4" t="s">
        <v>75</v>
      </c>
      <c r="B30" s="8">
        <v>202101103</v>
      </c>
      <c r="C30" s="12" t="s">
        <v>605</v>
      </c>
      <c r="D30" s="7" t="s">
        <v>26</v>
      </c>
      <c r="E30" s="26">
        <v>750000</v>
      </c>
      <c r="F30" s="29">
        <v>44402</v>
      </c>
      <c r="G30" s="70">
        <v>750000</v>
      </c>
      <c r="H30" s="29">
        <v>44420</v>
      </c>
      <c r="I30" s="6">
        <v>750000</v>
      </c>
      <c r="J30" s="29">
        <v>44447</v>
      </c>
      <c r="K30" s="6">
        <v>750000</v>
      </c>
      <c r="L30" s="29">
        <v>44470</v>
      </c>
      <c r="M30" s="6">
        <v>750000</v>
      </c>
      <c r="N30" s="29">
        <v>44515</v>
      </c>
      <c r="O30" s="6">
        <v>750000</v>
      </c>
      <c r="P30" s="29">
        <v>44531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6250000</v>
      </c>
    </row>
    <row r="31" spans="1:32" x14ac:dyDescent="0.25">
      <c r="A31" s="4" t="s">
        <v>77</v>
      </c>
      <c r="B31" s="8">
        <v>202101110</v>
      </c>
      <c r="C31" s="9" t="s">
        <v>606</v>
      </c>
      <c r="D31" s="7" t="s">
        <v>260</v>
      </c>
      <c r="E31" s="26">
        <v>700000</v>
      </c>
      <c r="F31" s="29">
        <v>44403</v>
      </c>
      <c r="G31" s="70">
        <v>700000</v>
      </c>
      <c r="H31" s="29">
        <v>44433</v>
      </c>
      <c r="I31" s="6">
        <v>700000</v>
      </c>
      <c r="J31" s="29">
        <v>44481</v>
      </c>
      <c r="K31" s="6">
        <v>700000</v>
      </c>
      <c r="L31" s="126">
        <v>44512</v>
      </c>
      <c r="M31" s="127">
        <v>1400000</v>
      </c>
      <c r="N31" s="126"/>
      <c r="O31" s="127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5310000</v>
      </c>
    </row>
    <row r="32" spans="1:32" x14ac:dyDescent="0.25">
      <c r="A32" s="252" t="s">
        <v>79</v>
      </c>
      <c r="B32" s="182">
        <v>202101111</v>
      </c>
      <c r="C32" s="253" t="s">
        <v>607</v>
      </c>
      <c r="D32" s="183" t="s">
        <v>260</v>
      </c>
      <c r="E32" s="184">
        <v>700000</v>
      </c>
      <c r="F32" s="249"/>
      <c r="G32" s="250">
        <v>0</v>
      </c>
      <c r="H32" s="249"/>
      <c r="I32" s="254"/>
      <c r="J32" s="249"/>
      <c r="K32" s="254"/>
      <c r="L32" s="249"/>
      <c r="M32" s="254"/>
      <c r="N32" s="249"/>
      <c r="O32" s="254"/>
      <c r="P32" s="249"/>
      <c r="Q32" s="254"/>
      <c r="R32" s="249"/>
      <c r="S32" s="255"/>
      <c r="T32" s="249"/>
      <c r="U32" s="255"/>
      <c r="V32" s="249"/>
      <c r="W32" s="255"/>
      <c r="X32" s="249"/>
      <c r="Y32" s="255"/>
      <c r="Z32" s="249"/>
      <c r="AA32" s="255"/>
      <c r="AB32" s="249"/>
      <c r="AC32" s="255"/>
      <c r="AD32" s="256">
        <f t="shared" si="0"/>
        <v>0</v>
      </c>
      <c r="AF32" s="128">
        <f t="shared" si="1"/>
        <v>0</v>
      </c>
    </row>
    <row r="33" spans="1:32" x14ac:dyDescent="0.25">
      <c r="A33" s="4" t="s">
        <v>81</v>
      </c>
      <c r="B33" s="8">
        <v>202101112</v>
      </c>
      <c r="C33" s="19" t="s">
        <v>608</v>
      </c>
      <c r="D33" s="7" t="s">
        <v>260</v>
      </c>
      <c r="E33" s="26">
        <v>700000</v>
      </c>
      <c r="F33" s="29">
        <v>44405</v>
      </c>
      <c r="G33" s="70">
        <v>700000</v>
      </c>
      <c r="H33" s="29">
        <v>44417</v>
      </c>
      <c r="I33" s="6">
        <v>700000</v>
      </c>
      <c r="J33" s="29">
        <v>44447</v>
      </c>
      <c r="K33" s="6">
        <v>700000</v>
      </c>
      <c r="L33" s="29">
        <v>44480</v>
      </c>
      <c r="M33" s="6">
        <v>700000</v>
      </c>
      <c r="N33" s="29">
        <v>44512</v>
      </c>
      <c r="O33" s="6">
        <v>700000</v>
      </c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3500000</v>
      </c>
      <c r="AF33" s="128">
        <f t="shared" si="1"/>
        <v>5645000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19550000</v>
      </c>
      <c r="H35" s="3"/>
      <c r="I35" s="27">
        <f>SUM(I6:I33)</f>
        <v>17300000</v>
      </c>
      <c r="J35" s="3"/>
      <c r="K35" s="27">
        <f>SUM(K6:K33)</f>
        <v>15900000</v>
      </c>
      <c r="L35" s="3"/>
      <c r="M35" s="27">
        <f>SUM(M6:M33)</f>
        <v>17300000</v>
      </c>
      <c r="N35" s="3"/>
      <c r="O35" s="27">
        <f>SUM(O6:O33)</f>
        <v>15200000</v>
      </c>
      <c r="P35" s="3"/>
      <c r="Q35" s="27">
        <f>SUM(Q6:Q33)</f>
        <v>10150000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95400000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</row>
    <row r="38" spans="1:32" x14ac:dyDescent="0.25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42"/>
      <c r="AD38" s="342"/>
    </row>
    <row r="39" spans="1:32" ht="15" customHeight="1" x14ac:dyDescent="0.25">
      <c r="A39" s="340" t="s">
        <v>0</v>
      </c>
      <c r="B39" s="340"/>
      <c r="C39" s="340"/>
      <c r="D39" s="340" t="s">
        <v>580</v>
      </c>
      <c r="E39" s="340"/>
      <c r="F39" s="340" t="s">
        <v>85</v>
      </c>
      <c r="G39" s="340"/>
      <c r="H39" s="340"/>
      <c r="I39" s="340"/>
      <c r="J39" s="340"/>
      <c r="K39" s="340"/>
      <c r="L39" s="340"/>
      <c r="M39" s="340"/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</row>
    <row r="40" spans="1:32" ht="15" customHeight="1" x14ac:dyDescent="0.25">
      <c r="A40" s="340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202101001</v>
      </c>
      <c r="C42" s="15" t="s">
        <v>581</v>
      </c>
      <c r="D42" s="7" t="s">
        <v>113</v>
      </c>
      <c r="E42" s="26">
        <v>200000</v>
      </c>
      <c r="F42" s="29">
        <v>44378</v>
      </c>
      <c r="G42" s="70">
        <v>200000</v>
      </c>
      <c r="H42" s="126">
        <v>44474</v>
      </c>
      <c r="I42" s="127">
        <v>400000</v>
      </c>
      <c r="J42" s="126"/>
      <c r="K42" s="127"/>
      <c r="L42" s="29">
        <v>44477</v>
      </c>
      <c r="M42" s="6">
        <v>200000</v>
      </c>
      <c r="N42" s="29">
        <v>44505</v>
      </c>
      <c r="O42" s="6">
        <v>200000</v>
      </c>
      <c r="P42" s="29">
        <v>44533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1200000</v>
      </c>
    </row>
    <row r="43" spans="1:32" x14ac:dyDescent="0.25">
      <c r="A43" s="4" t="s">
        <v>27</v>
      </c>
      <c r="B43" s="8">
        <v>202101003</v>
      </c>
      <c r="C43" s="17" t="s">
        <v>582</v>
      </c>
      <c r="D43" s="7" t="s">
        <v>26</v>
      </c>
      <c r="E43" s="26">
        <v>200000</v>
      </c>
      <c r="F43" s="29">
        <v>44379</v>
      </c>
      <c r="G43" s="70">
        <v>200000</v>
      </c>
      <c r="H43" s="29">
        <v>44408</v>
      </c>
      <c r="I43" s="6">
        <v>200000</v>
      </c>
      <c r="J43" s="29">
        <v>44440</v>
      </c>
      <c r="K43" s="6">
        <v>200000</v>
      </c>
      <c r="L43" s="29">
        <v>44473</v>
      </c>
      <c r="M43" s="6">
        <v>200000</v>
      </c>
      <c r="N43" s="29">
        <v>44505</v>
      </c>
      <c r="O43" s="6">
        <v>200000</v>
      </c>
      <c r="P43" s="29">
        <v>44532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">
        <v>202101005</v>
      </c>
      <c r="C44" s="17" t="s">
        <v>583</v>
      </c>
      <c r="D44" s="7" t="s">
        <v>26</v>
      </c>
      <c r="E44" s="26">
        <v>200000</v>
      </c>
      <c r="F44" s="29">
        <v>44380</v>
      </c>
      <c r="G44" s="70">
        <v>200000</v>
      </c>
      <c r="H44" s="29">
        <v>44438</v>
      </c>
      <c r="I44" s="6">
        <v>200000</v>
      </c>
      <c r="J44" s="29">
        <v>44440</v>
      </c>
      <c r="K44" s="6">
        <v>200000</v>
      </c>
      <c r="L44" s="29">
        <v>44470</v>
      </c>
      <c r="M44" s="6">
        <v>200000</v>
      </c>
      <c r="N44" s="29">
        <v>44504</v>
      </c>
      <c r="O44" s="6">
        <v>200000</v>
      </c>
      <c r="P44" s="29">
        <v>44531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8">
        <v>202101008</v>
      </c>
      <c r="C45" s="17" t="s">
        <v>584</v>
      </c>
      <c r="D45" s="7" t="s">
        <v>26</v>
      </c>
      <c r="E45" s="26">
        <v>200000</v>
      </c>
      <c r="F45" s="29">
        <v>44381</v>
      </c>
      <c r="G45" s="70">
        <v>200000</v>
      </c>
      <c r="H45" s="29">
        <v>44409</v>
      </c>
      <c r="I45" s="6">
        <v>200000</v>
      </c>
      <c r="J45" s="29">
        <v>44441</v>
      </c>
      <c r="K45" s="6">
        <v>200000</v>
      </c>
      <c r="L45" s="29">
        <v>44473</v>
      </c>
      <c r="M45" s="6">
        <v>200000</v>
      </c>
      <c r="N45" s="29">
        <v>44505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1000000</v>
      </c>
    </row>
    <row r="46" spans="1:32" x14ac:dyDescent="0.25">
      <c r="A46" s="4" t="s">
        <v>34</v>
      </c>
      <c r="B46" s="8">
        <v>202101009</v>
      </c>
      <c r="C46" s="17" t="s">
        <v>585</v>
      </c>
      <c r="D46" s="7" t="s">
        <v>260</v>
      </c>
      <c r="E46" s="26">
        <v>200000</v>
      </c>
      <c r="F46" s="29"/>
      <c r="G46" s="6">
        <v>0</v>
      </c>
      <c r="H46" s="29"/>
      <c r="I46" s="6"/>
      <c r="J46" s="29"/>
      <c r="K46" s="6"/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0</v>
      </c>
    </row>
    <row r="47" spans="1:32" x14ac:dyDescent="0.25">
      <c r="A47" s="4" t="s">
        <v>36</v>
      </c>
      <c r="B47" s="8">
        <v>202101012</v>
      </c>
      <c r="C47" s="16" t="s">
        <v>586</v>
      </c>
      <c r="D47" s="7" t="s">
        <v>26</v>
      </c>
      <c r="E47" s="26">
        <v>200000</v>
      </c>
      <c r="F47" s="29">
        <v>44383</v>
      </c>
      <c r="G47" s="70">
        <v>200000</v>
      </c>
      <c r="H47" s="29">
        <v>44417</v>
      </c>
      <c r="I47" s="6">
        <v>200000</v>
      </c>
      <c r="J47" s="29">
        <v>44450</v>
      </c>
      <c r="K47" s="6">
        <v>200000</v>
      </c>
      <c r="L47" s="29">
        <v>44475</v>
      </c>
      <c r="M47" s="6">
        <v>200000</v>
      </c>
      <c r="N47" s="29">
        <v>44512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1000000</v>
      </c>
    </row>
    <row r="48" spans="1:32" x14ac:dyDescent="0.25">
      <c r="A48" s="4" t="s">
        <v>38</v>
      </c>
      <c r="B48" s="8">
        <v>202101020</v>
      </c>
      <c r="C48" s="17" t="s">
        <v>587</v>
      </c>
      <c r="D48" s="7" t="s">
        <v>260</v>
      </c>
      <c r="E48" s="26">
        <v>200000</v>
      </c>
      <c r="F48" s="29">
        <v>44384</v>
      </c>
      <c r="G48" s="70">
        <v>200000</v>
      </c>
      <c r="H48" s="29">
        <v>44409</v>
      </c>
      <c r="I48" s="6">
        <v>200000</v>
      </c>
      <c r="J48" s="29">
        <v>44440</v>
      </c>
      <c r="K48" s="6">
        <v>200000</v>
      </c>
      <c r="L48" s="29">
        <v>44473</v>
      </c>
      <c r="M48" s="6">
        <v>200000</v>
      </c>
      <c r="N48" s="29">
        <v>44505</v>
      </c>
      <c r="O48" s="6">
        <v>200000</v>
      </c>
      <c r="P48" s="29">
        <v>44532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8">
        <v>202101024</v>
      </c>
      <c r="C49" s="17" t="s">
        <v>588</v>
      </c>
      <c r="D49" s="7" t="s">
        <v>26</v>
      </c>
      <c r="E49" s="26">
        <v>200000</v>
      </c>
      <c r="F49" s="29">
        <v>44385</v>
      </c>
      <c r="G49" s="70">
        <v>200000</v>
      </c>
      <c r="H49" s="29">
        <v>44407</v>
      </c>
      <c r="I49" s="6">
        <v>200000</v>
      </c>
      <c r="J49" s="29">
        <v>44439</v>
      </c>
      <c r="K49" s="6">
        <v>200000</v>
      </c>
      <c r="L49" s="29">
        <v>44469</v>
      </c>
      <c r="M49" s="6">
        <v>200000</v>
      </c>
      <c r="N49" s="29">
        <v>44504</v>
      </c>
      <c r="O49" s="6">
        <v>200000</v>
      </c>
      <c r="P49" s="29">
        <v>44531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8">
        <v>202101026</v>
      </c>
      <c r="C50" s="17" t="s">
        <v>589</v>
      </c>
      <c r="D50" s="7" t="s">
        <v>26</v>
      </c>
      <c r="E50" s="26">
        <v>200000</v>
      </c>
      <c r="F50" s="29">
        <v>44386</v>
      </c>
      <c r="G50" s="70">
        <v>200000</v>
      </c>
      <c r="H50" s="29">
        <v>44439</v>
      </c>
      <c r="I50" s="6">
        <v>200000</v>
      </c>
      <c r="J50" s="29">
        <v>44447</v>
      </c>
      <c r="K50" s="6">
        <v>200000</v>
      </c>
      <c r="L50" s="29">
        <v>44490</v>
      </c>
      <c r="M50" s="6">
        <v>200000</v>
      </c>
      <c r="N50" s="29">
        <v>44509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8">
        <v>202101031</v>
      </c>
      <c r="C51" s="17" t="s">
        <v>590</v>
      </c>
      <c r="D51" s="7" t="s">
        <v>26</v>
      </c>
      <c r="E51" s="26">
        <v>200000</v>
      </c>
      <c r="F51" s="29">
        <v>44387</v>
      </c>
      <c r="G51" s="70">
        <v>200000</v>
      </c>
      <c r="H51" s="29">
        <v>44414</v>
      </c>
      <c r="I51" s="6">
        <v>200000</v>
      </c>
      <c r="J51" s="29">
        <v>44442</v>
      </c>
      <c r="K51" s="6">
        <v>200000</v>
      </c>
      <c r="L51" s="29">
        <v>44475</v>
      </c>
      <c r="M51" s="6">
        <v>200000</v>
      </c>
      <c r="N51" s="29">
        <v>44511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1000000</v>
      </c>
    </row>
    <row r="52" spans="1:30" x14ac:dyDescent="0.25">
      <c r="A52" s="4" t="s">
        <v>46</v>
      </c>
      <c r="B52" s="8">
        <v>202101045</v>
      </c>
      <c r="C52" s="17" t="s">
        <v>591</v>
      </c>
      <c r="D52" s="7" t="s">
        <v>260</v>
      </c>
      <c r="E52" s="26">
        <v>200000</v>
      </c>
      <c r="F52" s="29">
        <v>44388</v>
      </c>
      <c r="G52" s="70">
        <v>200000</v>
      </c>
      <c r="H52" s="29">
        <v>44427</v>
      </c>
      <c r="I52" s="6">
        <v>200000</v>
      </c>
      <c r="J52" s="29">
        <v>44455</v>
      </c>
      <c r="K52" s="6">
        <v>200000</v>
      </c>
      <c r="L52" s="126">
        <v>44512</v>
      </c>
      <c r="M52" s="127">
        <v>400000</v>
      </c>
      <c r="N52" s="126"/>
      <c r="O52" s="127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1000000</v>
      </c>
    </row>
    <row r="53" spans="1:30" x14ac:dyDescent="0.25">
      <c r="A53" s="4" t="s">
        <v>48</v>
      </c>
      <c r="B53" s="8">
        <v>202101046</v>
      </c>
      <c r="C53" s="24" t="s">
        <v>592</v>
      </c>
      <c r="D53" s="7" t="s">
        <v>260</v>
      </c>
      <c r="E53" s="26">
        <v>200000</v>
      </c>
      <c r="F53" s="29">
        <v>44389</v>
      </c>
      <c r="G53" s="70">
        <v>200000</v>
      </c>
      <c r="H53" s="29">
        <v>44408</v>
      </c>
      <c r="I53" s="6">
        <v>200000</v>
      </c>
      <c r="J53" s="29">
        <v>44442</v>
      </c>
      <c r="K53" s="6">
        <v>200000</v>
      </c>
      <c r="L53" s="29">
        <v>44480</v>
      </c>
      <c r="M53" s="6">
        <v>200000</v>
      </c>
      <c r="N53" s="29">
        <v>44504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1000000</v>
      </c>
    </row>
    <row r="54" spans="1:30" x14ac:dyDescent="0.25">
      <c r="A54" s="4" t="s">
        <v>50</v>
      </c>
      <c r="B54" s="8">
        <v>202101047</v>
      </c>
      <c r="C54" s="17" t="s">
        <v>593</v>
      </c>
      <c r="D54" s="7" t="s">
        <v>26</v>
      </c>
      <c r="E54" s="26">
        <v>200000</v>
      </c>
      <c r="F54" s="29">
        <v>44390</v>
      </c>
      <c r="G54" s="70">
        <v>200000</v>
      </c>
      <c r="H54" s="29">
        <v>44411</v>
      </c>
      <c r="I54" s="6">
        <v>200000</v>
      </c>
      <c r="J54" s="29">
        <v>44442</v>
      </c>
      <c r="K54" s="6">
        <v>200000</v>
      </c>
      <c r="L54" s="29">
        <v>44473</v>
      </c>
      <c r="M54" s="6">
        <v>200000</v>
      </c>
      <c r="N54" s="29">
        <v>44505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8">
        <v>202101053</v>
      </c>
      <c r="C55" s="23" t="s">
        <v>594</v>
      </c>
      <c r="D55" s="7" t="s">
        <v>109</v>
      </c>
      <c r="E55" s="26">
        <v>0</v>
      </c>
      <c r="F55" s="29"/>
      <c r="G55" s="6"/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0</v>
      </c>
    </row>
    <row r="56" spans="1:30" x14ac:dyDescent="0.25">
      <c r="A56" s="4" t="s">
        <v>54</v>
      </c>
      <c r="B56" s="8">
        <v>202101057</v>
      </c>
      <c r="C56" s="17" t="s">
        <v>595</v>
      </c>
      <c r="D56" s="7" t="s">
        <v>260</v>
      </c>
      <c r="E56" s="26">
        <v>200000</v>
      </c>
      <c r="F56" s="29">
        <v>44392</v>
      </c>
      <c r="G56" s="70">
        <v>200000</v>
      </c>
      <c r="H56" s="29">
        <v>44410</v>
      </c>
      <c r="I56" s="6">
        <v>200000</v>
      </c>
      <c r="J56" s="29">
        <v>44441</v>
      </c>
      <c r="K56" s="6">
        <v>200000</v>
      </c>
      <c r="L56" s="29">
        <v>44505</v>
      </c>
      <c r="M56" s="6">
        <v>200000</v>
      </c>
      <c r="N56" s="29"/>
      <c r="O56" s="6">
        <v>200000</v>
      </c>
      <c r="P56" s="29">
        <v>44539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8">
        <v>202101067</v>
      </c>
      <c r="C57" s="18" t="s">
        <v>596</v>
      </c>
      <c r="D57" s="7" t="s">
        <v>260</v>
      </c>
      <c r="E57" s="26">
        <v>200000</v>
      </c>
      <c r="F57" s="29">
        <v>44393</v>
      </c>
      <c r="G57" s="70">
        <v>200000</v>
      </c>
      <c r="H57" s="29">
        <v>44414</v>
      </c>
      <c r="I57" s="6">
        <v>200000</v>
      </c>
      <c r="J57" s="29">
        <v>44441</v>
      </c>
      <c r="K57" s="6">
        <v>200000</v>
      </c>
      <c r="L57" s="29">
        <v>44470</v>
      </c>
      <c r="M57" s="6">
        <v>200000</v>
      </c>
      <c r="N57" s="29">
        <v>44511</v>
      </c>
      <c r="O57" s="6">
        <v>200000</v>
      </c>
      <c r="P57" s="29">
        <v>44539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8">
        <v>202101068</v>
      </c>
      <c r="C58" s="17" t="s">
        <v>597</v>
      </c>
      <c r="D58" s="7" t="s">
        <v>260</v>
      </c>
      <c r="E58" s="26">
        <v>200000</v>
      </c>
      <c r="F58" s="29">
        <v>44394</v>
      </c>
      <c r="G58" s="70">
        <v>200000</v>
      </c>
      <c r="H58" s="29">
        <v>44411</v>
      </c>
      <c r="I58" s="6">
        <v>200000</v>
      </c>
      <c r="J58" s="29">
        <v>44439</v>
      </c>
      <c r="K58" s="6">
        <v>200000</v>
      </c>
      <c r="L58" s="29"/>
      <c r="M58" s="6"/>
      <c r="N58" s="29">
        <v>44512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800000</v>
      </c>
    </row>
    <row r="59" spans="1:30" x14ac:dyDescent="0.25">
      <c r="A59" s="4" t="s">
        <v>60</v>
      </c>
      <c r="B59" s="8">
        <v>202101069</v>
      </c>
      <c r="C59" s="17" t="s">
        <v>598</v>
      </c>
      <c r="D59" s="7" t="s">
        <v>26</v>
      </c>
      <c r="E59" s="26">
        <v>200000</v>
      </c>
      <c r="F59" s="126">
        <v>44469</v>
      </c>
      <c r="G59" s="218">
        <v>600000</v>
      </c>
      <c r="H59" s="126"/>
      <c r="I59" s="127"/>
      <c r="J59" s="126"/>
      <c r="K59" s="127"/>
      <c r="L59" s="29"/>
      <c r="M59" s="6"/>
      <c r="N59" s="29"/>
      <c r="O59" s="6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600000</v>
      </c>
    </row>
    <row r="60" spans="1:30" x14ac:dyDescent="0.25">
      <c r="A60" s="4" t="s">
        <v>62</v>
      </c>
      <c r="B60" s="8">
        <v>202101072</v>
      </c>
      <c r="C60" s="16" t="s">
        <v>599</v>
      </c>
      <c r="D60" s="7" t="s">
        <v>70</v>
      </c>
      <c r="E60" s="26">
        <v>0</v>
      </c>
      <c r="F60" s="29"/>
      <c r="G60" s="6"/>
      <c r="H60" s="29"/>
      <c r="I60" s="6"/>
      <c r="J60" s="29"/>
      <c r="K60" s="6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0</v>
      </c>
    </row>
    <row r="61" spans="1:30" x14ac:dyDescent="0.25">
      <c r="A61" s="4" t="s">
        <v>64</v>
      </c>
      <c r="B61" s="8">
        <v>202101078</v>
      </c>
      <c r="C61" s="22" t="s">
        <v>600</v>
      </c>
      <c r="D61" s="7" t="s">
        <v>260</v>
      </c>
      <c r="E61" s="26">
        <v>200000</v>
      </c>
      <c r="F61" s="29">
        <v>44397</v>
      </c>
      <c r="G61" s="70">
        <v>200000</v>
      </c>
      <c r="H61" s="29">
        <v>44407</v>
      </c>
      <c r="I61" s="6">
        <v>200000</v>
      </c>
      <c r="J61" s="29">
        <v>44438</v>
      </c>
      <c r="K61" s="6">
        <v>200000</v>
      </c>
      <c r="L61" s="29">
        <v>44469</v>
      </c>
      <c r="M61" s="6">
        <v>200000</v>
      </c>
      <c r="N61" s="29">
        <v>44504</v>
      </c>
      <c r="O61" s="6">
        <v>200000</v>
      </c>
      <c r="P61" s="29">
        <v>44531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8">
        <v>202101080</v>
      </c>
      <c r="C62" s="10" t="s">
        <v>601</v>
      </c>
      <c r="D62" s="7" t="s">
        <v>260</v>
      </c>
      <c r="E62" s="26">
        <v>200000</v>
      </c>
      <c r="F62" s="29">
        <v>44398</v>
      </c>
      <c r="G62" s="70">
        <v>200000</v>
      </c>
      <c r="H62" s="29">
        <v>44411</v>
      </c>
      <c r="I62" s="6">
        <v>200000</v>
      </c>
      <c r="J62" s="29">
        <v>44448</v>
      </c>
      <c r="K62" s="6">
        <v>200000</v>
      </c>
      <c r="L62" s="29">
        <v>44474</v>
      </c>
      <c r="M62" s="6">
        <v>200000</v>
      </c>
      <c r="N62" s="29">
        <v>44505</v>
      </c>
      <c r="O62" s="6">
        <v>200000</v>
      </c>
      <c r="P62" s="29">
        <v>44536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1200000</v>
      </c>
    </row>
    <row r="63" spans="1:30" x14ac:dyDescent="0.25">
      <c r="A63" s="4" t="s">
        <v>68</v>
      </c>
      <c r="B63" s="8">
        <v>202101094</v>
      </c>
      <c r="C63" s="10" t="s">
        <v>602</v>
      </c>
      <c r="D63" s="7" t="s">
        <v>26</v>
      </c>
      <c r="E63" s="26">
        <v>200000</v>
      </c>
      <c r="F63" s="29">
        <v>44399</v>
      </c>
      <c r="G63" s="70">
        <v>200000</v>
      </c>
      <c r="H63" s="29">
        <v>44407</v>
      </c>
      <c r="I63" s="6">
        <v>200000</v>
      </c>
      <c r="J63" s="29">
        <v>44439</v>
      </c>
      <c r="K63" s="6">
        <v>200000</v>
      </c>
      <c r="L63" s="29">
        <v>44470</v>
      </c>
      <c r="M63" s="6">
        <v>200000</v>
      </c>
      <c r="N63" s="29">
        <v>44512</v>
      </c>
      <c r="O63" s="6">
        <v>200000</v>
      </c>
      <c r="P63" s="29">
        <v>44533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8">
        <v>202101095</v>
      </c>
      <c r="C64" s="10" t="s">
        <v>603</v>
      </c>
      <c r="D64" s="7" t="s">
        <v>260</v>
      </c>
      <c r="E64" s="26">
        <v>200000</v>
      </c>
      <c r="F64" s="29">
        <v>44400</v>
      </c>
      <c r="G64" s="70">
        <v>200000</v>
      </c>
      <c r="H64" s="29">
        <v>44410</v>
      </c>
      <c r="I64" s="6">
        <v>200000</v>
      </c>
      <c r="J64" s="29">
        <v>44439</v>
      </c>
      <c r="K64" s="6">
        <v>200000</v>
      </c>
      <c r="L64" s="29">
        <v>44470</v>
      </c>
      <c r="M64" s="6">
        <v>200000</v>
      </c>
      <c r="N64" s="29">
        <v>44505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1200000</v>
      </c>
    </row>
    <row r="65" spans="1:30" x14ac:dyDescent="0.25">
      <c r="A65" s="4" t="s">
        <v>73</v>
      </c>
      <c r="B65" s="8">
        <v>202101096</v>
      </c>
      <c r="C65" s="21" t="s">
        <v>604</v>
      </c>
      <c r="D65" s="7" t="s">
        <v>113</v>
      </c>
      <c r="E65" s="26">
        <v>200000</v>
      </c>
      <c r="F65" s="29">
        <v>44401</v>
      </c>
      <c r="G65" s="70">
        <v>200000</v>
      </c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200000</v>
      </c>
    </row>
    <row r="66" spans="1:30" x14ac:dyDescent="0.25">
      <c r="A66" s="4" t="s">
        <v>75</v>
      </c>
      <c r="B66" s="8">
        <v>202101103</v>
      </c>
      <c r="C66" s="12" t="s">
        <v>605</v>
      </c>
      <c r="D66" s="7" t="s">
        <v>26</v>
      </c>
      <c r="E66" s="26">
        <v>200000</v>
      </c>
      <c r="F66" s="29">
        <v>44402</v>
      </c>
      <c r="G66" s="70">
        <v>200000</v>
      </c>
      <c r="H66" s="29">
        <v>44420</v>
      </c>
      <c r="I66" s="6">
        <v>200000</v>
      </c>
      <c r="J66" s="29">
        <v>44447</v>
      </c>
      <c r="K66" s="6">
        <v>200000</v>
      </c>
      <c r="L66" s="29">
        <v>44470</v>
      </c>
      <c r="M66" s="6">
        <v>200000</v>
      </c>
      <c r="N66" s="29">
        <v>44515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1200000</v>
      </c>
    </row>
    <row r="67" spans="1:30" x14ac:dyDescent="0.25">
      <c r="A67" s="4" t="s">
        <v>77</v>
      </c>
      <c r="B67" s="8">
        <v>202101110</v>
      </c>
      <c r="C67" s="9" t="s">
        <v>606</v>
      </c>
      <c r="D67" s="7" t="s">
        <v>260</v>
      </c>
      <c r="E67" s="26">
        <v>200000</v>
      </c>
      <c r="F67" s="29">
        <v>44403</v>
      </c>
      <c r="G67" s="70">
        <v>200000</v>
      </c>
      <c r="H67" s="29">
        <v>44433</v>
      </c>
      <c r="I67" s="6">
        <v>200000</v>
      </c>
      <c r="J67" s="29">
        <v>44481</v>
      </c>
      <c r="K67" s="6">
        <v>200000</v>
      </c>
      <c r="L67" s="126">
        <v>44512</v>
      </c>
      <c r="M67" s="127">
        <v>400000</v>
      </c>
      <c r="N67" s="126"/>
      <c r="O67" s="127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8">
        <v>202101111</v>
      </c>
      <c r="C68" s="20" t="s">
        <v>607</v>
      </c>
      <c r="D68" s="7" t="s">
        <v>260</v>
      </c>
      <c r="E68" s="26">
        <v>200000</v>
      </c>
      <c r="F68" s="29"/>
      <c r="G68" s="70">
        <v>0</v>
      </c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0</v>
      </c>
    </row>
    <row r="69" spans="1:30" x14ac:dyDescent="0.25">
      <c r="A69" s="4" t="s">
        <v>81</v>
      </c>
      <c r="B69" s="8">
        <v>202101112</v>
      </c>
      <c r="C69" s="19" t="s">
        <v>608</v>
      </c>
      <c r="D69" s="7" t="s">
        <v>260</v>
      </c>
      <c r="E69" s="26">
        <v>200000</v>
      </c>
      <c r="F69" s="29">
        <v>44405</v>
      </c>
      <c r="G69" s="70">
        <v>200000</v>
      </c>
      <c r="H69" s="29">
        <v>44417</v>
      </c>
      <c r="I69" s="6">
        <v>200000</v>
      </c>
      <c r="J69" s="29">
        <v>44447</v>
      </c>
      <c r="K69" s="6">
        <v>200000</v>
      </c>
      <c r="L69" s="29">
        <v>44480</v>
      </c>
      <c r="M69" s="6">
        <v>200000</v>
      </c>
      <c r="N69" s="29">
        <v>44512</v>
      </c>
      <c r="O69" s="6">
        <v>200000</v>
      </c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5200000</v>
      </c>
      <c r="H71" s="3"/>
      <c r="I71" s="27">
        <f>SUM(I42:I69)</f>
        <v>4600000</v>
      </c>
      <c r="J71" s="3"/>
      <c r="K71" s="27">
        <f>SUM(K42:K69)</f>
        <v>4200000</v>
      </c>
      <c r="L71" s="3"/>
      <c r="M71" s="27">
        <f>SUM(M42:M69)</f>
        <v>4600000</v>
      </c>
      <c r="N71" s="3"/>
      <c r="O71" s="27">
        <f>SUM(O42:O69)</f>
        <v>4000000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25400000</v>
      </c>
    </row>
    <row r="72" spans="1:30" x14ac:dyDescent="0.25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 s="342"/>
      <c r="AD72" s="342"/>
    </row>
    <row r="73" spans="1:30" x14ac:dyDescent="0.25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 s="342"/>
      <c r="AD73" s="342"/>
    </row>
    <row r="74" spans="1:30" x14ac:dyDescent="0.25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</row>
    <row r="75" spans="1:30" ht="15" customHeight="1" x14ac:dyDescent="0.25">
      <c r="A75" s="340" t="s">
        <v>0</v>
      </c>
      <c r="B75" s="340"/>
      <c r="C75" s="340"/>
      <c r="D75" s="340" t="s">
        <v>580</v>
      </c>
      <c r="E75" s="340"/>
      <c r="F75" s="340" t="s">
        <v>86</v>
      </c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</row>
    <row r="76" spans="1:30" ht="15" customHeight="1" x14ac:dyDescent="0.25">
      <c r="A76" s="340"/>
      <c r="B76" s="340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40"/>
      <c r="AC76" s="340"/>
      <c r="AD76" s="340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202101001</v>
      </c>
      <c r="C78" s="15" t="s">
        <v>581</v>
      </c>
      <c r="D78" s="7" t="s">
        <v>113</v>
      </c>
      <c r="E78" s="26"/>
      <c r="F78" s="29"/>
      <c r="G78" s="6"/>
      <c r="H78" s="126">
        <v>44474</v>
      </c>
      <c r="I78" s="127">
        <v>100000</v>
      </c>
      <c r="J78" s="126"/>
      <c r="K78" s="127"/>
      <c r="L78" s="29">
        <v>44477</v>
      </c>
      <c r="M78" s="6">
        <v>50000</v>
      </c>
      <c r="N78" s="29">
        <v>44505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8">
        <v>202101003</v>
      </c>
      <c r="C79" s="17" t="s">
        <v>582</v>
      </c>
      <c r="D79" s="7" t="s">
        <v>26</v>
      </c>
      <c r="E79" s="26"/>
      <c r="F79" s="29"/>
      <c r="G79" s="6"/>
      <c r="H79" s="126">
        <v>44440</v>
      </c>
      <c r="I79" s="127">
        <v>100000</v>
      </c>
      <c r="J79" s="126"/>
      <c r="K79" s="127"/>
      <c r="L79" s="29">
        <v>44473</v>
      </c>
      <c r="M79" s="6">
        <v>50000</v>
      </c>
      <c r="N79" s="29">
        <v>44505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">
        <v>202101005</v>
      </c>
      <c r="C80" s="17" t="s">
        <v>583</v>
      </c>
      <c r="D80" s="7" t="s">
        <v>26</v>
      </c>
      <c r="E80" s="26"/>
      <c r="F80" s="29"/>
      <c r="G80" s="6"/>
      <c r="H80" s="126">
        <v>44440</v>
      </c>
      <c r="I80" s="127">
        <v>100000</v>
      </c>
      <c r="J80" s="126"/>
      <c r="K80" s="127"/>
      <c r="L80" s="29">
        <v>44470</v>
      </c>
      <c r="M80" s="6">
        <v>50000</v>
      </c>
      <c r="N80" s="29">
        <v>44504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8">
        <v>202101008</v>
      </c>
      <c r="C81" s="17" t="s">
        <v>584</v>
      </c>
      <c r="D81" s="7" t="s">
        <v>26</v>
      </c>
      <c r="E81" s="26"/>
      <c r="F81" s="29"/>
      <c r="G81" s="6"/>
      <c r="H81" s="126">
        <v>44441</v>
      </c>
      <c r="I81" s="127">
        <v>100000</v>
      </c>
      <c r="J81" s="126"/>
      <c r="K81" s="127"/>
      <c r="L81" s="29">
        <v>44473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8">
        <v>202101009</v>
      </c>
      <c r="C82" s="17" t="s">
        <v>585</v>
      </c>
      <c r="D82" s="7" t="s">
        <v>260</v>
      </c>
      <c r="E82" s="26"/>
      <c r="F82" s="29"/>
      <c r="G82" s="6"/>
      <c r="H82" s="126">
        <v>44468</v>
      </c>
      <c r="I82" s="127">
        <v>100000</v>
      </c>
      <c r="J82" s="126"/>
      <c r="K82" s="127"/>
      <c r="L82" s="29"/>
      <c r="M82" s="6"/>
      <c r="N82" s="29">
        <v>44526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150000</v>
      </c>
    </row>
    <row r="83" spans="1:30" x14ac:dyDescent="0.25">
      <c r="A83" s="4" t="s">
        <v>36</v>
      </c>
      <c r="B83" s="8">
        <v>202101012</v>
      </c>
      <c r="C83" s="16" t="s">
        <v>586</v>
      </c>
      <c r="D83" s="7" t="s">
        <v>26</v>
      </c>
      <c r="E83" s="26"/>
      <c r="F83" s="29"/>
      <c r="G83" s="6"/>
      <c r="H83" s="126">
        <v>44450</v>
      </c>
      <c r="I83" s="127">
        <v>100000</v>
      </c>
      <c r="J83" s="126"/>
      <c r="K83" s="127"/>
      <c r="L83" s="29">
        <v>44475</v>
      </c>
      <c r="M83" s="6">
        <v>50000</v>
      </c>
      <c r="N83" s="29">
        <v>44512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">
        <v>202101020</v>
      </c>
      <c r="C84" s="17" t="s">
        <v>587</v>
      </c>
      <c r="D84" s="7" t="s">
        <v>260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8">
        <v>202101024</v>
      </c>
      <c r="C85" s="17" t="s">
        <v>588</v>
      </c>
      <c r="D85" s="7" t="s">
        <v>26</v>
      </c>
      <c r="E85" s="26"/>
      <c r="F85" s="29"/>
      <c r="G85" s="6"/>
      <c r="H85" s="126">
        <v>44439</v>
      </c>
      <c r="I85" s="127">
        <v>100000</v>
      </c>
      <c r="J85" s="126"/>
      <c r="K85" s="127"/>
      <c r="L85" s="29">
        <v>44469</v>
      </c>
      <c r="M85" s="6">
        <v>50000</v>
      </c>
      <c r="N85" s="29">
        <v>44504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8">
        <v>202101026</v>
      </c>
      <c r="C86" s="17" t="s">
        <v>589</v>
      </c>
      <c r="D86" s="7" t="s">
        <v>26</v>
      </c>
      <c r="E86" s="26"/>
      <c r="F86" s="29"/>
      <c r="G86" s="6"/>
      <c r="H86" s="126">
        <v>44447</v>
      </c>
      <c r="I86" s="127">
        <v>100000</v>
      </c>
      <c r="J86" s="126"/>
      <c r="K86" s="127"/>
      <c r="L86" s="29">
        <v>44490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">
        <v>202101031</v>
      </c>
      <c r="C87" s="17" t="s">
        <v>590</v>
      </c>
      <c r="D87" s="7" t="s">
        <v>26</v>
      </c>
      <c r="E87" s="26"/>
      <c r="F87" s="29"/>
      <c r="G87" s="6"/>
      <c r="H87" s="126">
        <v>44442</v>
      </c>
      <c r="I87" s="127">
        <v>100000</v>
      </c>
      <c r="J87" s="126"/>
      <c r="K87" s="127"/>
      <c r="L87" s="29">
        <v>44475</v>
      </c>
      <c r="M87" s="6">
        <v>50000</v>
      </c>
      <c r="N87" s="29">
        <v>44511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">
        <v>202101045</v>
      </c>
      <c r="C88" s="17" t="s">
        <v>591</v>
      </c>
      <c r="D88" s="7" t="s">
        <v>260</v>
      </c>
      <c r="E88" s="26"/>
      <c r="F88" s="29"/>
      <c r="G88" s="6"/>
      <c r="H88" s="126">
        <v>44455</v>
      </c>
      <c r="I88" s="127">
        <v>100000</v>
      </c>
      <c r="J88" s="126"/>
      <c r="K88" s="127"/>
      <c r="L88" s="126">
        <v>44512</v>
      </c>
      <c r="M88" s="127">
        <v>100000</v>
      </c>
      <c r="N88" s="126"/>
      <c r="O88" s="127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8">
        <v>202101046</v>
      </c>
      <c r="C89" s="24" t="s">
        <v>592</v>
      </c>
      <c r="D89" s="7" t="s">
        <v>260</v>
      </c>
      <c r="E89" s="26"/>
      <c r="F89" s="29"/>
      <c r="G89" s="6"/>
      <c r="H89" s="126">
        <v>44442</v>
      </c>
      <c r="I89" s="127">
        <v>100000</v>
      </c>
      <c r="J89" s="126"/>
      <c r="K89" s="127"/>
      <c r="L89" s="126">
        <v>44480</v>
      </c>
      <c r="M89" s="127">
        <v>100000</v>
      </c>
      <c r="N89" s="126"/>
      <c r="O89" s="127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8">
        <v>202101047</v>
      </c>
      <c r="C90" s="17" t="s">
        <v>593</v>
      </c>
      <c r="D90" s="7" t="s">
        <v>26</v>
      </c>
      <c r="E90" s="26"/>
      <c r="F90" s="29"/>
      <c r="G90" s="6"/>
      <c r="H90" s="126">
        <v>44442</v>
      </c>
      <c r="I90" s="127">
        <v>100000</v>
      </c>
      <c r="J90" s="126"/>
      <c r="K90" s="127"/>
      <c r="L90" s="29">
        <v>44473</v>
      </c>
      <c r="M90" s="6">
        <v>50000</v>
      </c>
      <c r="N90" s="29">
        <v>44505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8">
        <v>202101053</v>
      </c>
      <c r="C91" s="23" t="s">
        <v>594</v>
      </c>
      <c r="D91" s="7" t="s">
        <v>109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8">
        <v>202101057</v>
      </c>
      <c r="C92" s="17" t="s">
        <v>595</v>
      </c>
      <c r="D92" s="7" t="s">
        <v>260</v>
      </c>
      <c r="E92" s="26"/>
      <c r="F92" s="29"/>
      <c r="G92" s="6"/>
      <c r="H92" s="126">
        <v>44441</v>
      </c>
      <c r="I92" s="127">
        <v>100000</v>
      </c>
      <c r="J92" s="126"/>
      <c r="K92" s="127"/>
      <c r="L92" s="29"/>
      <c r="M92" s="6">
        <v>50000</v>
      </c>
      <c r="N92" s="29"/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8">
        <v>202101067</v>
      </c>
      <c r="C93" s="18" t="s">
        <v>596</v>
      </c>
      <c r="D93" s="7" t="s">
        <v>260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8">
        <v>202101068</v>
      </c>
      <c r="C94" s="17" t="s">
        <v>597</v>
      </c>
      <c r="D94" s="7" t="s">
        <v>260</v>
      </c>
      <c r="E94" s="26"/>
      <c r="F94" s="29"/>
      <c r="G94" s="6"/>
      <c r="H94" s="126">
        <v>44439</v>
      </c>
      <c r="I94" s="127">
        <v>100000</v>
      </c>
      <c r="J94" s="126"/>
      <c r="K94" s="127"/>
      <c r="L94" s="29"/>
      <c r="M94" s="6"/>
      <c r="N94" s="29">
        <v>44512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150000</v>
      </c>
    </row>
    <row r="95" spans="1:30" x14ac:dyDescent="0.25">
      <c r="A95" s="4" t="s">
        <v>60</v>
      </c>
      <c r="B95" s="8">
        <v>202101069</v>
      </c>
      <c r="C95" s="17" t="s">
        <v>598</v>
      </c>
      <c r="D95" s="7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8">
        <v>202101072</v>
      </c>
      <c r="C96" s="16" t="s">
        <v>599</v>
      </c>
      <c r="D96" s="7" t="s">
        <v>70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8">
        <v>202101078</v>
      </c>
      <c r="C97" s="22" t="s">
        <v>600</v>
      </c>
      <c r="D97" s="7" t="s">
        <v>260</v>
      </c>
      <c r="E97" s="26"/>
      <c r="F97" s="29"/>
      <c r="G97" s="6"/>
      <c r="H97" s="126">
        <v>44438</v>
      </c>
      <c r="I97" s="127">
        <v>100000</v>
      </c>
      <c r="J97" s="126"/>
      <c r="K97" s="127"/>
      <c r="L97" s="29">
        <v>44469</v>
      </c>
      <c r="M97" s="6">
        <v>50000</v>
      </c>
      <c r="N97" s="29">
        <v>44504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8">
        <v>202101080</v>
      </c>
      <c r="C98" s="10" t="s">
        <v>601</v>
      </c>
      <c r="D98" s="7" t="s">
        <v>260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">
        <v>202101094</v>
      </c>
      <c r="C99" s="10" t="s">
        <v>602</v>
      </c>
      <c r="D99" s="7" t="s">
        <v>26</v>
      </c>
      <c r="E99" s="26"/>
      <c r="F99" s="29"/>
      <c r="G99" s="6"/>
      <c r="H99" s="126">
        <v>44439</v>
      </c>
      <c r="I99" s="127">
        <v>100000</v>
      </c>
      <c r="J99" s="126"/>
      <c r="K99" s="127"/>
      <c r="L99" s="29">
        <v>44470</v>
      </c>
      <c r="M99" s="6">
        <v>50000</v>
      </c>
      <c r="N99" s="29">
        <v>44512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">
        <v>202101095</v>
      </c>
      <c r="C100" s="10" t="s">
        <v>603</v>
      </c>
      <c r="D100" s="7" t="s">
        <v>260</v>
      </c>
      <c r="E100" s="26"/>
      <c r="F100" s="29"/>
      <c r="G100" s="6"/>
      <c r="H100" s="126">
        <v>44439</v>
      </c>
      <c r="I100" s="127">
        <v>100000</v>
      </c>
      <c r="J100" s="126"/>
      <c r="K100" s="127"/>
      <c r="L100" s="29">
        <v>44470</v>
      </c>
      <c r="M100" s="6">
        <v>50000</v>
      </c>
      <c r="N100" s="29">
        <v>44505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">
        <v>202101096</v>
      </c>
      <c r="C101" s="21" t="s">
        <v>604</v>
      </c>
      <c r="D101" s="7" t="s">
        <v>113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8">
        <v>202101103</v>
      </c>
      <c r="C102" s="12" t="s">
        <v>605</v>
      </c>
      <c r="D102" s="7" t="s">
        <v>26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8">
        <v>202101110</v>
      </c>
      <c r="C103" s="9" t="s">
        <v>606</v>
      </c>
      <c r="D103" s="7" t="s">
        <v>260</v>
      </c>
      <c r="E103" s="26"/>
      <c r="F103" s="29"/>
      <c r="G103" s="6"/>
      <c r="H103" s="126">
        <v>44481</v>
      </c>
      <c r="I103" s="127">
        <v>100000</v>
      </c>
      <c r="J103" s="126"/>
      <c r="K103" s="127"/>
      <c r="L103" s="126">
        <v>44512</v>
      </c>
      <c r="M103" s="127">
        <v>100000</v>
      </c>
      <c r="N103" s="126"/>
      <c r="O103" s="127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8">
        <v>202101111</v>
      </c>
      <c r="C104" s="20" t="s">
        <v>607</v>
      </c>
      <c r="D104" s="7" t="s">
        <v>260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8">
        <v>202101112</v>
      </c>
      <c r="C105" s="19" t="s">
        <v>608</v>
      </c>
      <c r="D105" s="7" t="s">
        <v>260</v>
      </c>
      <c r="E105" s="26"/>
      <c r="F105" s="29"/>
      <c r="G105" s="6"/>
      <c r="H105" s="126">
        <v>44447</v>
      </c>
      <c r="I105" s="127">
        <v>100000</v>
      </c>
      <c r="J105" s="126"/>
      <c r="K105" s="127"/>
      <c r="L105" s="29">
        <v>44480</v>
      </c>
      <c r="M105" s="6">
        <v>50000</v>
      </c>
      <c r="N105" s="29">
        <v>44512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1900000</v>
      </c>
      <c r="J107" s="3"/>
      <c r="K107" s="27">
        <f>SUM(K78:K105)</f>
        <v>0</v>
      </c>
      <c r="L107" s="3"/>
      <c r="M107" s="27">
        <f>SUM(M78:M105)</f>
        <v>1000000</v>
      </c>
      <c r="N107" s="3"/>
      <c r="O107" s="27">
        <f>SUM(O78:O105)</f>
        <v>800000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3700000</v>
      </c>
    </row>
    <row r="108" spans="1:30" x14ac:dyDescent="0.25">
      <c r="A108" s="342"/>
      <c r="B108" s="342"/>
      <c r="C108" s="342"/>
      <c r="D108" s="342"/>
      <c r="E108" s="342"/>
      <c r="F108" s="342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</row>
    <row r="109" spans="1:30" x14ac:dyDescent="0.25">
      <c r="A109" s="342"/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</row>
    <row r="110" spans="1:30" x14ac:dyDescent="0.25">
      <c r="A110" s="342"/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342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</row>
    <row r="111" spans="1:30" ht="15" customHeight="1" x14ac:dyDescent="0.25">
      <c r="A111" s="340" t="s">
        <v>0</v>
      </c>
      <c r="B111" s="340"/>
      <c r="C111" s="340"/>
      <c r="D111" s="340" t="s">
        <v>580</v>
      </c>
      <c r="E111" s="340"/>
      <c r="F111" s="340" t="s">
        <v>87</v>
      </c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</row>
    <row r="112" spans="1:30" ht="15" customHeight="1" x14ac:dyDescent="0.25">
      <c r="A112" s="340"/>
      <c r="B112" s="340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202101001</v>
      </c>
      <c r="C114" s="15" t="s">
        <v>581</v>
      </c>
      <c r="D114" s="7" t="s">
        <v>113</v>
      </c>
      <c r="E114" s="26">
        <v>100000</v>
      </c>
      <c r="F114" s="29">
        <v>44378</v>
      </c>
      <c r="G114" s="70">
        <v>100000</v>
      </c>
      <c r="H114" s="126">
        <v>44474</v>
      </c>
      <c r="I114" s="127">
        <v>200000</v>
      </c>
      <c r="J114" s="126"/>
      <c r="K114" s="127"/>
      <c r="L114" s="29">
        <v>44477</v>
      </c>
      <c r="M114" s="6">
        <v>100000</v>
      </c>
      <c r="N114" s="29">
        <v>44505</v>
      </c>
      <c r="O114" s="6">
        <v>100000</v>
      </c>
      <c r="P114" s="29">
        <v>44533</v>
      </c>
      <c r="Q114" s="6">
        <v>100000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600000</v>
      </c>
    </row>
    <row r="115" spans="1:30" x14ac:dyDescent="0.25">
      <c r="A115" s="4" t="s">
        <v>27</v>
      </c>
      <c r="B115" s="8">
        <v>202101003</v>
      </c>
      <c r="C115" s="17" t="s">
        <v>582</v>
      </c>
      <c r="D115" s="7" t="s">
        <v>26</v>
      </c>
      <c r="E115" s="26">
        <v>50000</v>
      </c>
      <c r="F115" s="29">
        <v>44379</v>
      </c>
      <c r="G115" s="70">
        <v>50000</v>
      </c>
      <c r="H115" s="29">
        <v>44408</v>
      </c>
      <c r="I115" s="6">
        <v>50000</v>
      </c>
      <c r="J115" s="29">
        <v>44440</v>
      </c>
      <c r="K115" s="6">
        <v>50000</v>
      </c>
      <c r="L115" s="29">
        <v>44473</v>
      </c>
      <c r="M115" s="6">
        <v>25000</v>
      </c>
      <c r="N115" s="29">
        <v>44505</v>
      </c>
      <c r="O115" s="6">
        <v>25000</v>
      </c>
      <c r="P115" s="29">
        <v>44532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225000</v>
      </c>
    </row>
    <row r="116" spans="1:30" x14ac:dyDescent="0.25">
      <c r="A116" s="4" t="s">
        <v>29</v>
      </c>
      <c r="B116" s="8">
        <v>202101005</v>
      </c>
      <c r="C116" s="17" t="s">
        <v>583</v>
      </c>
      <c r="D116" s="7" t="s">
        <v>26</v>
      </c>
      <c r="E116" s="26">
        <v>25000</v>
      </c>
      <c r="F116" s="29">
        <v>44380</v>
      </c>
      <c r="G116" s="70">
        <v>25000</v>
      </c>
      <c r="H116" s="29"/>
      <c r="I116" s="6">
        <v>25000</v>
      </c>
      <c r="J116" s="29">
        <v>44440</v>
      </c>
      <c r="K116" s="6">
        <v>25000</v>
      </c>
      <c r="L116" s="29">
        <v>44470</v>
      </c>
      <c r="M116" s="6">
        <v>25000</v>
      </c>
      <c r="N116" s="29">
        <v>44504</v>
      </c>
      <c r="O116" s="6">
        <v>25000</v>
      </c>
      <c r="P116" s="29">
        <v>44531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150000</v>
      </c>
    </row>
    <row r="117" spans="1:30" x14ac:dyDescent="0.25">
      <c r="A117" s="4" t="s">
        <v>32</v>
      </c>
      <c r="B117" s="8">
        <v>202101008</v>
      </c>
      <c r="C117" s="17" t="s">
        <v>584</v>
      </c>
      <c r="D117" s="7" t="s">
        <v>26</v>
      </c>
      <c r="E117" s="26">
        <v>50000</v>
      </c>
      <c r="F117" s="29">
        <v>44381</v>
      </c>
      <c r="G117" s="70">
        <v>50000</v>
      </c>
      <c r="H117" s="29">
        <v>44409</v>
      </c>
      <c r="I117" s="6">
        <v>50000</v>
      </c>
      <c r="J117" s="29">
        <v>44441</v>
      </c>
      <c r="K117" s="6">
        <v>50000</v>
      </c>
      <c r="L117" s="29">
        <v>44473</v>
      </c>
      <c r="M117" s="6">
        <v>50000</v>
      </c>
      <c r="N117" s="29">
        <v>44505</v>
      </c>
      <c r="O117" s="6">
        <v>50000</v>
      </c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250000</v>
      </c>
    </row>
    <row r="118" spans="1:30" x14ac:dyDescent="0.25">
      <c r="A118" s="4" t="s">
        <v>34</v>
      </c>
      <c r="B118" s="8">
        <v>202101009</v>
      </c>
      <c r="C118" s="17" t="s">
        <v>585</v>
      </c>
      <c r="D118" s="7" t="s">
        <v>260</v>
      </c>
      <c r="E118" s="26"/>
      <c r="F118" s="29"/>
      <c r="G118" s="6">
        <v>0</v>
      </c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0</v>
      </c>
    </row>
    <row r="119" spans="1:30" x14ac:dyDescent="0.25">
      <c r="A119" s="4" t="s">
        <v>36</v>
      </c>
      <c r="B119" s="8">
        <v>202101012</v>
      </c>
      <c r="C119" s="16" t="s">
        <v>586</v>
      </c>
      <c r="D119" s="7" t="s">
        <v>26</v>
      </c>
      <c r="E119" s="26">
        <v>50000</v>
      </c>
      <c r="F119" s="29">
        <v>44383</v>
      </c>
      <c r="G119" s="70">
        <v>50000</v>
      </c>
      <c r="H119" s="29"/>
      <c r="I119" s="6"/>
      <c r="J119" s="29">
        <v>44450</v>
      </c>
      <c r="K119" s="6">
        <v>50000</v>
      </c>
      <c r="L119" s="29">
        <v>44475</v>
      </c>
      <c r="M119" s="6">
        <v>50000</v>
      </c>
      <c r="N119" s="29">
        <v>44512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200000</v>
      </c>
    </row>
    <row r="120" spans="1:30" x14ac:dyDescent="0.25">
      <c r="A120" s="4" t="s">
        <v>38</v>
      </c>
      <c r="B120" s="8">
        <v>202101020</v>
      </c>
      <c r="C120" s="17" t="s">
        <v>587</v>
      </c>
      <c r="D120" s="7" t="s">
        <v>260</v>
      </c>
      <c r="E120" s="26">
        <v>50000</v>
      </c>
      <c r="F120" s="29">
        <v>44384</v>
      </c>
      <c r="G120" s="70">
        <v>50000</v>
      </c>
      <c r="H120" s="29">
        <v>44409</v>
      </c>
      <c r="I120" s="6">
        <v>50000</v>
      </c>
      <c r="J120" s="29">
        <v>44440</v>
      </c>
      <c r="K120" s="6">
        <v>50000</v>
      </c>
      <c r="L120" s="29">
        <v>44473</v>
      </c>
      <c r="M120" s="6">
        <v>50000</v>
      </c>
      <c r="N120" s="29">
        <v>44505</v>
      </c>
      <c r="O120" s="6">
        <v>50000</v>
      </c>
      <c r="P120" s="29">
        <v>44532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8">
        <v>202101024</v>
      </c>
      <c r="C121" s="17" t="s">
        <v>588</v>
      </c>
      <c r="D121" s="7" t="s">
        <v>26</v>
      </c>
      <c r="E121" s="26">
        <v>50000</v>
      </c>
      <c r="F121" s="29">
        <v>44385</v>
      </c>
      <c r="G121" s="70">
        <v>50000</v>
      </c>
      <c r="H121" s="29">
        <v>44407</v>
      </c>
      <c r="I121" s="6">
        <v>50000</v>
      </c>
      <c r="J121" s="29">
        <v>44439</v>
      </c>
      <c r="K121" s="6">
        <v>50000</v>
      </c>
      <c r="L121" s="29">
        <v>44469</v>
      </c>
      <c r="M121" s="6">
        <v>50000</v>
      </c>
      <c r="N121" s="29">
        <v>44504</v>
      </c>
      <c r="O121" s="6">
        <v>50000</v>
      </c>
      <c r="P121" s="29">
        <v>44531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8">
        <v>202101026</v>
      </c>
      <c r="C122" s="17" t="s">
        <v>589</v>
      </c>
      <c r="D122" s="7" t="s">
        <v>26</v>
      </c>
      <c r="E122" s="26">
        <v>25000</v>
      </c>
      <c r="F122" s="29">
        <v>44386</v>
      </c>
      <c r="G122" s="70">
        <v>25000</v>
      </c>
      <c r="H122" s="29">
        <v>44439</v>
      </c>
      <c r="I122" s="6">
        <v>25000</v>
      </c>
      <c r="J122" s="29">
        <v>44447</v>
      </c>
      <c r="K122" s="6">
        <v>25000</v>
      </c>
      <c r="L122" s="29">
        <v>44490</v>
      </c>
      <c r="M122" s="6">
        <v>25000</v>
      </c>
      <c r="N122" s="29">
        <v>44509</v>
      </c>
      <c r="O122" s="6">
        <v>25000</v>
      </c>
      <c r="P122" s="29">
        <v>44536</v>
      </c>
      <c r="Q122" s="6">
        <v>25000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150000</v>
      </c>
    </row>
    <row r="123" spans="1:30" x14ac:dyDescent="0.25">
      <c r="A123" s="4" t="s">
        <v>44</v>
      </c>
      <c r="B123" s="8">
        <v>202101031</v>
      </c>
      <c r="C123" s="17" t="s">
        <v>590</v>
      </c>
      <c r="D123" s="7" t="s">
        <v>26</v>
      </c>
      <c r="E123" s="26">
        <v>25000</v>
      </c>
      <c r="F123" s="29">
        <v>44387</v>
      </c>
      <c r="G123" s="70">
        <v>25000</v>
      </c>
      <c r="H123" s="29">
        <v>44414</v>
      </c>
      <c r="I123" s="6">
        <v>25000</v>
      </c>
      <c r="J123" s="29">
        <v>44442</v>
      </c>
      <c r="K123" s="6">
        <v>25000</v>
      </c>
      <c r="L123" s="29">
        <v>44475</v>
      </c>
      <c r="M123" s="6">
        <v>25000</v>
      </c>
      <c r="N123" s="29">
        <v>44511</v>
      </c>
      <c r="O123" s="6">
        <v>25000</v>
      </c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125000</v>
      </c>
    </row>
    <row r="124" spans="1:30" x14ac:dyDescent="0.25">
      <c r="A124" s="4" t="s">
        <v>46</v>
      </c>
      <c r="B124" s="8">
        <v>202101045</v>
      </c>
      <c r="C124" s="17" t="s">
        <v>591</v>
      </c>
      <c r="D124" s="7" t="s">
        <v>260</v>
      </c>
      <c r="E124" s="26">
        <v>25000</v>
      </c>
      <c r="F124" s="29">
        <v>44388</v>
      </c>
      <c r="G124" s="70">
        <v>25000</v>
      </c>
      <c r="H124" s="29">
        <v>44427</v>
      </c>
      <c r="I124" s="6">
        <v>25000</v>
      </c>
      <c r="J124" s="29">
        <v>44455</v>
      </c>
      <c r="K124" s="6">
        <v>25000</v>
      </c>
      <c r="L124" s="126">
        <v>44512</v>
      </c>
      <c r="M124" s="127">
        <v>50000</v>
      </c>
      <c r="N124" s="126"/>
      <c r="O124" s="127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125000</v>
      </c>
    </row>
    <row r="125" spans="1:30" x14ac:dyDescent="0.25">
      <c r="A125" s="4" t="s">
        <v>48</v>
      </c>
      <c r="B125" s="8">
        <v>202101046</v>
      </c>
      <c r="C125" s="24" t="s">
        <v>592</v>
      </c>
      <c r="D125" s="7" t="s">
        <v>260</v>
      </c>
      <c r="E125" s="26">
        <v>25000</v>
      </c>
      <c r="F125" s="29">
        <v>44389</v>
      </c>
      <c r="G125" s="70">
        <v>25000</v>
      </c>
      <c r="H125" s="29">
        <v>44408</v>
      </c>
      <c r="I125" s="6">
        <v>25000</v>
      </c>
      <c r="J125" s="29">
        <v>44442</v>
      </c>
      <c r="K125" s="6">
        <v>25000</v>
      </c>
      <c r="L125" s="29">
        <v>44480</v>
      </c>
      <c r="M125" s="6">
        <v>25000</v>
      </c>
      <c r="N125" s="29">
        <v>44504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125000</v>
      </c>
    </row>
    <row r="126" spans="1:30" x14ac:dyDescent="0.25">
      <c r="A126" s="4" t="s">
        <v>50</v>
      </c>
      <c r="B126" s="8">
        <v>202101047</v>
      </c>
      <c r="C126" s="17" t="s">
        <v>593</v>
      </c>
      <c r="D126" s="7" t="s">
        <v>26</v>
      </c>
      <c r="E126" s="26">
        <v>25000</v>
      </c>
      <c r="F126" s="29">
        <v>44390</v>
      </c>
      <c r="G126" s="70">
        <v>25000</v>
      </c>
      <c r="H126" s="29">
        <v>44411</v>
      </c>
      <c r="I126" s="6">
        <v>25000</v>
      </c>
      <c r="J126" s="29">
        <v>44442</v>
      </c>
      <c r="K126" s="6">
        <v>25000</v>
      </c>
      <c r="L126" s="29">
        <v>44473</v>
      </c>
      <c r="M126" s="6">
        <v>25000</v>
      </c>
      <c r="N126" s="29">
        <v>44505</v>
      </c>
      <c r="O126" s="6">
        <v>25000</v>
      </c>
      <c r="P126" s="29">
        <v>44536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150000</v>
      </c>
    </row>
    <row r="127" spans="1:30" x14ac:dyDescent="0.25">
      <c r="A127" s="11" t="s">
        <v>52</v>
      </c>
      <c r="B127" s="8">
        <v>202101053</v>
      </c>
      <c r="C127" s="23" t="s">
        <v>594</v>
      </c>
      <c r="D127" s="7" t="s">
        <v>109</v>
      </c>
      <c r="E127" s="26">
        <v>25000</v>
      </c>
      <c r="F127" s="29">
        <v>44391</v>
      </c>
      <c r="G127" s="70">
        <v>25000</v>
      </c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25000</v>
      </c>
    </row>
    <row r="128" spans="1:30" x14ac:dyDescent="0.25">
      <c r="A128" s="157" t="s">
        <v>54</v>
      </c>
      <c r="B128" s="204">
        <v>202101057</v>
      </c>
      <c r="C128" s="208" t="s">
        <v>595</v>
      </c>
      <c r="D128" s="206" t="s">
        <v>260</v>
      </c>
      <c r="E128" s="26">
        <v>25000</v>
      </c>
      <c r="F128" s="29">
        <v>44392</v>
      </c>
      <c r="G128" s="70">
        <v>25000</v>
      </c>
      <c r="H128" s="29">
        <v>44410</v>
      </c>
      <c r="I128" s="6">
        <v>25000</v>
      </c>
      <c r="J128" s="29">
        <v>44441</v>
      </c>
      <c r="K128" s="6">
        <v>25000</v>
      </c>
      <c r="L128" s="29">
        <v>44505</v>
      </c>
      <c r="M128" s="6">
        <v>25000</v>
      </c>
      <c r="N128" s="29"/>
      <c r="O128" s="6">
        <v>25000</v>
      </c>
      <c r="P128" s="29">
        <v>44539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150000</v>
      </c>
    </row>
    <row r="129" spans="1:30" x14ac:dyDescent="0.25">
      <c r="A129" s="4" t="s">
        <v>56</v>
      </c>
      <c r="B129" s="8">
        <v>202101067</v>
      </c>
      <c r="C129" s="18" t="s">
        <v>596</v>
      </c>
      <c r="D129" s="7" t="s">
        <v>260</v>
      </c>
      <c r="E129" s="26">
        <v>100000</v>
      </c>
      <c r="F129" s="29">
        <v>44393</v>
      </c>
      <c r="G129" s="70">
        <v>100000</v>
      </c>
      <c r="H129" s="29">
        <v>44414</v>
      </c>
      <c r="I129" s="6">
        <v>100000</v>
      </c>
      <c r="J129" s="29">
        <v>44441</v>
      </c>
      <c r="K129" s="6">
        <v>100000</v>
      </c>
      <c r="L129" s="29">
        <v>44470</v>
      </c>
      <c r="M129" s="6">
        <v>100000</v>
      </c>
      <c r="N129" s="29">
        <v>44511</v>
      </c>
      <c r="O129" s="6">
        <v>100000</v>
      </c>
      <c r="P129" s="29">
        <v>44539</v>
      </c>
      <c r="Q129" s="6">
        <v>100000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600000</v>
      </c>
    </row>
    <row r="130" spans="1:30" x14ac:dyDescent="0.25">
      <c r="A130" s="4" t="s">
        <v>58</v>
      </c>
      <c r="B130" s="8">
        <v>202101068</v>
      </c>
      <c r="C130" s="17" t="s">
        <v>597</v>
      </c>
      <c r="D130" s="7" t="s">
        <v>260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8">
        <v>202101069</v>
      </c>
      <c r="C131" s="17" t="s">
        <v>598</v>
      </c>
      <c r="D131" s="7" t="s">
        <v>26</v>
      </c>
      <c r="E131" s="26">
        <v>25000</v>
      </c>
      <c r="F131" s="126">
        <v>44469</v>
      </c>
      <c r="G131" s="127">
        <v>75000</v>
      </c>
      <c r="H131" s="126"/>
      <c r="I131" s="127"/>
      <c r="J131" s="126"/>
      <c r="K131" s="127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75000</v>
      </c>
    </row>
    <row r="132" spans="1:30" x14ac:dyDescent="0.25">
      <c r="A132" s="4" t="s">
        <v>62</v>
      </c>
      <c r="B132" s="8">
        <v>202101072</v>
      </c>
      <c r="C132" s="16" t="s">
        <v>599</v>
      </c>
      <c r="D132" s="7" t="s">
        <v>70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8">
        <v>202101078</v>
      </c>
      <c r="C133" s="22" t="s">
        <v>600</v>
      </c>
      <c r="D133" s="7" t="s">
        <v>260</v>
      </c>
      <c r="E133" s="26">
        <v>100000</v>
      </c>
      <c r="F133" s="29">
        <v>44397</v>
      </c>
      <c r="G133" s="70">
        <v>100000</v>
      </c>
      <c r="H133" s="29">
        <v>44407</v>
      </c>
      <c r="I133" s="6">
        <v>100000</v>
      </c>
      <c r="J133" s="29">
        <v>44438</v>
      </c>
      <c r="K133" s="6">
        <v>100000</v>
      </c>
      <c r="L133" s="29">
        <v>44469</v>
      </c>
      <c r="M133" s="6">
        <v>100000</v>
      </c>
      <c r="N133" s="29">
        <v>44504</v>
      </c>
      <c r="O133" s="6">
        <v>100000</v>
      </c>
      <c r="P133" s="29">
        <v>44531</v>
      </c>
      <c r="Q133" s="6">
        <v>100000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600000</v>
      </c>
    </row>
    <row r="134" spans="1:30" x14ac:dyDescent="0.25">
      <c r="A134" s="4" t="s">
        <v>66</v>
      </c>
      <c r="B134" s="8">
        <v>202101080</v>
      </c>
      <c r="C134" s="10" t="s">
        <v>601</v>
      </c>
      <c r="D134" s="7" t="s">
        <v>260</v>
      </c>
      <c r="E134" s="26">
        <v>25000</v>
      </c>
      <c r="F134" s="29">
        <v>44398</v>
      </c>
      <c r="G134" s="70">
        <v>25000</v>
      </c>
      <c r="H134" s="29">
        <v>44411</v>
      </c>
      <c r="I134" s="6">
        <v>25000</v>
      </c>
      <c r="J134" s="29">
        <v>44448</v>
      </c>
      <c r="K134" s="6">
        <v>25000</v>
      </c>
      <c r="L134" s="29">
        <v>44474</v>
      </c>
      <c r="M134" s="6">
        <v>25000</v>
      </c>
      <c r="N134" s="29">
        <v>44505</v>
      </c>
      <c r="O134" s="6">
        <v>25000</v>
      </c>
      <c r="P134" s="29">
        <v>44536</v>
      </c>
      <c r="Q134" s="6">
        <v>25000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150000</v>
      </c>
    </row>
    <row r="135" spans="1:30" x14ac:dyDescent="0.25">
      <c r="A135" s="4" t="s">
        <v>68</v>
      </c>
      <c r="B135" s="8">
        <v>202101094</v>
      </c>
      <c r="C135" s="10" t="s">
        <v>602</v>
      </c>
      <c r="D135" s="7" t="s">
        <v>26</v>
      </c>
      <c r="E135" s="26">
        <v>50000</v>
      </c>
      <c r="F135" s="29">
        <v>44399</v>
      </c>
      <c r="G135" s="70">
        <v>50000</v>
      </c>
      <c r="H135" s="29">
        <v>44407</v>
      </c>
      <c r="I135" s="6">
        <v>50000</v>
      </c>
      <c r="J135" s="29">
        <v>44439</v>
      </c>
      <c r="K135" s="6">
        <v>50000</v>
      </c>
      <c r="L135" s="29">
        <v>44470</v>
      </c>
      <c r="M135" s="6">
        <v>50000</v>
      </c>
      <c r="N135" s="29">
        <v>44512</v>
      </c>
      <c r="O135" s="6">
        <v>50000</v>
      </c>
      <c r="P135" s="29">
        <v>44533</v>
      </c>
      <c r="Q135" s="6">
        <v>50000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300000</v>
      </c>
    </row>
    <row r="136" spans="1:30" x14ac:dyDescent="0.25">
      <c r="A136" s="4" t="s">
        <v>71</v>
      </c>
      <c r="B136" s="8">
        <v>202101095</v>
      </c>
      <c r="C136" s="10" t="s">
        <v>603</v>
      </c>
      <c r="D136" s="7" t="s">
        <v>260</v>
      </c>
      <c r="E136" s="26">
        <v>50000</v>
      </c>
      <c r="F136" s="29">
        <v>44400</v>
      </c>
      <c r="G136" s="70">
        <v>50000</v>
      </c>
      <c r="H136" s="29">
        <v>44410</v>
      </c>
      <c r="I136" s="6">
        <v>50000</v>
      </c>
      <c r="J136" s="29">
        <v>44439</v>
      </c>
      <c r="K136" s="6">
        <v>50000</v>
      </c>
      <c r="L136" s="29">
        <v>44470</v>
      </c>
      <c r="M136" s="6">
        <v>50000</v>
      </c>
      <c r="N136" s="29">
        <v>44505</v>
      </c>
      <c r="O136" s="6">
        <v>50000</v>
      </c>
      <c r="P136" s="29">
        <v>44532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8">
        <v>202101096</v>
      </c>
      <c r="C137" s="21" t="s">
        <v>604</v>
      </c>
      <c r="D137" s="7" t="s">
        <v>113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8">
        <v>202101103</v>
      </c>
      <c r="C138" s="12" t="s">
        <v>605</v>
      </c>
      <c r="D138" s="7" t="s">
        <v>26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8">
        <v>202101110</v>
      </c>
      <c r="C139" s="9" t="s">
        <v>606</v>
      </c>
      <c r="D139" s="7" t="s">
        <v>260</v>
      </c>
      <c r="E139" s="26">
        <v>10000</v>
      </c>
      <c r="F139" s="29">
        <v>44403</v>
      </c>
      <c r="G139" s="70">
        <v>10000</v>
      </c>
      <c r="H139" s="29">
        <v>44433</v>
      </c>
      <c r="I139" s="6">
        <v>10000</v>
      </c>
      <c r="J139" s="126">
        <v>44481</v>
      </c>
      <c r="K139" s="127">
        <v>20000</v>
      </c>
      <c r="L139" s="126"/>
      <c r="M139" s="127"/>
      <c r="N139" s="29">
        <v>44512</v>
      </c>
      <c r="O139" s="6">
        <v>20000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60000</v>
      </c>
    </row>
    <row r="140" spans="1:30" x14ac:dyDescent="0.25">
      <c r="A140" s="4" t="s">
        <v>79</v>
      </c>
      <c r="B140" s="8">
        <v>202101111</v>
      </c>
      <c r="C140" s="20" t="s">
        <v>607</v>
      </c>
      <c r="D140" s="7" t="s">
        <v>260</v>
      </c>
      <c r="E140" s="26">
        <v>25000</v>
      </c>
      <c r="F140" s="29"/>
      <c r="G140" s="70">
        <v>0</v>
      </c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8">
        <v>202101112</v>
      </c>
      <c r="C141" s="19" t="s">
        <v>608</v>
      </c>
      <c r="D141" s="7" t="s">
        <v>260</v>
      </c>
      <c r="E141" s="26">
        <v>25000</v>
      </c>
      <c r="F141" s="29">
        <v>44405</v>
      </c>
      <c r="G141" s="70">
        <v>25000</v>
      </c>
      <c r="H141" s="29">
        <v>44417</v>
      </c>
      <c r="I141" s="6">
        <v>25000</v>
      </c>
      <c r="J141" s="29">
        <v>44447</v>
      </c>
      <c r="K141" s="6">
        <v>25000</v>
      </c>
      <c r="L141" s="29">
        <v>44480</v>
      </c>
      <c r="M141" s="6">
        <v>25000</v>
      </c>
      <c r="N141" s="29">
        <v>44512</v>
      </c>
      <c r="O141" s="6">
        <v>25000</v>
      </c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125000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985000</v>
      </c>
      <c r="H143" s="3"/>
      <c r="I143" s="27">
        <f>SUM(I114:I141)</f>
        <v>935000</v>
      </c>
      <c r="J143" s="3"/>
      <c r="K143" s="27">
        <f>SUM(K114:K141)</f>
        <v>795000</v>
      </c>
      <c r="L143" s="3"/>
      <c r="M143" s="27">
        <f>SUM(M114:M141)</f>
        <v>875000</v>
      </c>
      <c r="N143" s="3"/>
      <c r="O143" s="27">
        <f>SUM(O114:O141)</f>
        <v>845000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5085000</v>
      </c>
    </row>
    <row r="144" spans="1:30" x14ac:dyDescent="0.25">
      <c r="A144" s="342"/>
      <c r="B144" s="342"/>
      <c r="C144" s="342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2"/>
      <c r="T144" s="342"/>
      <c r="U144" s="342"/>
      <c r="V144" s="342"/>
      <c r="W144" s="342"/>
      <c r="X144" s="342"/>
      <c r="Y144" s="342"/>
      <c r="Z144" s="342"/>
      <c r="AA144" s="342"/>
      <c r="AB144" s="342"/>
      <c r="AC144" s="342"/>
      <c r="AD144" s="342"/>
    </row>
    <row r="145" spans="1:30" x14ac:dyDescent="0.25">
      <c r="A145" s="342"/>
      <c r="B145" s="342"/>
      <c r="C145" s="342"/>
      <c r="D145" s="342"/>
      <c r="E145" s="342"/>
      <c r="F145" s="342"/>
      <c r="G145" s="342"/>
      <c r="H145" s="342"/>
      <c r="I145" s="342"/>
      <c r="J145" s="342"/>
      <c r="K145" s="342"/>
      <c r="L145" s="342"/>
      <c r="M145" s="342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  <c r="AB145" s="342"/>
      <c r="AC145" s="342"/>
      <c r="AD145" s="342"/>
    </row>
    <row r="146" spans="1:30" x14ac:dyDescent="0.25">
      <c r="A146" s="342"/>
      <c r="B146" s="342"/>
      <c r="C146" s="342"/>
      <c r="D146" s="342"/>
      <c r="E146" s="342"/>
      <c r="F146" s="342"/>
      <c r="G146" s="342"/>
      <c r="H146" s="342"/>
      <c r="I146" s="342"/>
      <c r="J146" s="342"/>
      <c r="K146" s="342"/>
      <c r="L146" s="342"/>
      <c r="M146" s="342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  <c r="AB146" s="342"/>
      <c r="AC146" s="342"/>
      <c r="AD146" s="342"/>
    </row>
    <row r="147" spans="1:30" ht="15" customHeight="1" x14ac:dyDescent="0.25">
      <c r="A147" s="340" t="s">
        <v>0</v>
      </c>
      <c r="B147" s="340"/>
      <c r="C147" s="340"/>
      <c r="D147" s="340" t="s">
        <v>580</v>
      </c>
      <c r="E147" s="340"/>
      <c r="F147" s="340" t="s">
        <v>88</v>
      </c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</row>
    <row r="148" spans="1:30" ht="15" customHeight="1" x14ac:dyDescent="0.25">
      <c r="A148" s="340"/>
      <c r="B148" s="340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202101001</v>
      </c>
      <c r="C150" s="15" t="s">
        <v>581</v>
      </c>
      <c r="D150" s="7" t="s">
        <v>113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202101003</v>
      </c>
      <c r="C151" s="17" t="s">
        <v>582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">
        <v>202101005</v>
      </c>
      <c r="C152" s="17" t="s">
        <v>583</v>
      </c>
      <c r="D152" s="7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">
        <v>202101008</v>
      </c>
      <c r="C153" s="17" t="s">
        <v>584</v>
      </c>
      <c r="D153" s="7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">
        <v>202101009</v>
      </c>
      <c r="C154" s="17" t="s">
        <v>585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202101012</v>
      </c>
      <c r="C155" s="16" t="s">
        <v>586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198">
        <v>202101020</v>
      </c>
      <c r="C156" s="199" t="s">
        <v>587</v>
      </c>
      <c r="D156" s="200" t="s">
        <v>260</v>
      </c>
      <c r="E156" s="26"/>
      <c r="F156" s="29">
        <v>44384</v>
      </c>
      <c r="G156" s="6">
        <v>100000</v>
      </c>
      <c r="H156" s="29">
        <v>44409</v>
      </c>
      <c r="I156" s="6">
        <v>100000</v>
      </c>
      <c r="J156" s="29">
        <v>44440</v>
      </c>
      <c r="K156" s="6">
        <v>100000</v>
      </c>
      <c r="L156" s="29">
        <v>44473</v>
      </c>
      <c r="M156" s="6">
        <v>125000</v>
      </c>
      <c r="N156" s="29">
        <v>44505</v>
      </c>
      <c r="O156" s="6">
        <v>125000</v>
      </c>
      <c r="P156" s="29">
        <v>44532</v>
      </c>
      <c r="Q156" s="6">
        <v>125000</v>
      </c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675000</v>
      </c>
    </row>
    <row r="157" spans="1:30" x14ac:dyDescent="0.25">
      <c r="A157" s="4" t="s">
        <v>40</v>
      </c>
      <c r="B157" s="8">
        <v>202101024</v>
      </c>
      <c r="C157" s="17" t="s">
        <v>588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202101026</v>
      </c>
      <c r="C158" s="17" t="s">
        <v>589</v>
      </c>
      <c r="D158" s="7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">
        <v>202101031</v>
      </c>
      <c r="C159" s="17" t="s">
        <v>590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">
        <v>202101045</v>
      </c>
      <c r="C160" s="17" t="s">
        <v>591</v>
      </c>
      <c r="D160" s="7" t="s">
        <v>260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8">
        <v>202101046</v>
      </c>
      <c r="C161" s="24" t="s">
        <v>592</v>
      </c>
      <c r="D161" s="7" t="s">
        <v>260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">
        <v>202101047</v>
      </c>
      <c r="C162" s="17" t="s">
        <v>593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">
        <v>202101053</v>
      </c>
      <c r="C163" s="23" t="s">
        <v>594</v>
      </c>
      <c r="D163" s="7" t="s">
        <v>109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185" t="s">
        <v>54</v>
      </c>
      <c r="B164" s="198">
        <v>202101057</v>
      </c>
      <c r="C164" s="199" t="s">
        <v>595</v>
      </c>
      <c r="D164" s="200" t="s">
        <v>260</v>
      </c>
      <c r="E164" s="26"/>
      <c r="F164" s="29"/>
      <c r="G164" s="6"/>
      <c r="H164" s="126">
        <v>44441</v>
      </c>
      <c r="I164" s="127">
        <v>250000</v>
      </c>
      <c r="J164" s="126"/>
      <c r="K164" s="127"/>
      <c r="L164" s="29">
        <v>44505</v>
      </c>
      <c r="M164" s="6">
        <v>125000</v>
      </c>
      <c r="N164" s="29"/>
      <c r="O164" s="6"/>
      <c r="P164" s="29">
        <v>44539</v>
      </c>
      <c r="Q164" s="6">
        <v>125000</v>
      </c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500000</v>
      </c>
    </row>
    <row r="165" spans="1:30" x14ac:dyDescent="0.25">
      <c r="A165" s="4" t="s">
        <v>56</v>
      </c>
      <c r="B165" s="8">
        <v>202101067</v>
      </c>
      <c r="C165" s="18" t="s">
        <v>596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">
        <v>202101068</v>
      </c>
      <c r="C166" s="17" t="s">
        <v>597</v>
      </c>
      <c r="D166" s="7" t="s">
        <v>260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202101069</v>
      </c>
      <c r="C167" s="17" t="s">
        <v>598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">
        <v>202101072</v>
      </c>
      <c r="C168" s="16" t="s">
        <v>599</v>
      </c>
      <c r="D168" s="7" t="s">
        <v>70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">
        <v>202101078</v>
      </c>
      <c r="C169" s="22" t="s">
        <v>600</v>
      </c>
      <c r="D169" s="7" t="s">
        <v>260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202101080</v>
      </c>
      <c r="C170" s="10" t="s">
        <v>601</v>
      </c>
      <c r="D170" s="7" t="s">
        <v>260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">
        <v>202101094</v>
      </c>
      <c r="C171" s="10" t="s">
        <v>602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">
        <v>202101095</v>
      </c>
      <c r="C172" s="10" t="s">
        <v>603</v>
      </c>
      <c r="D172" s="7" t="s">
        <v>260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">
        <v>202101096</v>
      </c>
      <c r="C173" s="21" t="s">
        <v>604</v>
      </c>
      <c r="D173" s="7" t="s">
        <v>113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">
        <v>202101103</v>
      </c>
      <c r="C174" s="12" t="s">
        <v>605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202101110</v>
      </c>
      <c r="C175" s="9" t="s">
        <v>606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202101111</v>
      </c>
      <c r="C176" s="20" t="s">
        <v>607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202101112</v>
      </c>
      <c r="C177" s="19" t="s">
        <v>608</v>
      </c>
      <c r="D177" s="7" t="s">
        <v>260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350000</v>
      </c>
      <c r="J179" s="3"/>
      <c r="K179" s="27">
        <f>SUM(K150:K177)</f>
        <v>100000</v>
      </c>
      <c r="L179" s="3"/>
      <c r="M179" s="27">
        <f>SUM(M150:M177)</f>
        <v>250000</v>
      </c>
      <c r="N179" s="3"/>
      <c r="O179" s="27">
        <f>SUM(O150:O177)</f>
        <v>125000</v>
      </c>
      <c r="P179" s="3"/>
      <c r="Q179" s="27">
        <f>SUM(Q150:Q177)</f>
        <v>250000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1175000</v>
      </c>
    </row>
    <row r="180" spans="1:30" x14ac:dyDescent="0.25">
      <c r="A180" s="342"/>
      <c r="B180" s="342"/>
      <c r="C180" s="342"/>
      <c r="D180" s="342"/>
      <c r="E180" s="342"/>
      <c r="F180" s="342"/>
      <c r="G180" s="342"/>
      <c r="H180" s="342"/>
      <c r="I180" s="342"/>
      <c r="J180" s="342"/>
      <c r="K180" s="342"/>
      <c r="L180" s="342"/>
      <c r="M180" s="342"/>
      <c r="N180" s="342"/>
      <c r="O180" s="342"/>
      <c r="P180" s="342"/>
      <c r="Q180" s="342"/>
      <c r="R180" s="342"/>
      <c r="S180" s="342"/>
      <c r="T180" s="342"/>
      <c r="U180" s="342"/>
      <c r="V180" s="342"/>
      <c r="W180" s="342"/>
      <c r="X180" s="342"/>
      <c r="Y180" s="342"/>
      <c r="Z180" s="342"/>
      <c r="AA180" s="342"/>
      <c r="AB180" s="342"/>
      <c r="AC180" s="342"/>
      <c r="AD180" s="342"/>
    </row>
    <row r="181" spans="1:30" x14ac:dyDescent="0.25">
      <c r="A181" s="342"/>
      <c r="B181" s="342"/>
      <c r="C181" s="342"/>
      <c r="D181" s="342"/>
      <c r="E181" s="342"/>
      <c r="F181" s="342"/>
      <c r="G181" s="342"/>
      <c r="H181" s="342"/>
      <c r="I181" s="342"/>
      <c r="J181" s="342"/>
      <c r="K181" s="342"/>
      <c r="L181" s="342"/>
      <c r="M181" s="342"/>
      <c r="N181" s="342"/>
      <c r="O181" s="342"/>
      <c r="P181" s="342"/>
      <c r="Q181" s="342"/>
      <c r="R181" s="342"/>
      <c r="S181" s="342"/>
      <c r="T181" s="342"/>
      <c r="U181" s="342"/>
      <c r="V181" s="342"/>
      <c r="W181" s="342"/>
      <c r="X181" s="342"/>
      <c r="Y181" s="342"/>
      <c r="Z181" s="342"/>
      <c r="AA181" s="342"/>
      <c r="AB181" s="342"/>
      <c r="AC181" s="342"/>
      <c r="AD181" s="342"/>
    </row>
    <row r="182" spans="1:30" x14ac:dyDescent="0.25">
      <c r="A182" s="342"/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342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</row>
    <row r="183" spans="1:30" ht="15" customHeight="1" x14ac:dyDescent="0.25">
      <c r="A183" s="340" t="s">
        <v>0</v>
      </c>
      <c r="B183" s="340"/>
      <c r="C183" s="340"/>
      <c r="D183" s="340" t="s">
        <v>580</v>
      </c>
      <c r="E183" s="340"/>
      <c r="F183" s="340" t="s">
        <v>89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</row>
    <row r="184" spans="1:30" ht="15" customHeight="1" x14ac:dyDescent="0.25">
      <c r="A184" s="340"/>
      <c r="B184" s="340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202101001</v>
      </c>
      <c r="C186" s="15" t="s">
        <v>581</v>
      </c>
      <c r="D186" s="7" t="s">
        <v>113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">
        <v>202101003</v>
      </c>
      <c r="C187" s="17" t="s">
        <v>582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202101005</v>
      </c>
      <c r="C188" s="17" t="s">
        <v>583</v>
      </c>
      <c r="D188" s="7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">
        <v>202101008</v>
      </c>
      <c r="C189" s="17" t="s">
        <v>584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202101009</v>
      </c>
      <c r="C190" s="17" t="s">
        <v>585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202101012</v>
      </c>
      <c r="C191" s="16" t="s">
        <v>586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202101020</v>
      </c>
      <c r="C192" s="17" t="s">
        <v>587</v>
      </c>
      <c r="D192" s="7" t="s">
        <v>260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">
        <v>202101024</v>
      </c>
      <c r="C193" s="17" t="s">
        <v>588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">
        <v>202101026</v>
      </c>
      <c r="C194" s="17" t="s">
        <v>589</v>
      </c>
      <c r="D194" s="7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">
        <v>202101031</v>
      </c>
      <c r="C195" s="17" t="s">
        <v>590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202101045</v>
      </c>
      <c r="C196" s="17" t="s">
        <v>591</v>
      </c>
      <c r="D196" s="7" t="s">
        <v>260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202101046</v>
      </c>
      <c r="C197" s="24" t="s">
        <v>592</v>
      </c>
      <c r="D197" s="7" t="s">
        <v>260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">
        <v>202101047</v>
      </c>
      <c r="C198" s="17" t="s">
        <v>593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">
        <v>202101053</v>
      </c>
      <c r="C199" s="23" t="s">
        <v>594</v>
      </c>
      <c r="D199" s="7" t="s">
        <v>109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202101057</v>
      </c>
      <c r="C200" s="17" t="s">
        <v>595</v>
      </c>
      <c r="D200" s="7" t="s">
        <v>260</v>
      </c>
      <c r="E200" s="26"/>
      <c r="F200" s="29"/>
      <c r="G200" s="6"/>
      <c r="H200" s="29"/>
      <c r="I200" s="6"/>
      <c r="J200" s="126">
        <v>44505</v>
      </c>
      <c r="K200" s="127">
        <v>180000</v>
      </c>
      <c r="L200" s="126"/>
      <c r="M200" s="127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180000</v>
      </c>
    </row>
    <row r="201" spans="1:30" x14ac:dyDescent="0.25">
      <c r="A201" s="4" t="s">
        <v>56</v>
      </c>
      <c r="B201" s="8">
        <v>202101067</v>
      </c>
      <c r="C201" s="18" t="s">
        <v>596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">
        <v>202101068</v>
      </c>
      <c r="C202" s="17" t="s">
        <v>597</v>
      </c>
      <c r="D202" s="7" t="s">
        <v>260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202101069</v>
      </c>
      <c r="C203" s="17" t="s">
        <v>598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202101072</v>
      </c>
      <c r="C204" s="16" t="s">
        <v>599</v>
      </c>
      <c r="D204" s="7" t="s">
        <v>70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">
        <v>202101078</v>
      </c>
      <c r="C205" s="22" t="s">
        <v>600</v>
      </c>
      <c r="D205" s="7" t="s">
        <v>260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202101080</v>
      </c>
      <c r="C206" s="10" t="s">
        <v>601</v>
      </c>
      <c r="D206" s="7" t="s">
        <v>260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">
        <v>202101094</v>
      </c>
      <c r="C207" s="10" t="s">
        <v>602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202101095</v>
      </c>
      <c r="C208" s="10" t="s">
        <v>603</v>
      </c>
      <c r="D208" s="7" t="s">
        <v>260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202101096</v>
      </c>
      <c r="C209" s="21" t="s">
        <v>604</v>
      </c>
      <c r="D209" s="7" t="s">
        <v>113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">
        <v>202101103</v>
      </c>
      <c r="C210" s="12" t="s">
        <v>605</v>
      </c>
      <c r="D210" s="7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">
        <v>202101110</v>
      </c>
      <c r="C211" s="9" t="s">
        <v>606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202101111</v>
      </c>
      <c r="C212" s="20" t="s">
        <v>607</v>
      </c>
      <c r="D212" s="7" t="s">
        <v>260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>
        <v>202101112</v>
      </c>
      <c r="C213" s="19" t="s">
        <v>608</v>
      </c>
      <c r="D213" s="7" t="s">
        <v>260</v>
      </c>
      <c r="E213" s="26"/>
      <c r="F213" s="29"/>
      <c r="G213" s="6"/>
      <c r="H213" s="29"/>
      <c r="I213" s="6"/>
      <c r="J213" s="126">
        <v>44480</v>
      </c>
      <c r="K213" s="127">
        <v>180000</v>
      </c>
      <c r="L213" s="126"/>
      <c r="M213" s="127"/>
      <c r="N213" s="29">
        <v>44512</v>
      </c>
      <c r="O213" s="6">
        <v>90000</v>
      </c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270000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360000</v>
      </c>
      <c r="L215" s="3"/>
      <c r="M215" s="27">
        <f>SUM(M186:M213)</f>
        <v>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450000</v>
      </c>
    </row>
    <row r="216" spans="1:30" x14ac:dyDescent="0.25">
      <c r="A216" s="342"/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342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</row>
    <row r="217" spans="1:30" x14ac:dyDescent="0.25">
      <c r="A217" s="342"/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342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</row>
    <row r="218" spans="1:30" x14ac:dyDescent="0.25">
      <c r="A218" s="342"/>
      <c r="B218" s="342"/>
      <c r="C218" s="342"/>
      <c r="D218" s="342"/>
      <c r="E218" s="342"/>
      <c r="F218" s="342"/>
      <c r="G218" s="342"/>
      <c r="H218" s="342"/>
      <c r="I218" s="342"/>
      <c r="J218" s="342"/>
      <c r="K218" s="342"/>
      <c r="L218" s="342"/>
      <c r="M218" s="342"/>
      <c r="N218" s="342"/>
      <c r="O218" s="342"/>
      <c r="P218" s="342"/>
      <c r="Q218" s="342"/>
      <c r="R218" s="342"/>
      <c r="S218" s="342"/>
      <c r="T218" s="342"/>
      <c r="U218" s="342"/>
      <c r="V218" s="342"/>
      <c r="W218" s="342"/>
      <c r="X218" s="342"/>
      <c r="Y218" s="342"/>
      <c r="Z218" s="342"/>
      <c r="AA218" s="342"/>
      <c r="AB218" s="342"/>
      <c r="AC218" s="342"/>
      <c r="AD218" s="342"/>
    </row>
    <row r="219" spans="1:30" ht="15" customHeight="1" x14ac:dyDescent="0.25">
      <c r="A219" s="340" t="s">
        <v>0</v>
      </c>
      <c r="B219" s="340"/>
      <c r="C219" s="340"/>
      <c r="D219" s="340" t="s">
        <v>580</v>
      </c>
      <c r="E219" s="340"/>
      <c r="F219" s="340" t="s">
        <v>125</v>
      </c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</row>
    <row r="220" spans="1:30" ht="15" customHeight="1" x14ac:dyDescent="0.25">
      <c r="A220" s="340"/>
      <c r="B220" s="340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202101001</v>
      </c>
      <c r="C222" s="15" t="s">
        <v>581</v>
      </c>
      <c r="D222" s="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202101003</v>
      </c>
      <c r="C223" s="17" t="s">
        <v>582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202101005</v>
      </c>
      <c r="C224" s="17" t="s">
        <v>583</v>
      </c>
      <c r="D224" s="7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202101008</v>
      </c>
      <c r="C225" s="17" t="s">
        <v>584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202101009</v>
      </c>
      <c r="C226" s="17" t="s">
        <v>585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202101012</v>
      </c>
      <c r="C227" s="16" t="s">
        <v>586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202101020</v>
      </c>
      <c r="C228" s="17" t="s">
        <v>587</v>
      </c>
      <c r="D228" s="7" t="s">
        <v>260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202101024</v>
      </c>
      <c r="C229" s="17" t="s">
        <v>588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202101026</v>
      </c>
      <c r="C230" s="17" t="s">
        <v>589</v>
      </c>
      <c r="D230" s="7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">
        <v>202101031</v>
      </c>
      <c r="C231" s="17" t="s">
        <v>590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202101045</v>
      </c>
      <c r="C232" s="17" t="s">
        <v>591</v>
      </c>
      <c r="D232" s="7" t="s">
        <v>260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202101046</v>
      </c>
      <c r="C233" s="24" t="s">
        <v>592</v>
      </c>
      <c r="D233" s="7" t="s">
        <v>260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202101047</v>
      </c>
      <c r="C234" s="17" t="s">
        <v>593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202101053</v>
      </c>
      <c r="C235" s="23" t="s">
        <v>594</v>
      </c>
      <c r="D235" s="7" t="s">
        <v>109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202101057</v>
      </c>
      <c r="C236" s="17" t="s">
        <v>595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202101067</v>
      </c>
      <c r="C237" s="18" t="s">
        <v>596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">
        <v>202101068</v>
      </c>
      <c r="C238" s="17" t="s">
        <v>597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202101069</v>
      </c>
      <c r="C239" s="17" t="s">
        <v>598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202101072</v>
      </c>
      <c r="C240" s="16" t="s">
        <v>599</v>
      </c>
      <c r="D240" s="7" t="s">
        <v>70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202101078</v>
      </c>
      <c r="C241" s="22" t="s">
        <v>600</v>
      </c>
      <c r="D241" s="7" t="s">
        <v>260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202101080</v>
      </c>
      <c r="C242" s="10" t="s">
        <v>601</v>
      </c>
      <c r="D242" s="7" t="s">
        <v>260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202101094</v>
      </c>
      <c r="C243" s="10" t="s">
        <v>602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202101095</v>
      </c>
      <c r="C244" s="10" t="s">
        <v>603</v>
      </c>
      <c r="D244" s="7" t="s">
        <v>260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202101096</v>
      </c>
      <c r="C245" s="21" t="s">
        <v>604</v>
      </c>
      <c r="D245" s="7" t="s">
        <v>113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202101103</v>
      </c>
      <c r="C246" s="12" t="s">
        <v>605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202101110</v>
      </c>
      <c r="C247" s="9" t="s">
        <v>606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202101111</v>
      </c>
      <c r="C248" s="20" t="s">
        <v>607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202101112</v>
      </c>
      <c r="C249" s="19" t="s">
        <v>608</v>
      </c>
      <c r="D249" s="7" t="s">
        <v>260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2"/>
      <c r="B252" s="342"/>
      <c r="C252" s="342"/>
      <c r="D252" s="342"/>
      <c r="E252" s="342"/>
      <c r="F252" s="342"/>
      <c r="G252" s="342"/>
      <c r="H252" s="342"/>
      <c r="I252" s="342"/>
      <c r="J252" s="342"/>
      <c r="K252" s="342"/>
      <c r="L252" s="342"/>
      <c r="M252" s="342"/>
      <c r="N252" s="342"/>
      <c r="O252" s="342"/>
      <c r="P252" s="342"/>
      <c r="Q252" s="342"/>
      <c r="R252" s="342"/>
      <c r="S252" s="342"/>
      <c r="T252" s="342"/>
      <c r="U252" s="342"/>
      <c r="V252" s="342"/>
      <c r="W252" s="342"/>
      <c r="X252" s="342"/>
      <c r="Y252" s="342"/>
      <c r="Z252" s="342"/>
      <c r="AA252" s="342"/>
      <c r="AB252" s="342"/>
      <c r="AC252" s="342"/>
      <c r="AD252" s="342"/>
    </row>
    <row r="253" spans="1:30" x14ac:dyDescent="0.25">
      <c r="A253" s="342"/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342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</row>
    <row r="254" spans="1:30" x14ac:dyDescent="0.25">
      <c r="A254" s="342"/>
      <c r="B254" s="342"/>
      <c r="C254" s="342"/>
      <c r="D254" s="342"/>
      <c r="E254" s="342"/>
      <c r="F254" s="342"/>
      <c r="G254" s="342"/>
      <c r="H254" s="342"/>
      <c r="I254" s="342"/>
      <c r="J254" s="342"/>
      <c r="K254" s="342"/>
      <c r="L254" s="342"/>
      <c r="M254" s="342"/>
      <c r="N254" s="342"/>
      <c r="O254" s="342"/>
      <c r="P254" s="342"/>
      <c r="Q254" s="342"/>
      <c r="R254" s="342"/>
      <c r="S254" s="342"/>
      <c r="T254" s="342"/>
      <c r="U254" s="342"/>
      <c r="V254" s="342"/>
      <c r="W254" s="342"/>
      <c r="X254" s="342"/>
      <c r="Y254" s="342"/>
      <c r="Z254" s="342"/>
      <c r="AA254" s="342"/>
      <c r="AB254" s="342"/>
      <c r="AC254" s="342"/>
      <c r="AD254" s="342"/>
    </row>
    <row r="255" spans="1:30" ht="15" customHeight="1" x14ac:dyDescent="0.25">
      <c r="A255" s="340" t="s">
        <v>0</v>
      </c>
      <c r="B255" s="340"/>
      <c r="C255" s="340"/>
      <c r="D255" s="340" t="s">
        <v>580</v>
      </c>
      <c r="E255" s="340"/>
      <c r="F255" s="340" t="s">
        <v>90</v>
      </c>
      <c r="G255" s="340"/>
      <c r="H255" s="340"/>
      <c r="I255" s="340"/>
      <c r="J255" s="340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  <c r="AA255" s="340"/>
      <c r="AB255" s="340"/>
      <c r="AC255" s="340"/>
      <c r="AD255" s="340"/>
    </row>
    <row r="256" spans="1:30" ht="15" customHeight="1" x14ac:dyDescent="0.25">
      <c r="A256" s="340"/>
      <c r="B256" s="340"/>
      <c r="C256" s="340"/>
      <c r="D256" s="340"/>
      <c r="E256" s="340"/>
      <c r="F256" s="340"/>
      <c r="G256" s="340"/>
      <c r="H256" s="340"/>
      <c r="I256" s="340"/>
      <c r="J256" s="340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  <c r="AA256" s="340"/>
      <c r="AB256" s="340"/>
      <c r="AC256" s="340"/>
      <c r="AD256" s="340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202101001</v>
      </c>
      <c r="C258" s="15" t="s">
        <v>581</v>
      </c>
      <c r="D258" s="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202101003</v>
      </c>
      <c r="C259" s="17" t="s">
        <v>582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">
        <v>202101005</v>
      </c>
      <c r="C260" s="17" t="s">
        <v>583</v>
      </c>
      <c r="D260" s="7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202101008</v>
      </c>
      <c r="C261" s="17" t="s">
        <v>584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202101009</v>
      </c>
      <c r="C262" s="17" t="s">
        <v>585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">
        <v>202101012</v>
      </c>
      <c r="C263" s="16" t="s">
        <v>586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202101020</v>
      </c>
      <c r="C264" s="17" t="s">
        <v>587</v>
      </c>
      <c r="D264" s="7" t="s">
        <v>260</v>
      </c>
      <c r="E264" s="26"/>
      <c r="F264" s="29"/>
      <c r="G264" s="6"/>
      <c r="H264" s="29"/>
      <c r="I264" s="6"/>
      <c r="J264" s="29"/>
      <c r="K264" s="6"/>
      <c r="L264" s="29"/>
      <c r="M264" s="6"/>
      <c r="N264" s="126">
        <v>44532</v>
      </c>
      <c r="O264" s="127">
        <v>340000</v>
      </c>
      <c r="P264" s="126"/>
      <c r="Q264" s="127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340000</v>
      </c>
    </row>
    <row r="265" spans="1:30" x14ac:dyDescent="0.25">
      <c r="A265" s="4" t="s">
        <v>40</v>
      </c>
      <c r="B265" s="8">
        <v>202101024</v>
      </c>
      <c r="C265" s="17" t="s">
        <v>588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202101026</v>
      </c>
      <c r="C266" s="17" t="s">
        <v>589</v>
      </c>
      <c r="D266" s="7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">
        <v>202101031</v>
      </c>
      <c r="C267" s="17" t="s">
        <v>590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202101045</v>
      </c>
      <c r="C268" s="17" t="s">
        <v>591</v>
      </c>
      <c r="D268" s="7" t="s">
        <v>260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202101046</v>
      </c>
      <c r="C269" s="24" t="s">
        <v>592</v>
      </c>
      <c r="D269" s="7" t="s">
        <v>260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">
        <v>202101047</v>
      </c>
      <c r="C270" s="17" t="s">
        <v>593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202101053</v>
      </c>
      <c r="C271" s="23" t="s">
        <v>594</v>
      </c>
      <c r="D271" s="7" t="s">
        <v>109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202101057</v>
      </c>
      <c r="C272" s="17" t="s">
        <v>595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">
        <v>202101067</v>
      </c>
      <c r="C273" s="18" t="s">
        <v>596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202101068</v>
      </c>
      <c r="C274" s="17" t="s">
        <v>597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202101069</v>
      </c>
      <c r="C275" s="17" t="s">
        <v>598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202101072</v>
      </c>
      <c r="C276" s="16" t="s">
        <v>599</v>
      </c>
      <c r="D276" s="7" t="s">
        <v>70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202101078</v>
      </c>
      <c r="C277" s="22" t="s">
        <v>600</v>
      </c>
      <c r="D277" s="7" t="s">
        <v>260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202101080</v>
      </c>
      <c r="C278" s="10" t="s">
        <v>601</v>
      </c>
      <c r="D278" s="7" t="s">
        <v>260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202101094</v>
      </c>
      <c r="C279" s="10" t="s">
        <v>602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">
        <v>202101095</v>
      </c>
      <c r="C280" s="10" t="s">
        <v>603</v>
      </c>
      <c r="D280" s="7" t="s">
        <v>260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202101096</v>
      </c>
      <c r="C281" s="21" t="s">
        <v>604</v>
      </c>
      <c r="D281" s="7" t="s">
        <v>113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202101103</v>
      </c>
      <c r="C282" s="12" t="s">
        <v>605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202101110</v>
      </c>
      <c r="C283" s="9" t="s">
        <v>606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202101111</v>
      </c>
      <c r="C284" s="20" t="s">
        <v>607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202101112</v>
      </c>
      <c r="C285" s="19" t="s">
        <v>608</v>
      </c>
      <c r="D285" s="7" t="s">
        <v>260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340000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340000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2"/>
      <c r="B289" s="342"/>
      <c r="C289" s="342"/>
      <c r="D289" s="342"/>
      <c r="E289" s="342"/>
      <c r="F289" s="342"/>
      <c r="G289" s="342"/>
      <c r="H289" s="342"/>
      <c r="I289" s="342"/>
      <c r="J289" s="342"/>
      <c r="K289" s="342"/>
      <c r="L289" s="342"/>
      <c r="M289" s="342"/>
      <c r="N289" s="342"/>
      <c r="O289" s="342"/>
      <c r="P289" s="342"/>
      <c r="Q289" s="342"/>
      <c r="R289" s="342"/>
      <c r="S289" s="342"/>
      <c r="T289" s="342"/>
      <c r="U289" s="342"/>
      <c r="V289" s="342"/>
      <c r="W289" s="342"/>
      <c r="X289" s="342"/>
      <c r="Y289" s="342"/>
      <c r="Z289" s="342"/>
      <c r="AA289" s="342"/>
      <c r="AB289" s="342"/>
      <c r="AC289" s="342"/>
      <c r="AD289" s="342"/>
    </row>
    <row r="290" spans="1:30" x14ac:dyDescent="0.25">
      <c r="A290" s="342"/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</row>
    <row r="291" spans="1:30" ht="15" customHeight="1" x14ac:dyDescent="0.25">
      <c r="A291" s="340" t="s">
        <v>0</v>
      </c>
      <c r="B291" s="340"/>
      <c r="C291" s="340"/>
      <c r="D291" s="340" t="s">
        <v>580</v>
      </c>
      <c r="E291" s="340"/>
      <c r="F291" s="340" t="s">
        <v>92</v>
      </c>
      <c r="G291" s="340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  <c r="AA291" s="340"/>
      <c r="AB291" s="340"/>
      <c r="AC291" s="340"/>
      <c r="AD291" s="340"/>
    </row>
    <row r="292" spans="1:30" ht="15" customHeight="1" x14ac:dyDescent="0.25">
      <c r="A292" s="340"/>
      <c r="B292" s="340"/>
      <c r="C292" s="340"/>
      <c r="D292" s="340"/>
      <c r="E292" s="340"/>
      <c r="F292" s="340"/>
      <c r="G292" s="340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  <c r="AA292" s="340"/>
      <c r="AB292" s="340"/>
      <c r="AC292" s="340"/>
      <c r="AD292" s="340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202101001</v>
      </c>
      <c r="C294" s="15" t="s">
        <v>581</v>
      </c>
      <c r="D294" s="7" t="s">
        <v>113</v>
      </c>
      <c r="E294" s="26"/>
      <c r="F294" s="126">
        <v>44378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202101003</v>
      </c>
      <c r="C295" s="17" t="s">
        <v>582</v>
      </c>
      <c r="D295" s="7" t="s">
        <v>26</v>
      </c>
      <c r="E295" s="26"/>
      <c r="F295" s="126">
        <v>44379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202101005</v>
      </c>
      <c r="C296" s="17" t="s">
        <v>583</v>
      </c>
      <c r="D296" s="7" t="s">
        <v>26</v>
      </c>
      <c r="E296" s="26"/>
      <c r="F296" s="126">
        <v>44380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202101008</v>
      </c>
      <c r="C297" s="17" t="s">
        <v>584</v>
      </c>
      <c r="D297" s="7" t="s">
        <v>26</v>
      </c>
      <c r="E297" s="26"/>
      <c r="F297" s="126">
        <v>44381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202101009</v>
      </c>
      <c r="C298" s="17" t="s">
        <v>585</v>
      </c>
      <c r="D298" s="7" t="s">
        <v>260</v>
      </c>
      <c r="E298" s="26"/>
      <c r="F298" s="126">
        <v>44382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202101012</v>
      </c>
      <c r="C299" s="16" t="s">
        <v>586</v>
      </c>
      <c r="D299" s="7" t="s">
        <v>26</v>
      </c>
      <c r="E299" s="26"/>
      <c r="F299" s="126">
        <v>44383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202101020</v>
      </c>
      <c r="C300" s="17" t="s">
        <v>587</v>
      </c>
      <c r="D300" s="7" t="s">
        <v>260</v>
      </c>
      <c r="E300" s="26"/>
      <c r="F300" s="126">
        <v>44384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202101024</v>
      </c>
      <c r="C301" s="17" t="s">
        <v>588</v>
      </c>
      <c r="D301" s="7" t="s">
        <v>26</v>
      </c>
      <c r="E301" s="26"/>
      <c r="F301" s="126">
        <v>44385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202101026</v>
      </c>
      <c r="C302" s="17" t="s">
        <v>589</v>
      </c>
      <c r="D302" s="7" t="s">
        <v>26</v>
      </c>
      <c r="E302" s="26"/>
      <c r="F302" s="126">
        <v>44386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8">
        <v>202101031</v>
      </c>
      <c r="C303" s="17" t="s">
        <v>590</v>
      </c>
      <c r="D303" s="7" t="s">
        <v>26</v>
      </c>
      <c r="E303" s="26"/>
      <c r="F303" s="126">
        <v>44387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202101045</v>
      </c>
      <c r="C304" s="17" t="s">
        <v>591</v>
      </c>
      <c r="D304" s="7" t="s">
        <v>260</v>
      </c>
      <c r="E304" s="26"/>
      <c r="F304" s="126">
        <v>44388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202101046</v>
      </c>
      <c r="C305" s="24" t="s">
        <v>592</v>
      </c>
      <c r="D305" s="7" t="s">
        <v>260</v>
      </c>
      <c r="E305" s="26"/>
      <c r="F305" s="126">
        <v>44389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202101047</v>
      </c>
      <c r="C306" s="17" t="s">
        <v>593</v>
      </c>
      <c r="D306" s="7" t="s">
        <v>26</v>
      </c>
      <c r="E306" s="26"/>
      <c r="F306" s="126">
        <v>44390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202101053</v>
      </c>
      <c r="C307" s="23" t="s">
        <v>594</v>
      </c>
      <c r="D307" s="7" t="s">
        <v>109</v>
      </c>
      <c r="E307" s="26"/>
      <c r="F307" s="29"/>
      <c r="G307" s="120">
        <v>0</v>
      </c>
      <c r="H307" s="121"/>
      <c r="I307" s="120"/>
      <c r="J307" s="121"/>
      <c r="K307" s="120"/>
      <c r="L307" s="121"/>
      <c r="M307" s="120"/>
      <c r="N307" s="121"/>
      <c r="O307" s="120"/>
      <c r="P307" s="121"/>
      <c r="Q307" s="120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0</v>
      </c>
    </row>
    <row r="308" spans="1:30" x14ac:dyDescent="0.25">
      <c r="A308" s="4" t="s">
        <v>54</v>
      </c>
      <c r="B308" s="8">
        <v>202101057</v>
      </c>
      <c r="C308" s="17" t="s">
        <v>595</v>
      </c>
      <c r="D308" s="7" t="s">
        <v>260</v>
      </c>
      <c r="E308" s="26"/>
      <c r="F308" s="126">
        <v>44392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202101067</v>
      </c>
      <c r="C309" s="18" t="s">
        <v>596</v>
      </c>
      <c r="D309" s="7" t="s">
        <v>260</v>
      </c>
      <c r="E309" s="26"/>
      <c r="F309" s="126">
        <v>44393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202101068</v>
      </c>
      <c r="C310" s="17" t="s">
        <v>597</v>
      </c>
      <c r="D310" s="7" t="s">
        <v>260</v>
      </c>
      <c r="E310" s="26"/>
      <c r="F310" s="126">
        <v>44394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202101069</v>
      </c>
      <c r="C311" s="17" t="s">
        <v>598</v>
      </c>
      <c r="D311" s="7" t="s">
        <v>26</v>
      </c>
      <c r="E311" s="26"/>
      <c r="F311" s="126">
        <v>44469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202101072</v>
      </c>
      <c r="C312" s="16" t="s">
        <v>599</v>
      </c>
      <c r="D312" s="7" t="s">
        <v>70</v>
      </c>
      <c r="E312" s="26"/>
      <c r="F312" s="29"/>
      <c r="G312" s="6">
        <v>0</v>
      </c>
      <c r="H312" s="29"/>
      <c r="I312" s="6"/>
      <c r="J312" s="29"/>
      <c r="K312" s="6"/>
      <c r="L312" s="29"/>
      <c r="M312" s="6"/>
      <c r="N312" s="29"/>
      <c r="O312" s="6"/>
      <c r="P312" s="29"/>
      <c r="Q312" s="6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0</v>
      </c>
    </row>
    <row r="313" spans="1:30" x14ac:dyDescent="0.25">
      <c r="A313" s="4" t="s">
        <v>64</v>
      </c>
      <c r="B313" s="8">
        <v>202101078</v>
      </c>
      <c r="C313" s="22" t="s">
        <v>600</v>
      </c>
      <c r="D313" s="7" t="s">
        <v>260</v>
      </c>
      <c r="E313" s="26"/>
      <c r="F313" s="126">
        <v>44397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202101080</v>
      </c>
      <c r="C314" s="10" t="s">
        <v>601</v>
      </c>
      <c r="D314" s="7" t="s">
        <v>260</v>
      </c>
      <c r="E314" s="26"/>
      <c r="F314" s="126">
        <v>44398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202101094</v>
      </c>
      <c r="C315" s="10" t="s">
        <v>602</v>
      </c>
      <c r="D315" s="7" t="s">
        <v>26</v>
      </c>
      <c r="E315" s="26"/>
      <c r="F315" s="126">
        <v>44399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202101095</v>
      </c>
      <c r="C316" s="10" t="s">
        <v>603</v>
      </c>
      <c r="D316" s="7" t="s">
        <v>260</v>
      </c>
      <c r="E316" s="26"/>
      <c r="F316" s="126">
        <v>44400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202101096</v>
      </c>
      <c r="C317" s="21" t="s">
        <v>604</v>
      </c>
      <c r="D317" s="7" t="s">
        <v>113</v>
      </c>
      <c r="E317" s="26"/>
      <c r="F317" s="126">
        <v>44401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202101103</v>
      </c>
      <c r="C318" s="12" t="s">
        <v>605</v>
      </c>
      <c r="D318" s="7" t="s">
        <v>26</v>
      </c>
      <c r="E318" s="26"/>
      <c r="F318" s="126">
        <v>44402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202101110</v>
      </c>
      <c r="C319" s="9" t="s">
        <v>606</v>
      </c>
      <c r="D319" s="7" t="s">
        <v>260</v>
      </c>
      <c r="E319" s="26"/>
      <c r="F319" s="126">
        <v>44403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202101111</v>
      </c>
      <c r="C320" s="20" t="s">
        <v>607</v>
      </c>
      <c r="D320" s="7" t="s">
        <v>260</v>
      </c>
      <c r="E320" s="26"/>
      <c r="F320" s="29"/>
      <c r="G320" s="6">
        <v>0</v>
      </c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0</v>
      </c>
    </row>
    <row r="321" spans="1:30" x14ac:dyDescent="0.25">
      <c r="A321" s="4" t="s">
        <v>81</v>
      </c>
      <c r="B321" s="8">
        <v>202101112</v>
      </c>
      <c r="C321" s="19" t="s">
        <v>608</v>
      </c>
      <c r="D321" s="7" t="s">
        <v>260</v>
      </c>
      <c r="E321" s="26"/>
      <c r="F321" s="126">
        <v>44405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7750000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7750000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2"/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342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</row>
    <row r="326" spans="1:30" x14ac:dyDescent="0.25">
      <c r="A326" s="342"/>
      <c r="B326" s="342"/>
      <c r="C326" s="342"/>
      <c r="D326" s="342"/>
      <c r="E326" s="342"/>
      <c r="F326" s="342"/>
      <c r="G326" s="342"/>
      <c r="H326" s="342"/>
      <c r="I326" s="342"/>
      <c r="J326" s="342"/>
      <c r="K326" s="342"/>
      <c r="L326" s="342"/>
      <c r="M326" s="342"/>
      <c r="N326" s="342"/>
      <c r="O326" s="342"/>
      <c r="P326" s="342"/>
      <c r="Q326" s="342"/>
      <c r="R326" s="342"/>
      <c r="S326" s="342"/>
      <c r="T326" s="342"/>
      <c r="U326" s="342"/>
      <c r="V326" s="342"/>
      <c r="W326" s="342"/>
      <c r="X326" s="342"/>
      <c r="Y326" s="342"/>
      <c r="Z326" s="342"/>
      <c r="AA326" s="342"/>
      <c r="AB326" s="342"/>
      <c r="AC326" s="342"/>
      <c r="AD326" s="342"/>
    </row>
    <row r="327" spans="1:30" x14ac:dyDescent="0.25">
      <c r="A327" s="340" t="s">
        <v>0</v>
      </c>
      <c r="B327" s="340"/>
      <c r="C327" s="340"/>
      <c r="D327" s="340" t="s">
        <v>580</v>
      </c>
      <c r="E327" s="340"/>
      <c r="F327" s="340" t="s">
        <v>93</v>
      </c>
      <c r="G327" s="340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  <c r="AA327" s="340"/>
      <c r="AB327" s="340"/>
      <c r="AC327" s="340"/>
      <c r="AD327" s="340"/>
    </row>
    <row r="328" spans="1:30" x14ac:dyDescent="0.25">
      <c r="A328" s="340"/>
      <c r="B328" s="340"/>
      <c r="C328" s="340"/>
      <c r="D328" s="340"/>
      <c r="E328" s="340"/>
      <c r="F328" s="340"/>
      <c r="G328" s="340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  <c r="AA328" s="340"/>
      <c r="AB328" s="340"/>
      <c r="AC328" s="340"/>
      <c r="AD328" s="340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202101001</v>
      </c>
      <c r="C330" s="15" t="s">
        <v>581</v>
      </c>
      <c r="D330" s="7" t="s">
        <v>113</v>
      </c>
      <c r="E330" s="26"/>
      <c r="F330" s="126">
        <v>44378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202101003</v>
      </c>
      <c r="C331" s="17" t="s">
        <v>582</v>
      </c>
      <c r="D331" s="7" t="s">
        <v>26</v>
      </c>
      <c r="E331" s="26"/>
      <c r="F331" s="126">
        <v>44379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202101005</v>
      </c>
      <c r="C332" s="17" t="s">
        <v>583</v>
      </c>
      <c r="D332" s="7" t="s">
        <v>26</v>
      </c>
      <c r="E332" s="26"/>
      <c r="F332" s="126">
        <v>44380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202101008</v>
      </c>
      <c r="C333" s="17" t="s">
        <v>584</v>
      </c>
      <c r="D333" s="7" t="s">
        <v>26</v>
      </c>
      <c r="E333" s="26"/>
      <c r="F333" s="126">
        <v>44381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202101009</v>
      </c>
      <c r="C334" s="17" t="s">
        <v>585</v>
      </c>
      <c r="D334" s="7" t="s">
        <v>260</v>
      </c>
      <c r="E334" s="26"/>
      <c r="F334" s="126">
        <v>44382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202101012</v>
      </c>
      <c r="C335" s="16" t="s">
        <v>586</v>
      </c>
      <c r="D335" s="7" t="s">
        <v>26</v>
      </c>
      <c r="E335" s="26"/>
      <c r="F335" s="126">
        <v>44383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202101020</v>
      </c>
      <c r="C336" s="17" t="s">
        <v>587</v>
      </c>
      <c r="D336" s="7" t="s">
        <v>260</v>
      </c>
      <c r="E336" s="26"/>
      <c r="F336" s="126">
        <v>44384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202101024</v>
      </c>
      <c r="C337" s="17" t="s">
        <v>588</v>
      </c>
      <c r="D337" s="7" t="s">
        <v>26</v>
      </c>
      <c r="E337" s="26"/>
      <c r="F337" s="126">
        <v>44385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202101026</v>
      </c>
      <c r="C338" s="17" t="s">
        <v>589</v>
      </c>
      <c r="D338" s="7" t="s">
        <v>26</v>
      </c>
      <c r="E338" s="26"/>
      <c r="F338" s="126">
        <v>44386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">
        <v>202101031</v>
      </c>
      <c r="C339" s="17" t="s">
        <v>590</v>
      </c>
      <c r="D339" s="7" t="s">
        <v>26</v>
      </c>
      <c r="E339" s="26"/>
      <c r="F339" s="126">
        <v>44387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202101045</v>
      </c>
      <c r="C340" s="17" t="s">
        <v>591</v>
      </c>
      <c r="D340" s="7" t="s">
        <v>260</v>
      </c>
      <c r="E340" s="26"/>
      <c r="F340" s="126">
        <v>44388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202101046</v>
      </c>
      <c r="C341" s="24" t="s">
        <v>592</v>
      </c>
      <c r="D341" s="7" t="s">
        <v>260</v>
      </c>
      <c r="E341" s="26"/>
      <c r="F341" s="126">
        <v>44389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202101047</v>
      </c>
      <c r="C342" s="17" t="s">
        <v>593</v>
      </c>
      <c r="D342" s="7" t="s">
        <v>26</v>
      </c>
      <c r="E342" s="26"/>
      <c r="F342" s="126">
        <v>44390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202101053</v>
      </c>
      <c r="C343" s="23" t="s">
        <v>594</v>
      </c>
      <c r="D343" s="7" t="s">
        <v>109</v>
      </c>
      <c r="E343" s="26"/>
      <c r="F343" s="29"/>
      <c r="G343" s="6">
        <v>0</v>
      </c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0"/>
        <v>0</v>
      </c>
    </row>
    <row r="344" spans="1:30" x14ac:dyDescent="0.25">
      <c r="A344" s="4" t="s">
        <v>54</v>
      </c>
      <c r="B344" s="8">
        <v>202101057</v>
      </c>
      <c r="C344" s="17" t="s">
        <v>595</v>
      </c>
      <c r="D344" s="7" t="s">
        <v>260</v>
      </c>
      <c r="E344" s="26"/>
      <c r="F344" s="126">
        <v>44392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202101067</v>
      </c>
      <c r="C345" s="18" t="s">
        <v>596</v>
      </c>
      <c r="D345" s="7" t="s">
        <v>260</v>
      </c>
      <c r="E345" s="26"/>
      <c r="F345" s="126">
        <v>44393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202101068</v>
      </c>
      <c r="C346" s="17" t="s">
        <v>597</v>
      </c>
      <c r="D346" s="7" t="s">
        <v>260</v>
      </c>
      <c r="E346" s="26"/>
      <c r="F346" s="126">
        <v>44394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202101069</v>
      </c>
      <c r="C347" s="17" t="s">
        <v>598</v>
      </c>
      <c r="D347" s="7" t="s">
        <v>26</v>
      </c>
      <c r="E347" s="26"/>
      <c r="F347" s="126">
        <v>44469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202101072</v>
      </c>
      <c r="C348" s="16" t="s">
        <v>599</v>
      </c>
      <c r="D348" s="7" t="s">
        <v>70</v>
      </c>
      <c r="E348" s="26"/>
      <c r="F348" s="29"/>
      <c r="G348" s="6">
        <v>0</v>
      </c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28">
        <f t="shared" si="10"/>
        <v>0</v>
      </c>
    </row>
    <row r="349" spans="1:30" x14ac:dyDescent="0.25">
      <c r="A349" s="4" t="s">
        <v>64</v>
      </c>
      <c r="B349" s="8">
        <v>202101078</v>
      </c>
      <c r="C349" s="22" t="s">
        <v>600</v>
      </c>
      <c r="D349" s="7" t="s">
        <v>260</v>
      </c>
      <c r="E349" s="26"/>
      <c r="F349" s="126">
        <v>44397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202101080</v>
      </c>
      <c r="C350" s="10" t="s">
        <v>601</v>
      </c>
      <c r="D350" s="7" t="s">
        <v>260</v>
      </c>
      <c r="E350" s="26"/>
      <c r="F350" s="126">
        <v>44398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202101094</v>
      </c>
      <c r="C351" s="10" t="s">
        <v>602</v>
      </c>
      <c r="D351" s="7" t="s">
        <v>26</v>
      </c>
      <c r="E351" s="26"/>
      <c r="F351" s="126">
        <v>44399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202101095</v>
      </c>
      <c r="C352" s="10" t="s">
        <v>603</v>
      </c>
      <c r="D352" s="7" t="s">
        <v>260</v>
      </c>
      <c r="E352" s="26"/>
      <c r="F352" s="126">
        <v>44400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202101096</v>
      </c>
      <c r="C353" s="21" t="s">
        <v>604</v>
      </c>
      <c r="D353" s="7" t="s">
        <v>113</v>
      </c>
      <c r="E353" s="26"/>
      <c r="F353" s="126">
        <v>44401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202101103</v>
      </c>
      <c r="C354" s="12" t="s">
        <v>605</v>
      </c>
      <c r="D354" s="7" t="s">
        <v>26</v>
      </c>
      <c r="E354" s="26"/>
      <c r="F354" s="126">
        <v>44402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202101110</v>
      </c>
      <c r="C355" s="9" t="s">
        <v>606</v>
      </c>
      <c r="D355" s="7" t="s">
        <v>260</v>
      </c>
      <c r="E355" s="26"/>
      <c r="F355" s="126">
        <v>44403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202101111</v>
      </c>
      <c r="C356" s="20" t="s">
        <v>607</v>
      </c>
      <c r="D356" s="7" t="s">
        <v>260</v>
      </c>
      <c r="E356" s="26"/>
      <c r="F356" s="29"/>
      <c r="G356" s="6">
        <v>0</v>
      </c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128">
        <f t="shared" si="10"/>
        <v>0</v>
      </c>
    </row>
    <row r="357" spans="1:30" x14ac:dyDescent="0.25">
      <c r="A357" s="4" t="s">
        <v>81</v>
      </c>
      <c r="B357" s="8">
        <v>202101112</v>
      </c>
      <c r="C357" s="19" t="s">
        <v>608</v>
      </c>
      <c r="D357" s="7" t="s">
        <v>260</v>
      </c>
      <c r="E357" s="26"/>
      <c r="F357" s="126">
        <v>44405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6000000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6000000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83AD-06F8-4A88-8709-8A2EB9FF0F05}">
  <sheetPr>
    <tabColor rgb="FFFFC000"/>
  </sheetPr>
  <dimension ref="A3:AK359"/>
  <sheetViews>
    <sheetView topLeftCell="P4" zoomScale="80" zoomScaleNormal="80" workbookViewId="0">
      <selection activeCell="AL5" sqref="AL5"/>
    </sheetView>
  </sheetViews>
  <sheetFormatPr defaultRowHeight="15" x14ac:dyDescent="0.25"/>
  <cols>
    <col min="1" max="1" width="7" style="111" customWidth="1"/>
    <col min="2" max="2" width="12.85546875" style="111" customWidth="1"/>
    <col min="3" max="3" width="41.7109375" style="111" customWidth="1"/>
    <col min="4" max="4" width="14.7109375" style="111" customWidth="1"/>
    <col min="5" max="5" width="9.85546875" style="111" customWidth="1"/>
    <col min="6" max="6" width="8.7109375" style="111" customWidth="1"/>
    <col min="7" max="7" width="11.7109375" style="111" customWidth="1"/>
    <col min="8" max="8" width="8.7109375" style="111" customWidth="1"/>
    <col min="9" max="9" width="11.7109375" style="111" customWidth="1"/>
    <col min="10" max="10" width="8.7109375" style="111" customWidth="1"/>
    <col min="11" max="11" width="11.7109375" style="111" customWidth="1"/>
    <col min="12" max="12" width="8.7109375" style="111" customWidth="1"/>
    <col min="13" max="13" width="11.7109375" style="111" customWidth="1"/>
    <col min="14" max="14" width="8.7109375" style="111" customWidth="1"/>
    <col min="15" max="15" width="11.7109375" style="111" customWidth="1"/>
    <col min="16" max="16" width="8.7109375" style="111" customWidth="1"/>
    <col min="17" max="17" width="11.7109375" style="111" customWidth="1"/>
    <col min="18" max="18" width="8.7109375" style="111" customWidth="1"/>
    <col min="19" max="19" width="11.7109375" style="111" customWidth="1"/>
    <col min="20" max="20" width="8.7109375" style="111" customWidth="1"/>
    <col min="21" max="21" width="11.7109375" style="111" customWidth="1"/>
    <col min="22" max="22" width="8.7109375" style="111" customWidth="1"/>
    <col min="23" max="23" width="11.7109375" style="111" customWidth="1"/>
    <col min="24" max="24" width="8.7109375" style="111" customWidth="1"/>
    <col min="25" max="25" width="11.7109375" style="111" customWidth="1"/>
    <col min="26" max="26" width="8.7109375" style="111" customWidth="1"/>
    <col min="27" max="27" width="11.7109375" style="111" customWidth="1"/>
    <col min="28" max="28" width="8.7109375" style="111" customWidth="1"/>
    <col min="29" max="29" width="11.7109375" style="111" customWidth="1"/>
    <col min="30" max="30" width="15.5703125" style="111" customWidth="1"/>
    <col min="31" max="31" width="9.140625" style="111"/>
    <col min="32" max="32" width="26.7109375" style="111" customWidth="1"/>
    <col min="33" max="34" width="9.140625" style="111"/>
    <col min="35" max="35" width="27.5703125" style="111" customWidth="1"/>
    <col min="36" max="36" width="9.140625" style="111"/>
    <col min="37" max="37" width="18.140625" style="111" customWidth="1"/>
    <col min="38" max="38" width="9.140625" style="111" customWidth="1"/>
    <col min="39" max="16384" width="9.140625" style="111"/>
  </cols>
  <sheetData>
    <row r="3" spans="1:37" ht="15" customHeight="1" x14ac:dyDescent="0.25">
      <c r="A3" s="340" t="s">
        <v>0</v>
      </c>
      <c r="B3" s="340"/>
      <c r="C3" s="340"/>
      <c r="D3" s="341" t="s">
        <v>609</v>
      </c>
      <c r="E3" s="340"/>
      <c r="F3" s="340" t="s">
        <v>2</v>
      </c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</row>
    <row r="4" spans="1:37" ht="15" customHeight="1" x14ac:dyDescent="0.25">
      <c r="A4" s="340"/>
      <c r="B4" s="340"/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  <c r="AH4" s="347" t="s">
        <v>737</v>
      </c>
      <c r="AI4" s="348"/>
    </row>
    <row r="5" spans="1:37" x14ac:dyDescent="0.25">
      <c r="A5" s="112" t="s">
        <v>3</v>
      </c>
      <c r="B5" s="112" t="s">
        <v>4</v>
      </c>
      <c r="C5" s="112" t="s">
        <v>5</v>
      </c>
      <c r="D5" s="112" t="s">
        <v>6</v>
      </c>
      <c r="E5" s="104" t="s">
        <v>7</v>
      </c>
      <c r="F5" s="113" t="s">
        <v>8</v>
      </c>
      <c r="G5" s="113" t="s">
        <v>9</v>
      </c>
      <c r="H5" s="113" t="s">
        <v>8</v>
      </c>
      <c r="I5" s="113" t="s">
        <v>10</v>
      </c>
      <c r="J5" s="113" t="s">
        <v>8</v>
      </c>
      <c r="K5" s="113" t="s">
        <v>11</v>
      </c>
      <c r="L5" s="113" t="s">
        <v>8</v>
      </c>
      <c r="M5" s="113" t="s">
        <v>12</v>
      </c>
      <c r="N5" s="113" t="s">
        <v>8</v>
      </c>
      <c r="O5" s="113" t="s">
        <v>13</v>
      </c>
      <c r="P5" s="113" t="s">
        <v>8</v>
      </c>
      <c r="Q5" s="113" t="s">
        <v>14</v>
      </c>
      <c r="R5" s="114" t="s">
        <v>8</v>
      </c>
      <c r="S5" s="113" t="s">
        <v>15</v>
      </c>
      <c r="T5" s="113" t="s">
        <v>8</v>
      </c>
      <c r="U5" s="113" t="s">
        <v>16</v>
      </c>
      <c r="V5" s="113" t="s">
        <v>8</v>
      </c>
      <c r="W5" s="113" t="s">
        <v>17</v>
      </c>
      <c r="X5" s="113" t="s">
        <v>8</v>
      </c>
      <c r="Y5" s="113" t="s">
        <v>18</v>
      </c>
      <c r="Z5" s="113" t="s">
        <v>8</v>
      </c>
      <c r="AA5" s="113" t="s">
        <v>19</v>
      </c>
      <c r="AB5" s="113" t="s">
        <v>20</v>
      </c>
      <c r="AC5" s="113" t="s">
        <v>21</v>
      </c>
      <c r="AD5" s="96" t="s">
        <v>22</v>
      </c>
      <c r="AF5" s="96" t="s">
        <v>23</v>
      </c>
      <c r="AH5" s="325" t="s">
        <v>4</v>
      </c>
      <c r="AI5" s="316" t="s">
        <v>735</v>
      </c>
      <c r="AJ5" s="315" t="s">
        <v>733</v>
      </c>
      <c r="AK5" s="316" t="s">
        <v>736</v>
      </c>
    </row>
    <row r="6" spans="1:37" x14ac:dyDescent="0.25">
      <c r="A6" s="11" t="s">
        <v>24</v>
      </c>
      <c r="B6" s="68">
        <v>212201011</v>
      </c>
      <c r="C6" s="73" t="s">
        <v>610</v>
      </c>
      <c r="D6" s="40" t="s">
        <v>26</v>
      </c>
      <c r="E6" s="70">
        <v>800000</v>
      </c>
      <c r="F6" s="115"/>
      <c r="G6" s="70">
        <v>800000</v>
      </c>
      <c r="H6" s="115">
        <v>44427</v>
      </c>
      <c r="I6" s="110">
        <v>800000</v>
      </c>
      <c r="J6" s="115">
        <v>44460</v>
      </c>
      <c r="K6" s="110">
        <v>800000</v>
      </c>
      <c r="L6" s="149">
        <v>44512</v>
      </c>
      <c r="M6" s="150">
        <v>1600000</v>
      </c>
      <c r="N6" s="149"/>
      <c r="O6" s="150"/>
      <c r="P6" s="115"/>
      <c r="Q6" s="110"/>
      <c r="R6" s="115"/>
      <c r="S6" s="116"/>
      <c r="T6" s="115"/>
      <c r="U6" s="116"/>
      <c r="V6" s="115"/>
      <c r="W6" s="116"/>
      <c r="X6" s="115"/>
      <c r="Y6" s="116"/>
      <c r="Z6" s="115"/>
      <c r="AA6" s="116"/>
      <c r="AB6" s="115"/>
      <c r="AC6" s="116"/>
      <c r="AD6" s="271">
        <f>SUM(G6+I6+K6+M6+O6+Q6+S6+U6+W6+Y6+AA6+AC6)</f>
        <v>4000000</v>
      </c>
      <c r="AF6" s="119">
        <f>(AD6+AD42+AD78+AD114+AD150+AD186+AD222+AD258+AD294+AD330)</f>
        <v>5710000</v>
      </c>
      <c r="AH6" s="68">
        <v>212201011</v>
      </c>
      <c r="AI6" s="73" t="s">
        <v>610</v>
      </c>
      <c r="AJ6" s="327" t="s">
        <v>745</v>
      </c>
      <c r="AK6" s="40" t="s">
        <v>26</v>
      </c>
    </row>
    <row r="7" spans="1:37" x14ac:dyDescent="0.25">
      <c r="A7" s="11" t="s">
        <v>27</v>
      </c>
      <c r="B7" s="68">
        <v>212201013</v>
      </c>
      <c r="C7" s="72" t="s">
        <v>611</v>
      </c>
      <c r="D7" s="40" t="s">
        <v>26</v>
      </c>
      <c r="E7" s="70">
        <v>800000</v>
      </c>
      <c r="F7" s="115"/>
      <c r="G7" s="70">
        <v>800000</v>
      </c>
      <c r="H7" s="115">
        <v>44408</v>
      </c>
      <c r="I7" s="110">
        <v>800000</v>
      </c>
      <c r="J7" s="115">
        <v>44438</v>
      </c>
      <c r="K7" s="110">
        <v>800000</v>
      </c>
      <c r="L7" s="115">
        <v>44473</v>
      </c>
      <c r="M7" s="110">
        <v>800000</v>
      </c>
      <c r="N7" s="115">
        <v>44505</v>
      </c>
      <c r="O7" s="110">
        <v>800000</v>
      </c>
      <c r="P7" s="115"/>
      <c r="Q7" s="110"/>
      <c r="R7" s="115"/>
      <c r="S7" s="116"/>
      <c r="T7" s="115"/>
      <c r="U7" s="116"/>
      <c r="V7" s="115"/>
      <c r="W7" s="116"/>
      <c r="X7" s="115"/>
      <c r="Y7" s="116"/>
      <c r="Z7" s="115"/>
      <c r="AA7" s="116"/>
      <c r="AB7" s="115"/>
      <c r="AC7" s="116"/>
      <c r="AD7" s="271">
        <f t="shared" ref="AD7:AD33" si="0">SUM(G7+I7+K7+M7+O7+Q7+S7+U7+W7+Y7+AA7+AC7)</f>
        <v>4000000</v>
      </c>
      <c r="AF7" s="119">
        <f t="shared" ref="AF7:AF33" si="1">(AD7+AD43+AD79+AD115+AD151+AD187+AD223+AD259+AD295+AD331)</f>
        <v>6290000</v>
      </c>
      <c r="AH7" s="68">
        <v>212201013</v>
      </c>
      <c r="AI7" s="72" t="s">
        <v>611</v>
      </c>
      <c r="AJ7" s="327" t="s">
        <v>745</v>
      </c>
      <c r="AK7" s="40" t="s">
        <v>26</v>
      </c>
    </row>
    <row r="8" spans="1:37" x14ac:dyDescent="0.25">
      <c r="A8" s="11" t="s">
        <v>29</v>
      </c>
      <c r="B8" s="71">
        <v>212201014</v>
      </c>
      <c r="C8" s="72" t="s">
        <v>612</v>
      </c>
      <c r="D8" s="40" t="s">
        <v>26</v>
      </c>
      <c r="E8" s="70">
        <v>800000</v>
      </c>
      <c r="F8" s="115"/>
      <c r="G8" s="70">
        <v>800000</v>
      </c>
      <c r="H8" s="115">
        <v>44410</v>
      </c>
      <c r="I8" s="110">
        <v>800000</v>
      </c>
      <c r="J8" s="115">
        <v>44435</v>
      </c>
      <c r="K8" s="110">
        <v>800000</v>
      </c>
      <c r="L8" s="115">
        <v>44469</v>
      </c>
      <c r="M8" s="110">
        <v>800000</v>
      </c>
      <c r="N8" s="115">
        <v>44495</v>
      </c>
      <c r="O8" s="110">
        <v>800000</v>
      </c>
      <c r="P8" s="115"/>
      <c r="Q8" s="110"/>
      <c r="R8" s="115"/>
      <c r="S8" s="116"/>
      <c r="T8" s="115"/>
      <c r="U8" s="116"/>
      <c r="V8" s="115"/>
      <c r="W8" s="116"/>
      <c r="X8" s="115"/>
      <c r="Y8" s="116"/>
      <c r="Z8" s="115"/>
      <c r="AA8" s="116"/>
      <c r="AB8" s="115"/>
      <c r="AC8" s="116"/>
      <c r="AD8" s="271">
        <f t="shared" si="0"/>
        <v>4000000</v>
      </c>
      <c r="AF8" s="119">
        <f t="shared" si="1"/>
        <v>5910000</v>
      </c>
      <c r="AH8" s="71">
        <v>212201014</v>
      </c>
      <c r="AI8" s="72" t="s">
        <v>612</v>
      </c>
      <c r="AJ8" s="327" t="s">
        <v>745</v>
      </c>
      <c r="AK8" s="40" t="s">
        <v>26</v>
      </c>
    </row>
    <row r="9" spans="1:37" x14ac:dyDescent="0.25">
      <c r="A9" s="11" t="s">
        <v>32</v>
      </c>
      <c r="B9" s="68">
        <v>212201015</v>
      </c>
      <c r="C9" s="73" t="s">
        <v>613</v>
      </c>
      <c r="D9" s="40" t="s">
        <v>26</v>
      </c>
      <c r="E9" s="70">
        <v>800000</v>
      </c>
      <c r="F9" s="115"/>
      <c r="G9" s="70">
        <v>800000</v>
      </c>
      <c r="H9" s="115">
        <v>44414</v>
      </c>
      <c r="I9" s="110">
        <v>800000</v>
      </c>
      <c r="J9" s="115">
        <v>44452</v>
      </c>
      <c r="K9" s="110">
        <v>800000</v>
      </c>
      <c r="L9" s="115">
        <v>44483</v>
      </c>
      <c r="M9" s="110">
        <v>800000</v>
      </c>
      <c r="N9" s="115">
        <v>44515</v>
      </c>
      <c r="O9" s="110">
        <v>800000</v>
      </c>
      <c r="P9" s="115"/>
      <c r="Q9" s="110"/>
      <c r="R9" s="115"/>
      <c r="S9" s="116"/>
      <c r="T9" s="115"/>
      <c r="U9" s="116"/>
      <c r="V9" s="115"/>
      <c r="W9" s="116"/>
      <c r="X9" s="115"/>
      <c r="Y9" s="116"/>
      <c r="Z9" s="115"/>
      <c r="AA9" s="116"/>
      <c r="AB9" s="115"/>
      <c r="AC9" s="116"/>
      <c r="AD9" s="271">
        <f t="shared" si="0"/>
        <v>4000000</v>
      </c>
      <c r="AF9" s="119">
        <f t="shared" si="1"/>
        <v>5910000</v>
      </c>
      <c r="AH9" s="68">
        <v>212201015</v>
      </c>
      <c r="AI9" s="73" t="s">
        <v>613</v>
      </c>
      <c r="AJ9" s="327" t="s">
        <v>745</v>
      </c>
      <c r="AK9" s="40" t="s">
        <v>26</v>
      </c>
    </row>
    <row r="10" spans="1:37" x14ac:dyDescent="0.25">
      <c r="A10" s="11" t="s">
        <v>34</v>
      </c>
      <c r="B10" s="68">
        <v>212201017</v>
      </c>
      <c r="C10" s="72" t="s">
        <v>614</v>
      </c>
      <c r="D10" s="40" t="s">
        <v>26</v>
      </c>
      <c r="E10" s="70">
        <v>800000</v>
      </c>
      <c r="F10" s="115"/>
      <c r="G10" s="70">
        <v>800000</v>
      </c>
      <c r="H10" s="115">
        <v>44411</v>
      </c>
      <c r="I10" s="110">
        <v>800000</v>
      </c>
      <c r="J10" s="115">
        <v>44448</v>
      </c>
      <c r="K10" s="110">
        <v>800000</v>
      </c>
      <c r="L10" s="115">
        <v>44473</v>
      </c>
      <c r="M10" s="110">
        <v>800000</v>
      </c>
      <c r="N10" s="115">
        <v>44512</v>
      </c>
      <c r="O10" s="110">
        <v>800000</v>
      </c>
      <c r="P10" s="115">
        <v>44531</v>
      </c>
      <c r="Q10" s="110">
        <v>800000</v>
      </c>
      <c r="R10" s="115"/>
      <c r="S10" s="116"/>
      <c r="T10" s="115"/>
      <c r="U10" s="116"/>
      <c r="V10" s="115"/>
      <c r="W10" s="116"/>
      <c r="X10" s="115"/>
      <c r="Y10" s="116"/>
      <c r="Z10" s="115"/>
      <c r="AA10" s="116"/>
      <c r="AB10" s="115"/>
      <c r="AC10" s="116"/>
      <c r="AD10" s="271">
        <f t="shared" si="0"/>
        <v>4800000</v>
      </c>
      <c r="AF10" s="119">
        <f t="shared" si="1"/>
        <v>6910000</v>
      </c>
      <c r="AH10" s="68">
        <v>212201017</v>
      </c>
      <c r="AI10" s="72" t="s">
        <v>614</v>
      </c>
      <c r="AJ10" s="327" t="s">
        <v>745</v>
      </c>
      <c r="AK10" s="40" t="s">
        <v>26</v>
      </c>
    </row>
    <row r="11" spans="1:37" x14ac:dyDescent="0.25">
      <c r="A11" s="11" t="s">
        <v>36</v>
      </c>
      <c r="B11" s="71">
        <v>212201030</v>
      </c>
      <c r="C11" s="75" t="s">
        <v>615</v>
      </c>
      <c r="D11" s="40" t="s">
        <v>26</v>
      </c>
      <c r="E11" s="70">
        <v>800000</v>
      </c>
      <c r="F11" s="115"/>
      <c r="G11" s="70">
        <v>800000</v>
      </c>
      <c r="H11" s="149">
        <v>44442</v>
      </c>
      <c r="I11" s="150">
        <v>1600000</v>
      </c>
      <c r="J11" s="149"/>
      <c r="K11" s="150"/>
      <c r="L11" s="115">
        <v>44475</v>
      </c>
      <c r="M11" s="110">
        <v>800000</v>
      </c>
      <c r="N11" s="115">
        <v>44512</v>
      </c>
      <c r="O11" s="110">
        <v>800000</v>
      </c>
      <c r="P11" s="115"/>
      <c r="Q11" s="110"/>
      <c r="R11" s="115"/>
      <c r="S11" s="116"/>
      <c r="T11" s="115"/>
      <c r="U11" s="116"/>
      <c r="V11" s="115"/>
      <c r="W11" s="116"/>
      <c r="X11" s="115"/>
      <c r="Y11" s="116"/>
      <c r="Z11" s="115"/>
      <c r="AA11" s="116"/>
      <c r="AB11" s="115"/>
      <c r="AC11" s="116"/>
      <c r="AD11" s="271">
        <f t="shared" si="0"/>
        <v>4000000</v>
      </c>
      <c r="AF11" s="119">
        <f t="shared" si="1"/>
        <v>5860000</v>
      </c>
      <c r="AH11" s="71">
        <v>212201030</v>
      </c>
      <c r="AI11" s="75" t="s">
        <v>615</v>
      </c>
      <c r="AJ11" s="327" t="s">
        <v>745</v>
      </c>
      <c r="AK11" s="40" t="s">
        <v>26</v>
      </c>
    </row>
    <row r="12" spans="1:37" x14ac:dyDescent="0.25">
      <c r="A12" s="11" t="s">
        <v>38</v>
      </c>
      <c r="B12" s="68">
        <v>212201031</v>
      </c>
      <c r="C12" s="73" t="s">
        <v>616</v>
      </c>
      <c r="D12" s="40" t="s">
        <v>26</v>
      </c>
      <c r="E12" s="70">
        <v>800000</v>
      </c>
      <c r="F12" s="115"/>
      <c r="G12" s="70">
        <v>800000</v>
      </c>
      <c r="H12" s="115">
        <v>44420</v>
      </c>
      <c r="I12" s="110">
        <v>800000</v>
      </c>
      <c r="J12" s="115">
        <v>44459</v>
      </c>
      <c r="K12" s="110">
        <v>800000</v>
      </c>
      <c r="L12" s="149">
        <v>44504</v>
      </c>
      <c r="M12" s="150">
        <v>1600000</v>
      </c>
      <c r="N12" s="149"/>
      <c r="O12" s="150"/>
      <c r="P12" s="115"/>
      <c r="Q12" s="110"/>
      <c r="R12" s="115"/>
      <c r="S12" s="116"/>
      <c r="T12" s="115"/>
      <c r="U12" s="116"/>
      <c r="V12" s="115"/>
      <c r="W12" s="116"/>
      <c r="X12" s="115"/>
      <c r="Y12" s="116"/>
      <c r="Z12" s="115"/>
      <c r="AA12" s="116"/>
      <c r="AB12" s="115"/>
      <c r="AC12" s="116"/>
      <c r="AD12" s="271">
        <f t="shared" si="0"/>
        <v>4000000</v>
      </c>
      <c r="AF12" s="119">
        <f t="shared" si="1"/>
        <v>5510000</v>
      </c>
      <c r="AH12" s="68">
        <v>212201031</v>
      </c>
      <c r="AI12" s="73" t="s">
        <v>616</v>
      </c>
      <c r="AJ12" s="327" t="s">
        <v>745</v>
      </c>
      <c r="AK12" s="40" t="s">
        <v>26</v>
      </c>
    </row>
    <row r="13" spans="1:37" x14ac:dyDescent="0.25">
      <c r="A13" s="11" t="s">
        <v>40</v>
      </c>
      <c r="B13" s="68">
        <v>212201035</v>
      </c>
      <c r="C13" s="73" t="s">
        <v>617</v>
      </c>
      <c r="D13" s="40" t="s">
        <v>26</v>
      </c>
      <c r="E13" s="70">
        <v>800000</v>
      </c>
      <c r="F13" s="115"/>
      <c r="G13" s="70">
        <v>800000</v>
      </c>
      <c r="H13" s="149">
        <v>44440</v>
      </c>
      <c r="I13" s="150">
        <v>1600000</v>
      </c>
      <c r="J13" s="149"/>
      <c r="K13" s="150"/>
      <c r="L13" s="115"/>
      <c r="M13" s="110"/>
      <c r="N13" s="115"/>
      <c r="O13" s="110"/>
      <c r="P13" s="115"/>
      <c r="Q13" s="110"/>
      <c r="R13" s="115"/>
      <c r="S13" s="116"/>
      <c r="T13" s="115"/>
      <c r="U13" s="116"/>
      <c r="V13" s="115"/>
      <c r="W13" s="116"/>
      <c r="X13" s="115"/>
      <c r="Y13" s="116"/>
      <c r="Z13" s="115"/>
      <c r="AA13" s="116"/>
      <c r="AB13" s="115"/>
      <c r="AC13" s="116"/>
      <c r="AD13" s="271">
        <f t="shared" si="0"/>
        <v>2400000</v>
      </c>
      <c r="AF13" s="119">
        <f t="shared" si="1"/>
        <v>3860000</v>
      </c>
      <c r="AH13" s="68">
        <v>212201035</v>
      </c>
      <c r="AI13" s="73" t="s">
        <v>617</v>
      </c>
      <c r="AJ13" s="327" t="s">
        <v>745</v>
      </c>
      <c r="AK13" s="40" t="s">
        <v>26</v>
      </c>
    </row>
    <row r="14" spans="1:37" x14ac:dyDescent="0.25">
      <c r="A14" s="11" t="s">
        <v>42</v>
      </c>
      <c r="B14" s="71">
        <v>212201040</v>
      </c>
      <c r="C14" s="72" t="s">
        <v>618</v>
      </c>
      <c r="D14" s="40" t="s">
        <v>26</v>
      </c>
      <c r="E14" s="70">
        <v>800000</v>
      </c>
      <c r="F14" s="115"/>
      <c r="G14" s="70">
        <v>800000</v>
      </c>
      <c r="H14" s="115">
        <v>44409</v>
      </c>
      <c r="I14" s="110">
        <v>800000</v>
      </c>
      <c r="J14" s="115">
        <v>44438</v>
      </c>
      <c r="K14" s="110">
        <v>800000</v>
      </c>
      <c r="L14" s="115">
        <v>44473</v>
      </c>
      <c r="M14" s="110">
        <v>800000</v>
      </c>
      <c r="N14" s="115">
        <v>44504</v>
      </c>
      <c r="O14" s="110">
        <v>800000</v>
      </c>
      <c r="P14" s="115">
        <v>44531</v>
      </c>
      <c r="Q14" s="110">
        <v>800000</v>
      </c>
      <c r="R14" s="115"/>
      <c r="S14" s="116"/>
      <c r="T14" s="115"/>
      <c r="U14" s="116"/>
      <c r="V14" s="115"/>
      <c r="W14" s="116"/>
      <c r="X14" s="115"/>
      <c r="Y14" s="116"/>
      <c r="Z14" s="115"/>
      <c r="AA14" s="116"/>
      <c r="AB14" s="115"/>
      <c r="AC14" s="116"/>
      <c r="AD14" s="271">
        <f t="shared" si="0"/>
        <v>4800000</v>
      </c>
      <c r="AF14" s="119">
        <f t="shared" si="1"/>
        <v>6910000</v>
      </c>
      <c r="AH14" s="71">
        <v>212201040</v>
      </c>
      <c r="AI14" s="72" t="s">
        <v>618</v>
      </c>
      <c r="AJ14" s="327" t="s">
        <v>745</v>
      </c>
      <c r="AK14" s="40" t="s">
        <v>26</v>
      </c>
    </row>
    <row r="15" spans="1:37" x14ac:dyDescent="0.25">
      <c r="A15" s="11" t="s">
        <v>44</v>
      </c>
      <c r="B15" s="71">
        <v>212201042</v>
      </c>
      <c r="C15" s="72" t="s">
        <v>619</v>
      </c>
      <c r="D15" s="40" t="s">
        <v>620</v>
      </c>
      <c r="E15" s="70">
        <v>750000</v>
      </c>
      <c r="F15" s="115"/>
      <c r="G15" s="70">
        <v>750000</v>
      </c>
      <c r="H15" s="115">
        <v>44409</v>
      </c>
      <c r="I15" s="110">
        <v>750000</v>
      </c>
      <c r="J15" s="115">
        <v>44440</v>
      </c>
      <c r="K15" s="110">
        <v>750000</v>
      </c>
      <c r="L15" s="115">
        <v>44473</v>
      </c>
      <c r="M15" s="110">
        <v>750000</v>
      </c>
      <c r="N15" s="115">
        <v>44505</v>
      </c>
      <c r="O15" s="110">
        <v>750000</v>
      </c>
      <c r="P15" s="115">
        <v>44532</v>
      </c>
      <c r="Q15" s="110">
        <v>750000</v>
      </c>
      <c r="R15" s="115"/>
      <c r="S15" s="116"/>
      <c r="T15" s="115"/>
      <c r="U15" s="116"/>
      <c r="V15" s="115"/>
      <c r="W15" s="116"/>
      <c r="X15" s="115"/>
      <c r="Y15" s="116"/>
      <c r="Z15" s="115"/>
      <c r="AA15" s="116"/>
      <c r="AB15" s="115"/>
      <c r="AC15" s="116"/>
      <c r="AD15" s="271">
        <f t="shared" si="0"/>
        <v>4500000</v>
      </c>
      <c r="AF15" s="119">
        <f t="shared" si="1"/>
        <v>6950000</v>
      </c>
      <c r="AH15" s="71">
        <v>212201042</v>
      </c>
      <c r="AI15" s="72" t="s">
        <v>619</v>
      </c>
      <c r="AJ15" s="327" t="s">
        <v>745</v>
      </c>
      <c r="AK15" s="40" t="s">
        <v>620</v>
      </c>
    </row>
    <row r="16" spans="1:37" x14ac:dyDescent="0.25">
      <c r="A16" s="11" t="s">
        <v>46</v>
      </c>
      <c r="B16" s="68">
        <v>212201053</v>
      </c>
      <c r="C16" s="73" t="s">
        <v>621</v>
      </c>
      <c r="D16" s="40" t="s">
        <v>620</v>
      </c>
      <c r="E16" s="70">
        <v>750000</v>
      </c>
      <c r="F16" s="115"/>
      <c r="G16" s="70">
        <v>750000</v>
      </c>
      <c r="H16" s="149">
        <v>44453</v>
      </c>
      <c r="I16" s="150">
        <v>1500000</v>
      </c>
      <c r="J16" s="149"/>
      <c r="K16" s="150"/>
      <c r="L16" s="115">
        <v>44504</v>
      </c>
      <c r="M16" s="110">
        <v>750000</v>
      </c>
      <c r="N16" s="115">
        <v>44531</v>
      </c>
      <c r="O16" s="110">
        <v>750000</v>
      </c>
      <c r="P16" s="115"/>
      <c r="Q16" s="110"/>
      <c r="R16" s="115"/>
      <c r="S16" s="116"/>
      <c r="T16" s="115"/>
      <c r="U16" s="116"/>
      <c r="V16" s="115"/>
      <c r="W16" s="116"/>
      <c r="X16" s="115"/>
      <c r="Y16" s="116"/>
      <c r="Z16" s="115"/>
      <c r="AA16" s="116"/>
      <c r="AB16" s="115"/>
      <c r="AC16" s="116"/>
      <c r="AD16" s="271">
        <f t="shared" si="0"/>
        <v>3750000</v>
      </c>
      <c r="AF16" s="119">
        <f t="shared" si="1"/>
        <v>6160000</v>
      </c>
      <c r="AH16" s="68">
        <v>212201053</v>
      </c>
      <c r="AI16" s="73" t="s">
        <v>621</v>
      </c>
      <c r="AJ16" s="327" t="s">
        <v>745</v>
      </c>
      <c r="AK16" s="40" t="s">
        <v>620</v>
      </c>
    </row>
    <row r="17" spans="1:37" x14ac:dyDescent="0.25">
      <c r="A17" s="11" t="s">
        <v>48</v>
      </c>
      <c r="B17" s="71">
        <v>212201056</v>
      </c>
      <c r="C17" s="73" t="s">
        <v>622</v>
      </c>
      <c r="D17" s="40" t="s">
        <v>26</v>
      </c>
      <c r="E17" s="70">
        <v>800000</v>
      </c>
      <c r="F17" s="115"/>
      <c r="G17" s="70">
        <v>800000</v>
      </c>
      <c r="H17" s="115">
        <v>44410</v>
      </c>
      <c r="I17" s="110">
        <v>800000</v>
      </c>
      <c r="J17" s="115">
        <v>44445</v>
      </c>
      <c r="K17" s="110">
        <v>800000</v>
      </c>
      <c r="L17" s="115">
        <v>44473</v>
      </c>
      <c r="M17" s="110">
        <v>800000</v>
      </c>
      <c r="N17" s="115">
        <v>44509</v>
      </c>
      <c r="O17" s="110">
        <v>800000</v>
      </c>
      <c r="P17" s="115">
        <v>44533</v>
      </c>
      <c r="Q17" s="110">
        <v>800000</v>
      </c>
      <c r="R17" s="115"/>
      <c r="S17" s="116"/>
      <c r="T17" s="115"/>
      <c r="U17" s="116"/>
      <c r="V17" s="115"/>
      <c r="W17" s="116"/>
      <c r="X17" s="115"/>
      <c r="Y17" s="116"/>
      <c r="Z17" s="115"/>
      <c r="AA17" s="116"/>
      <c r="AB17" s="115"/>
      <c r="AC17" s="116"/>
      <c r="AD17" s="271">
        <f t="shared" si="0"/>
        <v>4800000</v>
      </c>
      <c r="AF17" s="119">
        <f t="shared" si="1"/>
        <v>7535000</v>
      </c>
      <c r="AH17" s="71">
        <v>212201056</v>
      </c>
      <c r="AI17" s="73" t="s">
        <v>622</v>
      </c>
      <c r="AJ17" s="327" t="s">
        <v>745</v>
      </c>
      <c r="AK17" s="40" t="s">
        <v>26</v>
      </c>
    </row>
    <row r="18" spans="1:37" x14ac:dyDescent="0.25">
      <c r="A18" s="11" t="s">
        <v>50</v>
      </c>
      <c r="B18" s="68">
        <v>212201057</v>
      </c>
      <c r="C18" s="73" t="s">
        <v>623</v>
      </c>
      <c r="D18" s="40" t="s">
        <v>26</v>
      </c>
      <c r="E18" s="70">
        <v>800000</v>
      </c>
      <c r="F18" s="115"/>
      <c r="G18" s="70">
        <v>800000</v>
      </c>
      <c r="H18" s="115">
        <v>44418</v>
      </c>
      <c r="I18" s="110">
        <v>800000</v>
      </c>
      <c r="J18" s="115">
        <v>44446</v>
      </c>
      <c r="K18" s="110">
        <v>800000</v>
      </c>
      <c r="L18" s="115">
        <v>44475</v>
      </c>
      <c r="M18" s="110">
        <v>800000</v>
      </c>
      <c r="N18" s="115">
        <v>44511</v>
      </c>
      <c r="O18" s="110">
        <v>800000</v>
      </c>
      <c r="P18" s="115"/>
      <c r="Q18" s="110"/>
      <c r="R18" s="115"/>
      <c r="S18" s="116"/>
      <c r="T18" s="115"/>
      <c r="U18" s="116"/>
      <c r="V18" s="115"/>
      <c r="W18" s="116"/>
      <c r="X18" s="115"/>
      <c r="Y18" s="116"/>
      <c r="Z18" s="115"/>
      <c r="AA18" s="116"/>
      <c r="AB18" s="115"/>
      <c r="AC18" s="116"/>
      <c r="AD18" s="271">
        <f t="shared" si="0"/>
        <v>4000000</v>
      </c>
      <c r="AF18" s="119">
        <f t="shared" si="1"/>
        <v>5910000</v>
      </c>
      <c r="AH18" s="68">
        <v>212201057</v>
      </c>
      <c r="AI18" s="73" t="s">
        <v>623</v>
      </c>
      <c r="AJ18" s="327" t="s">
        <v>745</v>
      </c>
      <c r="AK18" s="40" t="s">
        <v>26</v>
      </c>
    </row>
    <row r="19" spans="1:37" x14ac:dyDescent="0.25">
      <c r="A19" s="11" t="s">
        <v>52</v>
      </c>
      <c r="B19" s="71">
        <v>212201072</v>
      </c>
      <c r="C19" s="77" t="s">
        <v>624</v>
      </c>
      <c r="D19" s="40" t="s">
        <v>625</v>
      </c>
      <c r="E19" s="70">
        <v>750000</v>
      </c>
      <c r="F19" s="115"/>
      <c r="G19" s="70">
        <v>750000</v>
      </c>
      <c r="H19" s="115">
        <v>44407</v>
      </c>
      <c r="I19" s="110">
        <v>750000</v>
      </c>
      <c r="J19" s="115">
        <v>44440</v>
      </c>
      <c r="K19" s="110">
        <v>750000</v>
      </c>
      <c r="L19" s="115">
        <v>44470</v>
      </c>
      <c r="M19" s="110">
        <v>750000</v>
      </c>
      <c r="N19" s="115">
        <v>44505</v>
      </c>
      <c r="O19" s="110">
        <v>750000</v>
      </c>
      <c r="P19" s="115">
        <v>44532</v>
      </c>
      <c r="Q19" s="110">
        <v>750000</v>
      </c>
      <c r="R19" s="115"/>
      <c r="S19" s="116"/>
      <c r="T19" s="115"/>
      <c r="U19" s="116"/>
      <c r="V19" s="115"/>
      <c r="W19" s="116"/>
      <c r="X19" s="115"/>
      <c r="Y19" s="116"/>
      <c r="Z19" s="115"/>
      <c r="AA19" s="116"/>
      <c r="AB19" s="115"/>
      <c r="AC19" s="116"/>
      <c r="AD19" s="271">
        <f t="shared" si="0"/>
        <v>4500000</v>
      </c>
      <c r="AF19" s="119">
        <f t="shared" si="1"/>
        <v>7235000</v>
      </c>
      <c r="AH19" s="71">
        <v>212201072</v>
      </c>
      <c r="AI19" s="77" t="s">
        <v>624</v>
      </c>
      <c r="AJ19" s="327" t="s">
        <v>745</v>
      </c>
      <c r="AK19" s="40" t="s">
        <v>625</v>
      </c>
    </row>
    <row r="20" spans="1:37" x14ac:dyDescent="0.25">
      <c r="A20" s="11" t="s">
        <v>54</v>
      </c>
      <c r="B20" s="68">
        <v>212201073</v>
      </c>
      <c r="C20" s="72" t="s">
        <v>626</v>
      </c>
      <c r="D20" s="40" t="s">
        <v>26</v>
      </c>
      <c r="E20" s="70">
        <v>800000</v>
      </c>
      <c r="F20" s="115"/>
      <c r="G20" s="70">
        <v>800000</v>
      </c>
      <c r="H20" s="115">
        <v>44413</v>
      </c>
      <c r="I20" s="110">
        <v>800000</v>
      </c>
      <c r="J20" s="115">
        <v>44441</v>
      </c>
      <c r="K20" s="110">
        <v>800000</v>
      </c>
      <c r="L20" s="115">
        <v>44473</v>
      </c>
      <c r="M20" s="110">
        <v>800000</v>
      </c>
      <c r="N20" s="115">
        <v>44504</v>
      </c>
      <c r="O20" s="110">
        <v>800000</v>
      </c>
      <c r="P20" s="115">
        <v>44536</v>
      </c>
      <c r="Q20" s="110">
        <v>800000</v>
      </c>
      <c r="R20" s="115"/>
      <c r="S20" s="116"/>
      <c r="T20" s="115"/>
      <c r="U20" s="116"/>
      <c r="V20" s="115"/>
      <c r="W20" s="116"/>
      <c r="X20" s="115"/>
      <c r="Y20" s="116"/>
      <c r="Z20" s="115"/>
      <c r="AA20" s="116"/>
      <c r="AB20" s="115"/>
      <c r="AC20" s="116"/>
      <c r="AD20" s="271">
        <f t="shared" si="0"/>
        <v>4800000</v>
      </c>
      <c r="AF20" s="119">
        <f t="shared" si="1"/>
        <v>7535000</v>
      </c>
      <c r="AH20" s="68">
        <v>212201073</v>
      </c>
      <c r="AI20" s="72" t="s">
        <v>626</v>
      </c>
      <c r="AJ20" s="327" t="s">
        <v>745</v>
      </c>
      <c r="AK20" s="40" t="s">
        <v>26</v>
      </c>
    </row>
    <row r="21" spans="1:37" x14ac:dyDescent="0.25">
      <c r="A21" s="11" t="s">
        <v>56</v>
      </c>
      <c r="B21" s="71">
        <v>212201080</v>
      </c>
      <c r="C21" s="74" t="s">
        <v>627</v>
      </c>
      <c r="D21" s="40" t="s">
        <v>625</v>
      </c>
      <c r="E21" s="70">
        <v>750000</v>
      </c>
      <c r="F21" s="115"/>
      <c r="G21" s="70">
        <v>750000</v>
      </c>
      <c r="H21" s="115">
        <v>44452</v>
      </c>
      <c r="I21" s="110">
        <v>750000</v>
      </c>
      <c r="J21" s="115">
        <v>44463</v>
      </c>
      <c r="K21" s="110">
        <v>750000</v>
      </c>
      <c r="L21" s="115">
        <v>44480</v>
      </c>
      <c r="M21" s="110">
        <v>750000</v>
      </c>
      <c r="N21" s="115">
        <v>44512</v>
      </c>
      <c r="O21" s="110">
        <v>750000</v>
      </c>
      <c r="P21" s="115"/>
      <c r="Q21" s="110"/>
      <c r="R21" s="115"/>
      <c r="S21" s="116"/>
      <c r="T21" s="115"/>
      <c r="U21" s="116"/>
      <c r="V21" s="115"/>
      <c r="W21" s="116"/>
      <c r="X21" s="115"/>
      <c r="Y21" s="116"/>
      <c r="Z21" s="115"/>
      <c r="AA21" s="116"/>
      <c r="AB21" s="115"/>
      <c r="AC21" s="116"/>
      <c r="AD21" s="271">
        <f t="shared" si="0"/>
        <v>3750000</v>
      </c>
      <c r="AF21" s="119">
        <f t="shared" si="1"/>
        <v>5660000</v>
      </c>
      <c r="AH21" s="71">
        <v>212201080</v>
      </c>
      <c r="AI21" s="74" t="s">
        <v>627</v>
      </c>
      <c r="AJ21" s="327" t="s">
        <v>745</v>
      </c>
      <c r="AK21" s="40" t="s">
        <v>625</v>
      </c>
    </row>
    <row r="22" spans="1:37" x14ac:dyDescent="0.25">
      <c r="A22" s="11" t="s">
        <v>58</v>
      </c>
      <c r="B22" s="68">
        <v>212201081</v>
      </c>
      <c r="C22" s="72" t="s">
        <v>628</v>
      </c>
      <c r="D22" s="40" t="s">
        <v>26</v>
      </c>
      <c r="E22" s="70">
        <v>800000</v>
      </c>
      <c r="F22" s="115"/>
      <c r="G22" s="70">
        <v>800000</v>
      </c>
      <c r="H22" s="115">
        <v>44408</v>
      </c>
      <c r="I22" s="110">
        <v>800000</v>
      </c>
      <c r="J22" s="115">
        <v>44442</v>
      </c>
      <c r="K22" s="110">
        <v>800000</v>
      </c>
      <c r="L22" s="115">
        <v>44480</v>
      </c>
      <c r="M22" s="110">
        <v>800000</v>
      </c>
      <c r="N22" s="115">
        <v>44504</v>
      </c>
      <c r="O22" s="110">
        <v>800000</v>
      </c>
      <c r="P22" s="115">
        <v>44533</v>
      </c>
      <c r="Q22" s="110">
        <v>800000</v>
      </c>
      <c r="R22" s="115"/>
      <c r="S22" s="116"/>
      <c r="T22" s="115"/>
      <c r="U22" s="116"/>
      <c r="V22" s="115"/>
      <c r="W22" s="116"/>
      <c r="X22" s="115"/>
      <c r="Y22" s="116"/>
      <c r="Z22" s="115"/>
      <c r="AA22" s="116"/>
      <c r="AB22" s="115"/>
      <c r="AC22" s="116"/>
      <c r="AD22" s="271">
        <f t="shared" si="0"/>
        <v>4800000</v>
      </c>
      <c r="AF22" s="119">
        <f t="shared" si="1"/>
        <v>7410000</v>
      </c>
      <c r="AH22" s="68">
        <v>212201081</v>
      </c>
      <c r="AI22" s="72" t="s">
        <v>628</v>
      </c>
      <c r="AJ22" s="327" t="s">
        <v>745</v>
      </c>
      <c r="AK22" s="40" t="s">
        <v>26</v>
      </c>
    </row>
    <row r="23" spans="1:37" x14ac:dyDescent="0.25">
      <c r="A23" s="11" t="s">
        <v>60</v>
      </c>
      <c r="B23" s="68">
        <v>212201085</v>
      </c>
      <c r="C23" s="73" t="s">
        <v>629</v>
      </c>
      <c r="D23" s="40" t="s">
        <v>26</v>
      </c>
      <c r="E23" s="70">
        <v>800000</v>
      </c>
      <c r="F23" s="115"/>
      <c r="G23" s="70">
        <v>800000</v>
      </c>
      <c r="H23" s="115">
        <v>44410</v>
      </c>
      <c r="I23" s="110">
        <v>800000</v>
      </c>
      <c r="J23" s="115">
        <v>44441</v>
      </c>
      <c r="K23" s="110">
        <v>800000</v>
      </c>
      <c r="L23" s="115">
        <v>44473</v>
      </c>
      <c r="M23" s="110">
        <v>800000</v>
      </c>
      <c r="N23" s="115">
        <v>44505</v>
      </c>
      <c r="O23" s="110">
        <v>800000</v>
      </c>
      <c r="P23" s="115">
        <v>44533</v>
      </c>
      <c r="Q23" s="110">
        <v>800000</v>
      </c>
      <c r="R23" s="115"/>
      <c r="S23" s="116"/>
      <c r="T23" s="115"/>
      <c r="U23" s="116"/>
      <c r="V23" s="115"/>
      <c r="W23" s="116"/>
      <c r="X23" s="115"/>
      <c r="Y23" s="116"/>
      <c r="Z23" s="115"/>
      <c r="AA23" s="116"/>
      <c r="AB23" s="115"/>
      <c r="AC23" s="116"/>
      <c r="AD23" s="271">
        <f t="shared" si="0"/>
        <v>4800000</v>
      </c>
      <c r="AF23" s="119">
        <f t="shared" si="1"/>
        <v>6910000</v>
      </c>
      <c r="AH23" s="68">
        <v>212201085</v>
      </c>
      <c r="AI23" s="73" t="s">
        <v>629</v>
      </c>
      <c r="AJ23" s="327" t="s">
        <v>745</v>
      </c>
      <c r="AK23" s="40" t="s">
        <v>26</v>
      </c>
    </row>
    <row r="24" spans="1:37" x14ac:dyDescent="0.25">
      <c r="A24" s="11" t="s">
        <v>62</v>
      </c>
      <c r="B24" s="71">
        <v>212201086</v>
      </c>
      <c r="C24" s="75" t="s">
        <v>630</v>
      </c>
      <c r="D24" s="76" t="s">
        <v>257</v>
      </c>
      <c r="E24" s="70">
        <v>800000</v>
      </c>
      <c r="F24" s="115"/>
      <c r="G24" s="70">
        <v>1637000</v>
      </c>
      <c r="H24" s="115">
        <v>44407</v>
      </c>
      <c r="I24" s="110">
        <v>1637000</v>
      </c>
      <c r="J24" s="115">
        <v>44440</v>
      </c>
      <c r="K24" s="110">
        <v>1637000</v>
      </c>
      <c r="L24" s="115">
        <v>44474</v>
      </c>
      <c r="M24" s="110">
        <v>1637000</v>
      </c>
      <c r="N24" s="115">
        <v>44505</v>
      </c>
      <c r="O24" s="110">
        <v>1637000</v>
      </c>
      <c r="P24" s="115">
        <v>44532</v>
      </c>
      <c r="Q24" s="110">
        <v>1637000</v>
      </c>
      <c r="R24" s="115"/>
      <c r="S24" s="116"/>
      <c r="T24" s="115"/>
      <c r="U24" s="116"/>
      <c r="V24" s="115"/>
      <c r="W24" s="116"/>
      <c r="X24" s="115"/>
      <c r="Y24" s="116"/>
      <c r="Z24" s="115"/>
      <c r="AA24" s="116"/>
      <c r="AB24" s="115"/>
      <c r="AC24" s="116"/>
      <c r="AD24" s="271">
        <f t="shared" si="0"/>
        <v>9822000</v>
      </c>
      <c r="AF24" s="119">
        <f t="shared" si="1"/>
        <v>12332000</v>
      </c>
      <c r="AH24" s="71">
        <v>212201086</v>
      </c>
      <c r="AI24" s="75" t="s">
        <v>630</v>
      </c>
      <c r="AJ24" s="327" t="s">
        <v>745</v>
      </c>
      <c r="AK24" s="76" t="s">
        <v>257</v>
      </c>
    </row>
    <row r="25" spans="1:37" x14ac:dyDescent="0.25">
      <c r="A25" s="272" t="s">
        <v>64</v>
      </c>
      <c r="B25" s="232">
        <v>212201088</v>
      </c>
      <c r="C25" s="223" t="s">
        <v>631</v>
      </c>
      <c r="D25" s="224" t="s">
        <v>70</v>
      </c>
      <c r="E25" s="231">
        <v>375000</v>
      </c>
      <c r="F25" s="273"/>
      <c r="G25" s="231">
        <v>0</v>
      </c>
      <c r="H25" s="273"/>
      <c r="I25" s="274"/>
      <c r="J25" s="273"/>
      <c r="K25" s="274"/>
      <c r="L25" s="273"/>
      <c r="M25" s="274"/>
      <c r="N25" s="273"/>
      <c r="O25" s="274"/>
      <c r="P25" s="273"/>
      <c r="Q25" s="274"/>
      <c r="R25" s="273"/>
      <c r="S25" s="275"/>
      <c r="T25" s="273"/>
      <c r="U25" s="275"/>
      <c r="V25" s="273"/>
      <c r="W25" s="275"/>
      <c r="X25" s="273"/>
      <c r="Y25" s="275"/>
      <c r="Z25" s="273"/>
      <c r="AA25" s="275"/>
      <c r="AB25" s="273"/>
      <c r="AC25" s="275"/>
      <c r="AD25" s="276">
        <f t="shared" si="0"/>
        <v>0</v>
      </c>
      <c r="AF25" s="119">
        <f t="shared" si="1"/>
        <v>0</v>
      </c>
      <c r="AH25" s="232">
        <v>212201088</v>
      </c>
      <c r="AI25" s="223" t="s">
        <v>631</v>
      </c>
      <c r="AJ25" s="327" t="s">
        <v>745</v>
      </c>
      <c r="AK25" s="224" t="s">
        <v>70</v>
      </c>
    </row>
    <row r="26" spans="1:37" x14ac:dyDescent="0.25">
      <c r="A26" s="11" t="s">
        <v>66</v>
      </c>
      <c r="B26" s="71">
        <v>212201090</v>
      </c>
      <c r="C26" s="72" t="s">
        <v>632</v>
      </c>
      <c r="D26" s="40" t="s">
        <v>26</v>
      </c>
      <c r="E26" s="70">
        <v>800000</v>
      </c>
      <c r="F26" s="115"/>
      <c r="G26" s="70">
        <v>800000</v>
      </c>
      <c r="H26" s="115">
        <v>44408</v>
      </c>
      <c r="I26" s="110">
        <v>800000</v>
      </c>
      <c r="J26" s="115">
        <v>44442</v>
      </c>
      <c r="K26" s="110">
        <v>800000</v>
      </c>
      <c r="L26" s="115">
        <v>44477</v>
      </c>
      <c r="M26" s="110">
        <v>800000</v>
      </c>
      <c r="N26" s="115">
        <v>44504</v>
      </c>
      <c r="O26" s="110">
        <v>800000</v>
      </c>
      <c r="P26" s="115">
        <v>44531</v>
      </c>
      <c r="Q26" s="110">
        <v>800000</v>
      </c>
      <c r="R26" s="115"/>
      <c r="S26" s="116"/>
      <c r="T26" s="115"/>
      <c r="U26" s="116"/>
      <c r="V26" s="115"/>
      <c r="W26" s="116"/>
      <c r="X26" s="115"/>
      <c r="Y26" s="116"/>
      <c r="Z26" s="115"/>
      <c r="AA26" s="116"/>
      <c r="AB26" s="115"/>
      <c r="AC26" s="116"/>
      <c r="AD26" s="271">
        <f t="shared" si="0"/>
        <v>4800000</v>
      </c>
      <c r="AF26" s="119">
        <f t="shared" si="1"/>
        <v>6910000</v>
      </c>
      <c r="AH26" s="71">
        <v>212201090</v>
      </c>
      <c r="AI26" s="72" t="s">
        <v>632</v>
      </c>
      <c r="AJ26" s="327" t="s">
        <v>745</v>
      </c>
      <c r="AK26" s="40" t="s">
        <v>26</v>
      </c>
    </row>
    <row r="27" spans="1:37" x14ac:dyDescent="0.25">
      <c r="A27" s="11" t="s">
        <v>68</v>
      </c>
      <c r="B27" s="71">
        <v>212201098</v>
      </c>
      <c r="C27" s="72" t="s">
        <v>633</v>
      </c>
      <c r="D27" s="40" t="s">
        <v>26</v>
      </c>
      <c r="E27" s="70">
        <v>800000</v>
      </c>
      <c r="F27" s="115"/>
      <c r="G27" s="70">
        <v>800000</v>
      </c>
      <c r="H27" s="115">
        <v>44409</v>
      </c>
      <c r="I27" s="110">
        <v>800000</v>
      </c>
      <c r="J27" s="115">
        <v>44440</v>
      </c>
      <c r="K27" s="110">
        <v>800000</v>
      </c>
      <c r="L27" s="115">
        <v>44473</v>
      </c>
      <c r="M27" s="110">
        <v>800000</v>
      </c>
      <c r="N27" s="115">
        <v>44505</v>
      </c>
      <c r="O27" s="110">
        <v>800000</v>
      </c>
      <c r="P27" s="115">
        <v>44532</v>
      </c>
      <c r="Q27" s="110">
        <v>800000</v>
      </c>
      <c r="R27" s="115"/>
      <c r="S27" s="116"/>
      <c r="T27" s="115"/>
      <c r="U27" s="116"/>
      <c r="V27" s="115"/>
      <c r="W27" s="116"/>
      <c r="X27" s="115"/>
      <c r="Y27" s="116"/>
      <c r="Z27" s="115"/>
      <c r="AA27" s="116"/>
      <c r="AB27" s="115"/>
      <c r="AC27" s="116"/>
      <c r="AD27" s="271">
        <f t="shared" si="0"/>
        <v>4800000</v>
      </c>
      <c r="AF27" s="119">
        <f t="shared" si="1"/>
        <v>7240000</v>
      </c>
      <c r="AH27" s="71">
        <v>212201098</v>
      </c>
      <c r="AI27" s="72" t="s">
        <v>633</v>
      </c>
      <c r="AJ27" s="327" t="s">
        <v>745</v>
      </c>
      <c r="AK27" s="40" t="s">
        <v>26</v>
      </c>
    </row>
    <row r="28" spans="1:37" x14ac:dyDescent="0.25">
      <c r="A28" s="11" t="s">
        <v>71</v>
      </c>
      <c r="B28" s="68">
        <v>212201099</v>
      </c>
      <c r="C28" s="75" t="s">
        <v>634</v>
      </c>
      <c r="D28" s="40" t="s">
        <v>26</v>
      </c>
      <c r="E28" s="70">
        <v>800000</v>
      </c>
      <c r="F28" s="115"/>
      <c r="G28" s="70">
        <v>800000</v>
      </c>
      <c r="H28" s="115">
        <v>44407</v>
      </c>
      <c r="I28" s="110">
        <v>800000</v>
      </c>
      <c r="J28" s="115">
        <v>44440</v>
      </c>
      <c r="K28" s="110">
        <v>800000</v>
      </c>
      <c r="L28" s="115">
        <v>44475</v>
      </c>
      <c r="M28" s="110">
        <v>800000</v>
      </c>
      <c r="N28" s="115">
        <v>44505</v>
      </c>
      <c r="O28" s="110">
        <v>800000</v>
      </c>
      <c r="P28" s="115">
        <v>44532</v>
      </c>
      <c r="Q28" s="110">
        <v>800000</v>
      </c>
      <c r="R28" s="115"/>
      <c r="S28" s="116"/>
      <c r="T28" s="115"/>
      <c r="U28" s="116"/>
      <c r="V28" s="115"/>
      <c r="W28" s="116"/>
      <c r="X28" s="115"/>
      <c r="Y28" s="116"/>
      <c r="Z28" s="115"/>
      <c r="AA28" s="116"/>
      <c r="AB28" s="115"/>
      <c r="AC28" s="116"/>
      <c r="AD28" s="271">
        <f t="shared" si="0"/>
        <v>4800000</v>
      </c>
      <c r="AF28" s="119">
        <f t="shared" si="1"/>
        <v>6910000</v>
      </c>
      <c r="AH28" s="68">
        <v>212201099</v>
      </c>
      <c r="AI28" s="75" t="s">
        <v>634</v>
      </c>
      <c r="AJ28" s="327" t="s">
        <v>745</v>
      </c>
      <c r="AK28" s="40" t="s">
        <v>26</v>
      </c>
    </row>
    <row r="29" spans="1:37" x14ac:dyDescent="0.25">
      <c r="A29" s="11" t="s">
        <v>73</v>
      </c>
      <c r="B29" s="68">
        <v>212201103</v>
      </c>
      <c r="C29" s="73" t="s">
        <v>635</v>
      </c>
      <c r="D29" s="40" t="s">
        <v>620</v>
      </c>
      <c r="E29" s="70">
        <v>750000</v>
      </c>
      <c r="F29" s="115"/>
      <c r="G29" s="70">
        <v>750000</v>
      </c>
      <c r="H29" s="115">
        <v>44411</v>
      </c>
      <c r="I29" s="110">
        <v>750000</v>
      </c>
      <c r="J29" s="115">
        <v>44439</v>
      </c>
      <c r="K29" s="110">
        <v>750000</v>
      </c>
      <c r="L29" s="115">
        <v>44474</v>
      </c>
      <c r="M29" s="110">
        <v>750000</v>
      </c>
      <c r="N29" s="115">
        <v>44509</v>
      </c>
      <c r="O29" s="110">
        <v>750000</v>
      </c>
      <c r="P29" s="115">
        <v>44531</v>
      </c>
      <c r="Q29" s="110">
        <v>750000</v>
      </c>
      <c r="R29" s="115"/>
      <c r="S29" s="116"/>
      <c r="T29" s="115"/>
      <c r="U29" s="116"/>
      <c r="V29" s="115"/>
      <c r="W29" s="116"/>
      <c r="X29" s="115"/>
      <c r="Y29" s="116"/>
      <c r="Z29" s="115"/>
      <c r="AA29" s="116"/>
      <c r="AB29" s="115"/>
      <c r="AC29" s="116"/>
      <c r="AD29" s="271">
        <f t="shared" si="0"/>
        <v>4500000</v>
      </c>
      <c r="AF29" s="119">
        <f t="shared" si="1"/>
        <v>6610000</v>
      </c>
      <c r="AH29" s="68">
        <v>212201103</v>
      </c>
      <c r="AI29" s="73" t="s">
        <v>635</v>
      </c>
      <c r="AJ29" s="327" t="s">
        <v>745</v>
      </c>
      <c r="AK29" s="40" t="s">
        <v>620</v>
      </c>
    </row>
    <row r="30" spans="1:37" x14ac:dyDescent="0.25">
      <c r="A30" s="11" t="s">
        <v>75</v>
      </c>
      <c r="B30" s="71">
        <v>212201104</v>
      </c>
      <c r="C30" s="73" t="s">
        <v>636</v>
      </c>
      <c r="D30" s="40" t="s">
        <v>26</v>
      </c>
      <c r="E30" s="70">
        <v>800000</v>
      </c>
      <c r="F30" s="115"/>
      <c r="G30" s="70">
        <v>800000</v>
      </c>
      <c r="H30" s="115">
        <v>44410</v>
      </c>
      <c r="I30" s="110">
        <v>800000</v>
      </c>
      <c r="J30" s="115">
        <v>44440</v>
      </c>
      <c r="K30" s="110">
        <v>800000</v>
      </c>
      <c r="L30" s="115">
        <v>44477</v>
      </c>
      <c r="M30" s="110">
        <v>800000</v>
      </c>
      <c r="N30" s="115">
        <v>44511</v>
      </c>
      <c r="O30" s="110">
        <v>800000</v>
      </c>
      <c r="P30" s="115">
        <v>44536</v>
      </c>
      <c r="Q30" s="110">
        <v>800000</v>
      </c>
      <c r="R30" s="115"/>
      <c r="S30" s="116"/>
      <c r="T30" s="115"/>
      <c r="U30" s="116"/>
      <c r="V30" s="115"/>
      <c r="W30" s="116"/>
      <c r="X30" s="115"/>
      <c r="Y30" s="116"/>
      <c r="Z30" s="115"/>
      <c r="AA30" s="116"/>
      <c r="AB30" s="115"/>
      <c r="AC30" s="116"/>
      <c r="AD30" s="271">
        <f t="shared" si="0"/>
        <v>4800000</v>
      </c>
      <c r="AF30" s="119">
        <f t="shared" si="1"/>
        <v>7935000</v>
      </c>
      <c r="AH30" s="71">
        <v>212201104</v>
      </c>
      <c r="AI30" s="73" t="s">
        <v>636</v>
      </c>
      <c r="AJ30" s="327" t="s">
        <v>745</v>
      </c>
      <c r="AK30" s="40" t="s">
        <v>26</v>
      </c>
    </row>
    <row r="31" spans="1:37" x14ac:dyDescent="0.25">
      <c r="A31" s="11" t="s">
        <v>77</v>
      </c>
      <c r="B31" s="71">
        <v>212201106</v>
      </c>
      <c r="C31" s="73" t="s">
        <v>637</v>
      </c>
      <c r="D31" s="40" t="s">
        <v>625</v>
      </c>
      <c r="E31" s="70">
        <v>750000</v>
      </c>
      <c r="F31" s="115"/>
      <c r="G31" s="70">
        <v>750000</v>
      </c>
      <c r="H31" s="115">
        <v>44409</v>
      </c>
      <c r="I31" s="110">
        <v>750000</v>
      </c>
      <c r="J31" s="115">
        <v>44449</v>
      </c>
      <c r="K31" s="110">
        <v>750000</v>
      </c>
      <c r="L31" s="149">
        <v>44526</v>
      </c>
      <c r="M31" s="150">
        <v>1500000</v>
      </c>
      <c r="N31" s="149"/>
      <c r="O31" s="150"/>
      <c r="P31" s="115"/>
      <c r="Q31" s="110"/>
      <c r="R31" s="115"/>
      <c r="S31" s="116"/>
      <c r="T31" s="115"/>
      <c r="U31" s="116"/>
      <c r="V31" s="115"/>
      <c r="W31" s="116"/>
      <c r="X31" s="115"/>
      <c r="Y31" s="116"/>
      <c r="Z31" s="115"/>
      <c r="AA31" s="116"/>
      <c r="AB31" s="115"/>
      <c r="AC31" s="116"/>
      <c r="AD31" s="271">
        <f t="shared" si="0"/>
        <v>3750000</v>
      </c>
      <c r="AF31" s="119">
        <f t="shared" si="1"/>
        <v>5660000</v>
      </c>
      <c r="AH31" s="71">
        <v>212201106</v>
      </c>
      <c r="AI31" s="73" t="s">
        <v>637</v>
      </c>
      <c r="AJ31" s="327" t="s">
        <v>745</v>
      </c>
      <c r="AK31" s="40" t="s">
        <v>625</v>
      </c>
    </row>
    <row r="32" spans="1:37" x14ac:dyDescent="0.25">
      <c r="A32" s="272" t="s">
        <v>79</v>
      </c>
      <c r="B32" s="232">
        <v>212201108</v>
      </c>
      <c r="C32" s="223" t="s">
        <v>638</v>
      </c>
      <c r="D32" s="224" t="s">
        <v>70</v>
      </c>
      <c r="E32" s="231">
        <v>0</v>
      </c>
      <c r="F32" s="273"/>
      <c r="G32" s="231">
        <v>0</v>
      </c>
      <c r="H32" s="273"/>
      <c r="I32" s="274"/>
      <c r="J32" s="273"/>
      <c r="K32" s="274"/>
      <c r="L32" s="273"/>
      <c r="M32" s="274"/>
      <c r="N32" s="273"/>
      <c r="O32" s="274"/>
      <c r="P32" s="273"/>
      <c r="Q32" s="274"/>
      <c r="R32" s="273"/>
      <c r="S32" s="275"/>
      <c r="T32" s="273"/>
      <c r="U32" s="275"/>
      <c r="V32" s="273"/>
      <c r="W32" s="275"/>
      <c r="X32" s="273"/>
      <c r="Y32" s="275"/>
      <c r="Z32" s="273"/>
      <c r="AA32" s="275"/>
      <c r="AB32" s="273"/>
      <c r="AC32" s="275"/>
      <c r="AD32" s="276">
        <f t="shared" si="0"/>
        <v>0</v>
      </c>
      <c r="AF32" s="119">
        <f t="shared" si="1"/>
        <v>470000</v>
      </c>
      <c r="AH32" s="232">
        <v>212201108</v>
      </c>
      <c r="AI32" s="223" t="s">
        <v>638</v>
      </c>
      <c r="AJ32" s="327" t="s">
        <v>745</v>
      </c>
      <c r="AK32" s="224" t="s">
        <v>70</v>
      </c>
    </row>
    <row r="33" spans="1:37" x14ac:dyDescent="0.25">
      <c r="A33" s="11" t="s">
        <v>81</v>
      </c>
      <c r="B33" s="71">
        <v>212201110</v>
      </c>
      <c r="C33" s="73" t="s">
        <v>639</v>
      </c>
      <c r="D33" s="40" t="s">
        <v>620</v>
      </c>
      <c r="E33" s="70">
        <v>750000</v>
      </c>
      <c r="F33" s="115"/>
      <c r="G33" s="70">
        <v>750000</v>
      </c>
      <c r="H33" s="115">
        <v>44441</v>
      </c>
      <c r="I33" s="110">
        <v>750000</v>
      </c>
      <c r="J33" s="149">
        <v>44474</v>
      </c>
      <c r="K33" s="150">
        <v>1500000</v>
      </c>
      <c r="L33" s="149"/>
      <c r="M33" s="150"/>
      <c r="N33" s="149">
        <v>44536</v>
      </c>
      <c r="O33" s="150">
        <v>1500000</v>
      </c>
      <c r="P33" s="149"/>
      <c r="Q33" s="150"/>
      <c r="R33" s="115"/>
      <c r="S33" s="116"/>
      <c r="T33" s="115"/>
      <c r="U33" s="116"/>
      <c r="V33" s="115"/>
      <c r="W33" s="116"/>
      <c r="X33" s="115"/>
      <c r="Y33" s="116"/>
      <c r="Z33" s="115"/>
      <c r="AA33" s="116"/>
      <c r="AB33" s="115"/>
      <c r="AC33" s="116"/>
      <c r="AD33" s="271">
        <f t="shared" si="0"/>
        <v>4500000</v>
      </c>
      <c r="AF33" s="119">
        <f t="shared" si="1"/>
        <v>6610000</v>
      </c>
      <c r="AH33" s="71">
        <v>212201110</v>
      </c>
      <c r="AI33" s="73" t="s">
        <v>639</v>
      </c>
      <c r="AJ33" s="327" t="s">
        <v>745</v>
      </c>
      <c r="AK33" s="40" t="s">
        <v>620</v>
      </c>
    </row>
    <row r="34" spans="1:37" x14ac:dyDescent="0.25">
      <c r="A34" s="11" t="s">
        <v>83</v>
      </c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99"/>
      <c r="S34" s="99"/>
      <c r="T34" s="99"/>
      <c r="U34" s="99"/>
      <c r="V34" s="99"/>
      <c r="W34" s="99"/>
      <c r="X34" s="115"/>
      <c r="Y34" s="99"/>
      <c r="Z34" s="99"/>
      <c r="AA34" s="99"/>
      <c r="AB34" s="99"/>
      <c r="AC34" s="99"/>
      <c r="AD34" s="99"/>
      <c r="AF34" s="99"/>
    </row>
    <row r="35" spans="1:37" x14ac:dyDescent="0.25">
      <c r="A35" s="11" t="s">
        <v>84</v>
      </c>
      <c r="B35" s="112"/>
      <c r="C35" s="112"/>
      <c r="D35" s="112"/>
      <c r="E35" s="112"/>
      <c r="F35" s="112"/>
      <c r="G35" s="118">
        <f>SUM(G6:G33)</f>
        <v>21287000</v>
      </c>
      <c r="H35" s="112"/>
      <c r="I35" s="118">
        <f>SUM(I6:I33)</f>
        <v>23637000</v>
      </c>
      <c r="J35" s="112"/>
      <c r="K35" s="118">
        <f>SUM(K6:K33)</f>
        <v>19687000</v>
      </c>
      <c r="L35" s="112"/>
      <c r="M35" s="118">
        <f>SUM(M6:M33)</f>
        <v>22087000</v>
      </c>
      <c r="N35" s="112"/>
      <c r="O35" s="118">
        <f>SUM(O6:O33)</f>
        <v>18887000</v>
      </c>
      <c r="P35" s="112"/>
      <c r="Q35" s="117">
        <f>SUM(Q6:Q33)</f>
        <v>11887000</v>
      </c>
      <c r="R35" s="99"/>
      <c r="S35" s="116">
        <f>SUM(S6:S33)</f>
        <v>0</v>
      </c>
      <c r="T35" s="99"/>
      <c r="U35" s="116">
        <f>SUM(U6:U33)</f>
        <v>0</v>
      </c>
      <c r="V35" s="99"/>
      <c r="W35" s="116">
        <f>SUM(W6:W33)</f>
        <v>0</v>
      </c>
      <c r="X35" s="99"/>
      <c r="Y35" s="116">
        <f>SUM(Y6:Y33)</f>
        <v>0</v>
      </c>
      <c r="Z35" s="99"/>
      <c r="AA35" s="116">
        <f>SUM(AA6:AA33)</f>
        <v>0</v>
      </c>
      <c r="AB35" s="99"/>
      <c r="AC35" s="116">
        <f>SUM(AC6:AC33)</f>
        <v>0</v>
      </c>
      <c r="AD35" s="271">
        <f>SUM(AD6:AD33)</f>
        <v>117472000</v>
      </c>
      <c r="AF35" s="99"/>
    </row>
    <row r="36" spans="1:37" x14ac:dyDescent="0.25">
      <c r="A36" s="346"/>
      <c r="B36" s="346"/>
      <c r="C36" s="346"/>
      <c r="D36" s="346"/>
      <c r="E36" s="346"/>
      <c r="F36" s="346"/>
      <c r="G36" s="346"/>
      <c r="H36" s="346"/>
      <c r="I36" s="346"/>
      <c r="J36" s="346"/>
      <c r="K36" s="346"/>
      <c r="L36" s="346"/>
      <c r="M36" s="346"/>
      <c r="N36" s="346"/>
      <c r="O36" s="346"/>
      <c r="P36" s="346"/>
      <c r="Q36" s="346"/>
      <c r="R36" s="346"/>
      <c r="S36" s="346"/>
      <c r="T36" s="346"/>
      <c r="U36" s="346"/>
      <c r="V36" s="346"/>
      <c r="W36" s="346"/>
      <c r="X36" s="346"/>
      <c r="Y36" s="346"/>
      <c r="Z36" s="346"/>
      <c r="AA36" s="346"/>
      <c r="AB36" s="346"/>
      <c r="AC36" s="346"/>
      <c r="AD36" s="346"/>
    </row>
    <row r="37" spans="1:37" x14ac:dyDescent="0.25">
      <c r="A37" s="345"/>
      <c r="B37" s="345"/>
      <c r="C37" s="345"/>
      <c r="D37" s="345"/>
      <c r="E37" s="345"/>
      <c r="F37" s="345"/>
      <c r="G37" s="345"/>
      <c r="H37" s="345"/>
      <c r="I37" s="345"/>
      <c r="J37" s="345"/>
      <c r="K37" s="345"/>
      <c r="L37" s="345"/>
      <c r="M37" s="345"/>
      <c r="N37" s="345"/>
      <c r="O37" s="345"/>
      <c r="P37" s="345"/>
      <c r="Q37" s="345"/>
      <c r="R37" s="345"/>
      <c r="S37" s="345"/>
      <c r="T37" s="345"/>
      <c r="U37" s="345"/>
      <c r="V37" s="345"/>
      <c r="W37" s="345"/>
      <c r="X37" s="345"/>
      <c r="Y37" s="345"/>
      <c r="Z37" s="345"/>
      <c r="AA37" s="345"/>
      <c r="AB37" s="345"/>
      <c r="AC37" s="345"/>
      <c r="AD37" s="345"/>
    </row>
    <row r="38" spans="1:37" x14ac:dyDescent="0.25">
      <c r="A38" s="345"/>
      <c r="B38" s="345"/>
      <c r="C38" s="345"/>
      <c r="D38" s="345"/>
      <c r="E38" s="345"/>
      <c r="F38" s="345"/>
      <c r="G38" s="345"/>
      <c r="H38" s="345"/>
      <c r="I38" s="345"/>
      <c r="J38" s="345"/>
      <c r="K38" s="345"/>
      <c r="L38" s="345"/>
      <c r="M38" s="345"/>
      <c r="N38" s="345"/>
      <c r="O38" s="345"/>
      <c r="P38" s="345"/>
      <c r="Q38" s="345"/>
      <c r="R38" s="345"/>
      <c r="S38" s="345"/>
      <c r="T38" s="345"/>
      <c r="U38" s="345"/>
      <c r="V38" s="345"/>
      <c r="W38" s="345"/>
      <c r="X38" s="345"/>
      <c r="Y38" s="345"/>
      <c r="Z38" s="345"/>
      <c r="AA38" s="345"/>
      <c r="AB38" s="345"/>
      <c r="AC38" s="345"/>
      <c r="AD38" s="345"/>
    </row>
    <row r="39" spans="1:37" ht="15" customHeight="1" x14ac:dyDescent="0.25">
      <c r="A39" s="340" t="s">
        <v>0</v>
      </c>
      <c r="B39" s="340"/>
      <c r="C39" s="340"/>
      <c r="D39" s="341" t="s">
        <v>609</v>
      </c>
      <c r="E39" s="340"/>
      <c r="F39" s="340" t="s">
        <v>85</v>
      </c>
      <c r="G39" s="340"/>
      <c r="H39" s="340"/>
      <c r="I39" s="340"/>
      <c r="J39" s="340"/>
      <c r="K39" s="340"/>
      <c r="L39" s="340"/>
      <c r="M39" s="340"/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</row>
    <row r="40" spans="1:37" ht="15" customHeight="1" x14ac:dyDescent="0.25">
      <c r="A40" s="340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</row>
    <row r="41" spans="1:37" x14ac:dyDescent="0.25">
      <c r="A41" s="112" t="s">
        <v>3</v>
      </c>
      <c r="B41" s="112" t="s">
        <v>4</v>
      </c>
      <c r="C41" s="112" t="s">
        <v>5</v>
      </c>
      <c r="D41" s="112" t="s">
        <v>6</v>
      </c>
      <c r="E41" s="104" t="s">
        <v>7</v>
      </c>
      <c r="F41" s="113" t="s">
        <v>8</v>
      </c>
      <c r="G41" s="113" t="s">
        <v>9</v>
      </c>
      <c r="H41" s="113" t="s">
        <v>8</v>
      </c>
      <c r="I41" s="113" t="s">
        <v>10</v>
      </c>
      <c r="J41" s="113" t="s">
        <v>8</v>
      </c>
      <c r="K41" s="113" t="s">
        <v>11</v>
      </c>
      <c r="L41" s="113" t="s">
        <v>8</v>
      </c>
      <c r="M41" s="113" t="s">
        <v>12</v>
      </c>
      <c r="N41" s="113" t="s">
        <v>8</v>
      </c>
      <c r="O41" s="113" t="s">
        <v>13</v>
      </c>
      <c r="P41" s="113" t="s">
        <v>8</v>
      </c>
      <c r="Q41" s="113" t="s">
        <v>14</v>
      </c>
      <c r="R41" s="114" t="s">
        <v>8</v>
      </c>
      <c r="S41" s="113" t="s">
        <v>15</v>
      </c>
      <c r="T41" s="113" t="s">
        <v>8</v>
      </c>
      <c r="U41" s="113" t="s">
        <v>16</v>
      </c>
      <c r="V41" s="113" t="s">
        <v>8</v>
      </c>
      <c r="W41" s="113" t="s">
        <v>17</v>
      </c>
      <c r="X41" s="113" t="s">
        <v>8</v>
      </c>
      <c r="Y41" s="113" t="s">
        <v>18</v>
      </c>
      <c r="Z41" s="113" t="s">
        <v>8</v>
      </c>
      <c r="AA41" s="113" t="s">
        <v>19</v>
      </c>
      <c r="AB41" s="113" t="s">
        <v>20</v>
      </c>
      <c r="AC41" s="113" t="s">
        <v>21</v>
      </c>
      <c r="AD41" s="96" t="s">
        <v>22</v>
      </c>
    </row>
    <row r="42" spans="1:37" x14ac:dyDescent="0.25">
      <c r="A42" s="11" t="s">
        <v>24</v>
      </c>
      <c r="B42" s="68">
        <v>212201011</v>
      </c>
      <c r="C42" s="73" t="s">
        <v>610</v>
      </c>
      <c r="D42" s="40" t="s">
        <v>26</v>
      </c>
      <c r="E42" s="26">
        <v>200000</v>
      </c>
      <c r="F42" s="115"/>
      <c r="G42" s="110">
        <v>200000</v>
      </c>
      <c r="H42" s="115">
        <v>44427</v>
      </c>
      <c r="I42" s="110">
        <v>200000</v>
      </c>
      <c r="J42" s="115">
        <v>44460</v>
      </c>
      <c r="K42" s="110">
        <v>200000</v>
      </c>
      <c r="L42" s="149">
        <v>44512</v>
      </c>
      <c r="M42" s="150">
        <v>400000</v>
      </c>
      <c r="N42" s="149"/>
      <c r="O42" s="150"/>
      <c r="P42" s="115"/>
      <c r="Q42" s="110"/>
      <c r="R42" s="115"/>
      <c r="S42" s="116"/>
      <c r="T42" s="115"/>
      <c r="U42" s="116"/>
      <c r="V42" s="115"/>
      <c r="W42" s="116"/>
      <c r="X42" s="115"/>
      <c r="Y42" s="116"/>
      <c r="Z42" s="115"/>
      <c r="AA42" s="116"/>
      <c r="AB42" s="115"/>
      <c r="AC42" s="116"/>
      <c r="AD42" s="271">
        <f>SUM(G42+I42+K42+M42+O42+Q42+S42+U42+W42+Y42+AA42+AC42)</f>
        <v>1000000</v>
      </c>
    </row>
    <row r="43" spans="1:37" x14ac:dyDescent="0.25">
      <c r="A43" s="11" t="s">
        <v>27</v>
      </c>
      <c r="B43" s="68">
        <v>212201013</v>
      </c>
      <c r="C43" s="72" t="s">
        <v>611</v>
      </c>
      <c r="D43" s="40" t="s">
        <v>26</v>
      </c>
      <c r="E43" s="26">
        <v>200000</v>
      </c>
      <c r="F43" s="115"/>
      <c r="G43" s="110">
        <v>200000</v>
      </c>
      <c r="H43" s="115">
        <v>44408</v>
      </c>
      <c r="I43" s="110">
        <v>200000</v>
      </c>
      <c r="J43" s="115">
        <v>44438</v>
      </c>
      <c r="K43" s="110">
        <v>200000</v>
      </c>
      <c r="L43" s="115">
        <v>44473</v>
      </c>
      <c r="M43" s="110">
        <v>200000</v>
      </c>
      <c r="N43" s="115">
        <v>44505</v>
      </c>
      <c r="O43" s="110">
        <v>200000</v>
      </c>
      <c r="P43" s="115"/>
      <c r="Q43" s="110"/>
      <c r="R43" s="115"/>
      <c r="S43" s="116"/>
      <c r="T43" s="115"/>
      <c r="U43" s="116"/>
      <c r="V43" s="115"/>
      <c r="W43" s="116"/>
      <c r="X43" s="115"/>
      <c r="Y43" s="116"/>
      <c r="Z43" s="115"/>
      <c r="AA43" s="116"/>
      <c r="AB43" s="115"/>
      <c r="AC43" s="116"/>
      <c r="AD43" s="271">
        <f t="shared" ref="AD43:AD69" si="2">SUM(G43+I43+K43+M43+O43+Q43+S43+U43+W43+Y43+AA43+AC43)</f>
        <v>1000000</v>
      </c>
    </row>
    <row r="44" spans="1:37" x14ac:dyDescent="0.25">
      <c r="A44" s="11" t="s">
        <v>29</v>
      </c>
      <c r="B44" s="71">
        <v>212201014</v>
      </c>
      <c r="C44" s="72" t="s">
        <v>612</v>
      </c>
      <c r="D44" s="40" t="s">
        <v>26</v>
      </c>
      <c r="E44" s="26">
        <v>200000</v>
      </c>
      <c r="F44" s="115"/>
      <c r="G44" s="110">
        <v>200000</v>
      </c>
      <c r="H44" s="115">
        <v>44410</v>
      </c>
      <c r="I44" s="110">
        <v>200000</v>
      </c>
      <c r="J44" s="115">
        <v>44435</v>
      </c>
      <c r="K44" s="110">
        <v>200000</v>
      </c>
      <c r="L44" s="115">
        <v>44469</v>
      </c>
      <c r="M44" s="110">
        <v>200000</v>
      </c>
      <c r="N44" s="115">
        <v>44495</v>
      </c>
      <c r="O44" s="110">
        <v>200000</v>
      </c>
      <c r="P44" s="115"/>
      <c r="Q44" s="110"/>
      <c r="R44" s="115"/>
      <c r="S44" s="116"/>
      <c r="T44" s="115"/>
      <c r="U44" s="116"/>
      <c r="V44" s="115"/>
      <c r="W44" s="116"/>
      <c r="X44" s="115"/>
      <c r="Y44" s="116"/>
      <c r="Z44" s="115"/>
      <c r="AA44" s="116"/>
      <c r="AB44" s="115"/>
      <c r="AC44" s="116"/>
      <c r="AD44" s="271">
        <f t="shared" si="2"/>
        <v>1000000</v>
      </c>
    </row>
    <row r="45" spans="1:37" x14ac:dyDescent="0.25">
      <c r="A45" s="11" t="s">
        <v>32</v>
      </c>
      <c r="B45" s="68">
        <v>212201015</v>
      </c>
      <c r="C45" s="73" t="s">
        <v>613</v>
      </c>
      <c r="D45" s="40" t="s">
        <v>26</v>
      </c>
      <c r="E45" s="26">
        <v>200000</v>
      </c>
      <c r="F45" s="115"/>
      <c r="G45" s="110">
        <v>200000</v>
      </c>
      <c r="H45" s="115">
        <v>44414</v>
      </c>
      <c r="I45" s="110">
        <v>200000</v>
      </c>
      <c r="J45" s="115">
        <v>44452</v>
      </c>
      <c r="K45" s="110">
        <v>200000</v>
      </c>
      <c r="L45" s="115">
        <v>44483</v>
      </c>
      <c r="M45" s="110">
        <v>200000</v>
      </c>
      <c r="N45" s="115">
        <v>44515</v>
      </c>
      <c r="O45" s="110">
        <v>200000</v>
      </c>
      <c r="P45" s="115"/>
      <c r="Q45" s="110"/>
      <c r="R45" s="115"/>
      <c r="S45" s="116"/>
      <c r="T45" s="115"/>
      <c r="U45" s="116"/>
      <c r="V45" s="115"/>
      <c r="W45" s="116"/>
      <c r="X45" s="115"/>
      <c r="Y45" s="116"/>
      <c r="Z45" s="115"/>
      <c r="AA45" s="116"/>
      <c r="AB45" s="115"/>
      <c r="AC45" s="116"/>
      <c r="AD45" s="271">
        <f t="shared" si="2"/>
        <v>1000000</v>
      </c>
    </row>
    <row r="46" spans="1:37" x14ac:dyDescent="0.25">
      <c r="A46" s="11" t="s">
        <v>34</v>
      </c>
      <c r="B46" s="68">
        <v>212201017</v>
      </c>
      <c r="C46" s="72" t="s">
        <v>614</v>
      </c>
      <c r="D46" s="40" t="s">
        <v>26</v>
      </c>
      <c r="E46" s="26">
        <v>200000</v>
      </c>
      <c r="F46" s="115"/>
      <c r="G46" s="110">
        <v>200000</v>
      </c>
      <c r="H46" s="115">
        <v>44411</v>
      </c>
      <c r="I46" s="110">
        <v>200000</v>
      </c>
      <c r="J46" s="115">
        <v>44448</v>
      </c>
      <c r="K46" s="110">
        <v>200000</v>
      </c>
      <c r="L46" s="115">
        <v>44473</v>
      </c>
      <c r="M46" s="110">
        <v>200000</v>
      </c>
      <c r="N46" s="115">
        <v>44512</v>
      </c>
      <c r="O46" s="110">
        <v>200000</v>
      </c>
      <c r="P46" s="115">
        <v>44531</v>
      </c>
      <c r="Q46" s="110">
        <v>200000</v>
      </c>
      <c r="R46" s="115"/>
      <c r="S46" s="116"/>
      <c r="T46" s="115"/>
      <c r="U46" s="116"/>
      <c r="V46" s="115"/>
      <c r="W46" s="116"/>
      <c r="X46" s="115"/>
      <c r="Y46" s="116"/>
      <c r="Z46" s="115"/>
      <c r="AA46" s="116"/>
      <c r="AB46" s="115"/>
      <c r="AC46" s="116"/>
      <c r="AD46" s="271">
        <f t="shared" si="2"/>
        <v>1200000</v>
      </c>
    </row>
    <row r="47" spans="1:37" x14ac:dyDescent="0.25">
      <c r="A47" s="11" t="s">
        <v>36</v>
      </c>
      <c r="B47" s="71">
        <v>212201030</v>
      </c>
      <c r="C47" s="75" t="s">
        <v>615</v>
      </c>
      <c r="D47" s="40" t="s">
        <v>26</v>
      </c>
      <c r="E47" s="26">
        <v>200000</v>
      </c>
      <c r="F47" s="115"/>
      <c r="G47" s="110">
        <v>200000</v>
      </c>
      <c r="H47" s="149">
        <v>44442</v>
      </c>
      <c r="I47" s="150">
        <v>400000</v>
      </c>
      <c r="J47" s="149"/>
      <c r="K47" s="150"/>
      <c r="L47" s="115">
        <v>44475</v>
      </c>
      <c r="M47" s="110">
        <v>200000</v>
      </c>
      <c r="N47" s="115">
        <v>44512</v>
      </c>
      <c r="O47" s="110">
        <v>200000</v>
      </c>
      <c r="P47" s="115"/>
      <c r="Q47" s="110"/>
      <c r="R47" s="115"/>
      <c r="S47" s="116"/>
      <c r="T47" s="115"/>
      <c r="U47" s="116"/>
      <c r="V47" s="115"/>
      <c r="W47" s="116"/>
      <c r="X47" s="115"/>
      <c r="Y47" s="116"/>
      <c r="Z47" s="115"/>
      <c r="AA47" s="116"/>
      <c r="AB47" s="115"/>
      <c r="AC47" s="116"/>
      <c r="AD47" s="271">
        <f t="shared" si="2"/>
        <v>1000000</v>
      </c>
    </row>
    <row r="48" spans="1:37" x14ac:dyDescent="0.25">
      <c r="A48" s="11" t="s">
        <v>38</v>
      </c>
      <c r="B48" s="68">
        <v>212201031</v>
      </c>
      <c r="C48" s="73" t="s">
        <v>616</v>
      </c>
      <c r="D48" s="40" t="s">
        <v>26</v>
      </c>
      <c r="E48" s="26">
        <v>200000</v>
      </c>
      <c r="F48" s="115"/>
      <c r="G48" s="110">
        <v>200000</v>
      </c>
      <c r="H48" s="115">
        <v>44420</v>
      </c>
      <c r="I48" s="110">
        <v>200000</v>
      </c>
      <c r="J48" s="115">
        <v>44459</v>
      </c>
      <c r="K48" s="110">
        <v>200000</v>
      </c>
      <c r="L48" s="115">
        <v>44504</v>
      </c>
      <c r="M48" s="110">
        <v>200000</v>
      </c>
      <c r="N48" s="115"/>
      <c r="O48" s="110"/>
      <c r="P48" s="115"/>
      <c r="Q48" s="110"/>
      <c r="R48" s="115"/>
      <c r="S48" s="116"/>
      <c r="T48" s="115"/>
      <c r="U48" s="116"/>
      <c r="V48" s="115"/>
      <c r="W48" s="116"/>
      <c r="X48" s="115"/>
      <c r="Y48" s="116"/>
      <c r="Z48" s="115"/>
      <c r="AA48" s="116"/>
      <c r="AB48" s="115"/>
      <c r="AC48" s="116"/>
      <c r="AD48" s="271">
        <f t="shared" si="2"/>
        <v>800000</v>
      </c>
    </row>
    <row r="49" spans="1:30" x14ac:dyDescent="0.25">
      <c r="A49" s="11" t="s">
        <v>40</v>
      </c>
      <c r="B49" s="68">
        <v>212201035</v>
      </c>
      <c r="C49" s="73" t="s">
        <v>617</v>
      </c>
      <c r="D49" s="40" t="s">
        <v>26</v>
      </c>
      <c r="E49" s="26">
        <v>200000</v>
      </c>
      <c r="F49" s="115"/>
      <c r="G49" s="110">
        <v>200000</v>
      </c>
      <c r="H49" s="149">
        <v>44440</v>
      </c>
      <c r="I49" s="150">
        <v>400000</v>
      </c>
      <c r="J49" s="149"/>
      <c r="K49" s="150"/>
      <c r="L49" s="115"/>
      <c r="M49" s="110"/>
      <c r="N49" s="115"/>
      <c r="O49" s="110"/>
      <c r="P49" s="115"/>
      <c r="Q49" s="110"/>
      <c r="R49" s="115"/>
      <c r="S49" s="116"/>
      <c r="T49" s="115"/>
      <c r="U49" s="116"/>
      <c r="V49" s="115"/>
      <c r="W49" s="116"/>
      <c r="X49" s="115"/>
      <c r="Y49" s="116"/>
      <c r="Z49" s="115"/>
      <c r="AA49" s="116"/>
      <c r="AB49" s="115"/>
      <c r="AC49" s="116"/>
      <c r="AD49" s="271">
        <f t="shared" si="2"/>
        <v>600000</v>
      </c>
    </row>
    <row r="50" spans="1:30" x14ac:dyDescent="0.25">
      <c r="A50" s="11" t="s">
        <v>42</v>
      </c>
      <c r="B50" s="71">
        <v>212201040</v>
      </c>
      <c r="C50" s="72" t="s">
        <v>618</v>
      </c>
      <c r="D50" s="40" t="s">
        <v>26</v>
      </c>
      <c r="E50" s="26">
        <v>200000</v>
      </c>
      <c r="F50" s="115"/>
      <c r="G50" s="110">
        <v>200000</v>
      </c>
      <c r="H50" s="115">
        <v>44409</v>
      </c>
      <c r="I50" s="110">
        <v>200000</v>
      </c>
      <c r="J50" s="115">
        <v>44438</v>
      </c>
      <c r="K50" s="110">
        <v>200000</v>
      </c>
      <c r="L50" s="115">
        <v>44473</v>
      </c>
      <c r="M50" s="110">
        <v>200000</v>
      </c>
      <c r="N50" s="115">
        <v>44504</v>
      </c>
      <c r="O50" s="110">
        <v>200000</v>
      </c>
      <c r="P50" s="115">
        <v>44531</v>
      </c>
      <c r="Q50" s="110">
        <v>200000</v>
      </c>
      <c r="R50" s="115"/>
      <c r="S50" s="116"/>
      <c r="T50" s="115"/>
      <c r="U50" s="116"/>
      <c r="V50" s="115"/>
      <c r="W50" s="116"/>
      <c r="X50" s="115"/>
      <c r="Y50" s="116"/>
      <c r="Z50" s="115"/>
      <c r="AA50" s="116"/>
      <c r="AB50" s="115"/>
      <c r="AC50" s="116"/>
      <c r="AD50" s="271">
        <f t="shared" si="2"/>
        <v>1200000</v>
      </c>
    </row>
    <row r="51" spans="1:30" x14ac:dyDescent="0.25">
      <c r="A51" s="11" t="s">
        <v>44</v>
      </c>
      <c r="B51" s="71">
        <v>212201042</v>
      </c>
      <c r="C51" s="72" t="s">
        <v>619</v>
      </c>
      <c r="D51" s="40" t="s">
        <v>620</v>
      </c>
      <c r="E51" s="26">
        <v>200000</v>
      </c>
      <c r="F51" s="115"/>
      <c r="G51" s="110">
        <v>200000</v>
      </c>
      <c r="H51" s="115">
        <v>44409</v>
      </c>
      <c r="I51" s="110">
        <v>200000</v>
      </c>
      <c r="J51" s="115">
        <v>44440</v>
      </c>
      <c r="K51" s="110">
        <v>200000</v>
      </c>
      <c r="L51" s="115">
        <v>44473</v>
      </c>
      <c r="M51" s="110">
        <v>200000</v>
      </c>
      <c r="N51" s="115">
        <v>44505</v>
      </c>
      <c r="O51" s="110">
        <v>200000</v>
      </c>
      <c r="P51" s="115">
        <v>44532</v>
      </c>
      <c r="Q51" s="110">
        <v>200000</v>
      </c>
      <c r="R51" s="115"/>
      <c r="S51" s="116"/>
      <c r="T51" s="115"/>
      <c r="U51" s="116"/>
      <c r="V51" s="115"/>
      <c r="W51" s="116"/>
      <c r="X51" s="115"/>
      <c r="Y51" s="116"/>
      <c r="Z51" s="115"/>
      <c r="AA51" s="116"/>
      <c r="AB51" s="115"/>
      <c r="AC51" s="116"/>
      <c r="AD51" s="271">
        <f t="shared" si="2"/>
        <v>1200000</v>
      </c>
    </row>
    <row r="52" spans="1:30" x14ac:dyDescent="0.25">
      <c r="A52" s="11" t="s">
        <v>46</v>
      </c>
      <c r="B52" s="68">
        <v>212201053</v>
      </c>
      <c r="C52" s="73" t="s">
        <v>621</v>
      </c>
      <c r="D52" s="40" t="s">
        <v>620</v>
      </c>
      <c r="E52" s="26">
        <v>200000</v>
      </c>
      <c r="F52" s="115"/>
      <c r="G52" s="110">
        <v>200000</v>
      </c>
      <c r="H52" s="149">
        <v>44453</v>
      </c>
      <c r="I52" s="150">
        <v>400000</v>
      </c>
      <c r="J52" s="149"/>
      <c r="K52" s="150"/>
      <c r="L52" s="115">
        <v>44504</v>
      </c>
      <c r="M52" s="110">
        <v>200000</v>
      </c>
      <c r="N52" s="115">
        <v>44531</v>
      </c>
      <c r="O52" s="110">
        <v>200000</v>
      </c>
      <c r="P52" s="115"/>
      <c r="Q52" s="110"/>
      <c r="R52" s="115"/>
      <c r="S52" s="116"/>
      <c r="T52" s="115"/>
      <c r="U52" s="116"/>
      <c r="V52" s="115"/>
      <c r="W52" s="116"/>
      <c r="X52" s="115"/>
      <c r="Y52" s="116"/>
      <c r="Z52" s="115"/>
      <c r="AA52" s="116"/>
      <c r="AB52" s="115"/>
      <c r="AC52" s="116"/>
      <c r="AD52" s="271">
        <f t="shared" si="2"/>
        <v>1000000</v>
      </c>
    </row>
    <row r="53" spans="1:30" x14ac:dyDescent="0.25">
      <c r="A53" s="11" t="s">
        <v>48</v>
      </c>
      <c r="B53" s="71">
        <v>212201056</v>
      </c>
      <c r="C53" s="73" t="s">
        <v>622</v>
      </c>
      <c r="D53" s="40" t="s">
        <v>26</v>
      </c>
      <c r="E53" s="26">
        <v>200000</v>
      </c>
      <c r="F53" s="115"/>
      <c r="G53" s="110">
        <v>200000</v>
      </c>
      <c r="H53" s="115">
        <v>44410</v>
      </c>
      <c r="I53" s="110">
        <v>200000</v>
      </c>
      <c r="J53" s="115">
        <v>44445</v>
      </c>
      <c r="K53" s="110">
        <v>200000</v>
      </c>
      <c r="L53" s="115">
        <v>44473</v>
      </c>
      <c r="M53" s="110">
        <v>200000</v>
      </c>
      <c r="N53" s="115">
        <v>44509</v>
      </c>
      <c r="O53" s="110">
        <v>200000</v>
      </c>
      <c r="P53" s="115">
        <v>44533</v>
      </c>
      <c r="Q53" s="110">
        <v>200000</v>
      </c>
      <c r="R53" s="115"/>
      <c r="S53" s="116"/>
      <c r="T53" s="115"/>
      <c r="U53" s="116"/>
      <c r="V53" s="115"/>
      <c r="W53" s="116"/>
      <c r="X53" s="115"/>
      <c r="Y53" s="116"/>
      <c r="Z53" s="115"/>
      <c r="AA53" s="116"/>
      <c r="AB53" s="115"/>
      <c r="AC53" s="116"/>
      <c r="AD53" s="271">
        <f t="shared" si="2"/>
        <v>1200000</v>
      </c>
    </row>
    <row r="54" spans="1:30" x14ac:dyDescent="0.25">
      <c r="A54" s="11" t="s">
        <v>50</v>
      </c>
      <c r="B54" s="68">
        <v>212201057</v>
      </c>
      <c r="C54" s="73" t="s">
        <v>623</v>
      </c>
      <c r="D54" s="40" t="s">
        <v>26</v>
      </c>
      <c r="E54" s="26">
        <v>200000</v>
      </c>
      <c r="F54" s="115"/>
      <c r="G54" s="110">
        <v>200000</v>
      </c>
      <c r="H54" s="115">
        <v>44418</v>
      </c>
      <c r="I54" s="110">
        <v>200000</v>
      </c>
      <c r="J54" s="115">
        <v>44446</v>
      </c>
      <c r="K54" s="110">
        <v>200000</v>
      </c>
      <c r="L54" s="115">
        <v>44475</v>
      </c>
      <c r="M54" s="110">
        <v>200000</v>
      </c>
      <c r="N54" s="115">
        <v>44511</v>
      </c>
      <c r="O54" s="110">
        <v>200000</v>
      </c>
      <c r="P54" s="115"/>
      <c r="Q54" s="110"/>
      <c r="R54" s="115"/>
      <c r="S54" s="116"/>
      <c r="T54" s="115"/>
      <c r="U54" s="116"/>
      <c r="V54" s="115"/>
      <c r="W54" s="116"/>
      <c r="X54" s="115"/>
      <c r="Y54" s="116"/>
      <c r="Z54" s="115"/>
      <c r="AA54" s="116"/>
      <c r="AB54" s="115"/>
      <c r="AC54" s="116"/>
      <c r="AD54" s="271">
        <f t="shared" si="2"/>
        <v>1000000</v>
      </c>
    </row>
    <row r="55" spans="1:30" x14ac:dyDescent="0.25">
      <c r="A55" s="11" t="s">
        <v>52</v>
      </c>
      <c r="B55" s="71">
        <v>212201072</v>
      </c>
      <c r="C55" s="77" t="s">
        <v>624</v>
      </c>
      <c r="D55" s="40" t="s">
        <v>625</v>
      </c>
      <c r="E55" s="26">
        <v>200000</v>
      </c>
      <c r="F55" s="115"/>
      <c r="G55" s="110">
        <v>200000</v>
      </c>
      <c r="H55" s="115">
        <v>44407</v>
      </c>
      <c r="I55" s="110">
        <v>200000</v>
      </c>
      <c r="J55" s="115">
        <v>44440</v>
      </c>
      <c r="K55" s="110">
        <v>200000</v>
      </c>
      <c r="L55" s="115">
        <v>44470</v>
      </c>
      <c r="M55" s="110">
        <v>200000</v>
      </c>
      <c r="N55" s="115">
        <v>44505</v>
      </c>
      <c r="O55" s="110">
        <v>200000</v>
      </c>
      <c r="P55" s="115">
        <v>44532</v>
      </c>
      <c r="Q55" s="110">
        <v>200000</v>
      </c>
      <c r="R55" s="115"/>
      <c r="S55" s="116"/>
      <c r="T55" s="115"/>
      <c r="U55" s="116"/>
      <c r="V55" s="115"/>
      <c r="W55" s="116"/>
      <c r="X55" s="115"/>
      <c r="Y55" s="116"/>
      <c r="Z55" s="115"/>
      <c r="AA55" s="116"/>
      <c r="AB55" s="115"/>
      <c r="AC55" s="116"/>
      <c r="AD55" s="271">
        <f t="shared" si="2"/>
        <v>1200000</v>
      </c>
    </row>
    <row r="56" spans="1:30" x14ac:dyDescent="0.25">
      <c r="A56" s="11" t="s">
        <v>54</v>
      </c>
      <c r="B56" s="68">
        <v>212201073</v>
      </c>
      <c r="C56" s="72" t="s">
        <v>626</v>
      </c>
      <c r="D56" s="40" t="s">
        <v>26</v>
      </c>
      <c r="E56" s="26">
        <v>200000</v>
      </c>
      <c r="F56" s="115"/>
      <c r="G56" s="110">
        <v>200000</v>
      </c>
      <c r="H56" s="115">
        <v>44413</v>
      </c>
      <c r="I56" s="110">
        <v>200000</v>
      </c>
      <c r="J56" s="115">
        <v>44441</v>
      </c>
      <c r="K56" s="110">
        <v>200000</v>
      </c>
      <c r="L56" s="115">
        <v>44473</v>
      </c>
      <c r="M56" s="110">
        <v>200000</v>
      </c>
      <c r="N56" s="115">
        <v>44504</v>
      </c>
      <c r="O56" s="110">
        <v>200000</v>
      </c>
      <c r="P56" s="115">
        <v>44536</v>
      </c>
      <c r="Q56" s="110">
        <v>200000</v>
      </c>
      <c r="R56" s="115"/>
      <c r="S56" s="116"/>
      <c r="T56" s="115"/>
      <c r="U56" s="116"/>
      <c r="V56" s="115"/>
      <c r="W56" s="116"/>
      <c r="X56" s="115"/>
      <c r="Y56" s="116"/>
      <c r="Z56" s="115"/>
      <c r="AA56" s="116"/>
      <c r="AB56" s="115"/>
      <c r="AC56" s="116"/>
      <c r="AD56" s="271">
        <f t="shared" si="2"/>
        <v>1200000</v>
      </c>
    </row>
    <row r="57" spans="1:30" x14ac:dyDescent="0.25">
      <c r="A57" s="11" t="s">
        <v>56</v>
      </c>
      <c r="B57" s="71">
        <v>212201080</v>
      </c>
      <c r="C57" s="74" t="s">
        <v>627</v>
      </c>
      <c r="D57" s="40" t="s">
        <v>625</v>
      </c>
      <c r="E57" s="26">
        <v>200000</v>
      </c>
      <c r="F57" s="115"/>
      <c r="G57" s="110">
        <v>200000</v>
      </c>
      <c r="H57" s="115">
        <v>44452</v>
      </c>
      <c r="I57" s="110">
        <v>200000</v>
      </c>
      <c r="J57" s="115">
        <v>44463</v>
      </c>
      <c r="K57" s="110">
        <v>200000</v>
      </c>
      <c r="L57" s="115">
        <v>44480</v>
      </c>
      <c r="M57" s="110">
        <v>200000</v>
      </c>
      <c r="N57" s="115">
        <v>44512</v>
      </c>
      <c r="O57" s="110">
        <v>200000</v>
      </c>
      <c r="P57" s="115"/>
      <c r="Q57" s="110"/>
      <c r="R57" s="115"/>
      <c r="S57" s="116"/>
      <c r="T57" s="115"/>
      <c r="U57" s="116"/>
      <c r="V57" s="115"/>
      <c r="W57" s="116"/>
      <c r="X57" s="115"/>
      <c r="Y57" s="116"/>
      <c r="Z57" s="115"/>
      <c r="AA57" s="116"/>
      <c r="AB57" s="115"/>
      <c r="AC57" s="116"/>
      <c r="AD57" s="271">
        <f t="shared" si="2"/>
        <v>1000000</v>
      </c>
    </row>
    <row r="58" spans="1:30" x14ac:dyDescent="0.25">
      <c r="A58" s="11" t="s">
        <v>58</v>
      </c>
      <c r="B58" s="68">
        <v>212201081</v>
      </c>
      <c r="C58" s="72" t="s">
        <v>628</v>
      </c>
      <c r="D58" s="40" t="s">
        <v>26</v>
      </c>
      <c r="E58" s="26">
        <v>200000</v>
      </c>
      <c r="F58" s="115"/>
      <c r="G58" s="110">
        <v>200000</v>
      </c>
      <c r="H58" s="115">
        <v>44408</v>
      </c>
      <c r="I58" s="110">
        <v>200000</v>
      </c>
      <c r="J58" s="115">
        <v>44442</v>
      </c>
      <c r="K58" s="110">
        <v>200000</v>
      </c>
      <c r="L58" s="115">
        <v>44480</v>
      </c>
      <c r="M58" s="110">
        <v>200000</v>
      </c>
      <c r="N58" s="115">
        <v>44504</v>
      </c>
      <c r="O58" s="110">
        <v>200000</v>
      </c>
      <c r="P58" s="115">
        <v>44533</v>
      </c>
      <c r="Q58" s="110">
        <v>200000</v>
      </c>
      <c r="R58" s="115"/>
      <c r="S58" s="116"/>
      <c r="T58" s="115"/>
      <c r="U58" s="116"/>
      <c r="V58" s="115"/>
      <c r="W58" s="116"/>
      <c r="X58" s="115"/>
      <c r="Y58" s="116"/>
      <c r="Z58" s="115"/>
      <c r="AA58" s="116"/>
      <c r="AB58" s="115"/>
      <c r="AC58" s="116"/>
      <c r="AD58" s="271">
        <f t="shared" si="2"/>
        <v>1200000</v>
      </c>
    </row>
    <row r="59" spans="1:30" x14ac:dyDescent="0.25">
      <c r="A59" s="11" t="s">
        <v>60</v>
      </c>
      <c r="B59" s="68">
        <v>212201085</v>
      </c>
      <c r="C59" s="73" t="s">
        <v>629</v>
      </c>
      <c r="D59" s="40" t="s">
        <v>26</v>
      </c>
      <c r="E59" s="26">
        <v>200000</v>
      </c>
      <c r="F59" s="115"/>
      <c r="G59" s="110">
        <v>200000</v>
      </c>
      <c r="H59" s="115">
        <v>44410</v>
      </c>
      <c r="I59" s="110">
        <v>200000</v>
      </c>
      <c r="J59" s="115">
        <v>44441</v>
      </c>
      <c r="K59" s="110">
        <v>200000</v>
      </c>
      <c r="L59" s="115">
        <v>44473</v>
      </c>
      <c r="M59" s="110">
        <v>200000</v>
      </c>
      <c r="N59" s="115">
        <v>44505</v>
      </c>
      <c r="O59" s="110">
        <v>200000</v>
      </c>
      <c r="P59" s="115">
        <v>44533</v>
      </c>
      <c r="Q59" s="110">
        <v>200000</v>
      </c>
      <c r="R59" s="115"/>
      <c r="S59" s="116"/>
      <c r="T59" s="115"/>
      <c r="U59" s="116"/>
      <c r="V59" s="115"/>
      <c r="W59" s="116"/>
      <c r="X59" s="115"/>
      <c r="Y59" s="116"/>
      <c r="Z59" s="115"/>
      <c r="AA59" s="116"/>
      <c r="AB59" s="115"/>
      <c r="AC59" s="116"/>
      <c r="AD59" s="271">
        <f t="shared" si="2"/>
        <v>1200000</v>
      </c>
    </row>
    <row r="60" spans="1:30" x14ac:dyDescent="0.25">
      <c r="A60" s="11" t="s">
        <v>62</v>
      </c>
      <c r="B60" s="71">
        <v>212201086</v>
      </c>
      <c r="C60" s="75" t="s">
        <v>630</v>
      </c>
      <c r="D60" s="76" t="s">
        <v>257</v>
      </c>
      <c r="E60" s="26">
        <v>200000</v>
      </c>
      <c r="F60" s="115"/>
      <c r="G60" s="110">
        <v>200000</v>
      </c>
      <c r="H60" s="115">
        <v>44407</v>
      </c>
      <c r="I60" s="110">
        <v>200000</v>
      </c>
      <c r="J60" s="115">
        <v>44440</v>
      </c>
      <c r="K60" s="110">
        <v>200000</v>
      </c>
      <c r="L60" s="115">
        <v>44474</v>
      </c>
      <c r="M60" s="110">
        <v>200000</v>
      </c>
      <c r="N60" s="115">
        <v>44505</v>
      </c>
      <c r="O60" s="110">
        <v>200000</v>
      </c>
      <c r="P60" s="115">
        <v>44532</v>
      </c>
      <c r="Q60" s="110">
        <v>200000</v>
      </c>
      <c r="R60" s="115"/>
      <c r="S60" s="116"/>
      <c r="T60" s="115"/>
      <c r="U60" s="116"/>
      <c r="V60" s="115"/>
      <c r="W60" s="116"/>
      <c r="X60" s="115"/>
      <c r="Y60" s="116"/>
      <c r="Z60" s="115"/>
      <c r="AA60" s="116"/>
      <c r="AB60" s="115"/>
      <c r="AC60" s="116"/>
      <c r="AD60" s="271">
        <f t="shared" si="2"/>
        <v>1200000</v>
      </c>
    </row>
    <row r="61" spans="1:30" x14ac:dyDescent="0.25">
      <c r="A61" s="11" t="s">
        <v>64</v>
      </c>
      <c r="B61" s="71">
        <v>212201088</v>
      </c>
      <c r="C61" s="73" t="s">
        <v>631</v>
      </c>
      <c r="D61" s="40" t="s">
        <v>70</v>
      </c>
      <c r="E61" s="26">
        <v>200000</v>
      </c>
      <c r="F61" s="115"/>
      <c r="G61" s="110">
        <v>0</v>
      </c>
      <c r="H61" s="115"/>
      <c r="I61" s="110"/>
      <c r="J61" s="115"/>
      <c r="K61" s="110"/>
      <c r="L61" s="115"/>
      <c r="M61" s="110"/>
      <c r="N61" s="115"/>
      <c r="O61" s="110"/>
      <c r="P61" s="115"/>
      <c r="Q61" s="110"/>
      <c r="R61" s="115"/>
      <c r="S61" s="116"/>
      <c r="T61" s="115"/>
      <c r="U61" s="116"/>
      <c r="V61" s="115"/>
      <c r="W61" s="116"/>
      <c r="X61" s="115"/>
      <c r="Y61" s="116"/>
      <c r="Z61" s="115"/>
      <c r="AA61" s="116"/>
      <c r="AB61" s="115"/>
      <c r="AC61" s="116"/>
      <c r="AD61" s="271">
        <f t="shared" si="2"/>
        <v>0</v>
      </c>
    </row>
    <row r="62" spans="1:30" x14ac:dyDescent="0.25">
      <c r="A62" s="11" t="s">
        <v>66</v>
      </c>
      <c r="B62" s="71">
        <v>212201090</v>
      </c>
      <c r="C62" s="72" t="s">
        <v>632</v>
      </c>
      <c r="D62" s="40" t="s">
        <v>26</v>
      </c>
      <c r="E62" s="26">
        <v>200000</v>
      </c>
      <c r="F62" s="115"/>
      <c r="G62" s="110">
        <v>200000</v>
      </c>
      <c r="H62" s="115">
        <v>44408</v>
      </c>
      <c r="I62" s="110">
        <v>200000</v>
      </c>
      <c r="J62" s="115">
        <v>44442</v>
      </c>
      <c r="K62" s="110">
        <v>200000</v>
      </c>
      <c r="L62" s="115">
        <v>44477</v>
      </c>
      <c r="M62" s="110">
        <v>200000</v>
      </c>
      <c r="N62" s="115">
        <v>44504</v>
      </c>
      <c r="O62" s="110">
        <v>200000</v>
      </c>
      <c r="P62" s="115">
        <v>44531</v>
      </c>
      <c r="Q62" s="110">
        <v>200000</v>
      </c>
      <c r="R62" s="115"/>
      <c r="S62" s="116"/>
      <c r="T62" s="115"/>
      <c r="U62" s="116"/>
      <c r="V62" s="115"/>
      <c r="W62" s="116"/>
      <c r="X62" s="115"/>
      <c r="Y62" s="116"/>
      <c r="Z62" s="115"/>
      <c r="AA62" s="116"/>
      <c r="AB62" s="115"/>
      <c r="AC62" s="116"/>
      <c r="AD62" s="271">
        <f t="shared" si="2"/>
        <v>1200000</v>
      </c>
    </row>
    <row r="63" spans="1:30" x14ac:dyDescent="0.25">
      <c r="A63" s="11" t="s">
        <v>68</v>
      </c>
      <c r="B63" s="71">
        <v>212201098</v>
      </c>
      <c r="C63" s="72" t="s">
        <v>633</v>
      </c>
      <c r="D63" s="40" t="s">
        <v>26</v>
      </c>
      <c r="E63" s="26">
        <v>200000</v>
      </c>
      <c r="F63" s="115"/>
      <c r="G63" s="110">
        <v>200000</v>
      </c>
      <c r="H63" s="115">
        <v>44409</v>
      </c>
      <c r="I63" s="110">
        <v>200000</v>
      </c>
      <c r="J63" s="115">
        <v>44440</v>
      </c>
      <c r="K63" s="110">
        <v>200000</v>
      </c>
      <c r="L63" s="115">
        <v>44473</v>
      </c>
      <c r="M63" s="110">
        <v>200000</v>
      </c>
      <c r="N63" s="115">
        <v>44505</v>
      </c>
      <c r="O63" s="110">
        <v>200000</v>
      </c>
      <c r="P63" s="115">
        <v>44532</v>
      </c>
      <c r="Q63" s="110">
        <v>200000</v>
      </c>
      <c r="R63" s="115"/>
      <c r="S63" s="116"/>
      <c r="T63" s="115"/>
      <c r="U63" s="116"/>
      <c r="V63" s="115"/>
      <c r="W63" s="116"/>
      <c r="X63" s="115"/>
      <c r="Y63" s="116"/>
      <c r="Z63" s="115"/>
      <c r="AA63" s="116"/>
      <c r="AB63" s="115"/>
      <c r="AC63" s="116"/>
      <c r="AD63" s="271">
        <f t="shared" si="2"/>
        <v>1200000</v>
      </c>
    </row>
    <row r="64" spans="1:30" x14ac:dyDescent="0.25">
      <c r="A64" s="11" t="s">
        <v>71</v>
      </c>
      <c r="B64" s="68">
        <v>212201099</v>
      </c>
      <c r="C64" s="75" t="s">
        <v>634</v>
      </c>
      <c r="D64" s="40" t="s">
        <v>26</v>
      </c>
      <c r="E64" s="26">
        <v>200000</v>
      </c>
      <c r="F64" s="115"/>
      <c r="G64" s="110">
        <v>200000</v>
      </c>
      <c r="H64" s="115">
        <v>44407</v>
      </c>
      <c r="I64" s="110">
        <v>200000</v>
      </c>
      <c r="J64" s="115">
        <v>44440</v>
      </c>
      <c r="K64" s="110">
        <v>200000</v>
      </c>
      <c r="L64" s="115">
        <v>44475</v>
      </c>
      <c r="M64" s="110">
        <v>200000</v>
      </c>
      <c r="N64" s="115">
        <v>44505</v>
      </c>
      <c r="O64" s="110">
        <v>200000</v>
      </c>
      <c r="P64" s="115">
        <v>44532</v>
      </c>
      <c r="Q64" s="110">
        <v>200000</v>
      </c>
      <c r="R64" s="115"/>
      <c r="S64" s="116"/>
      <c r="T64" s="115"/>
      <c r="U64" s="116"/>
      <c r="V64" s="115"/>
      <c r="W64" s="116"/>
      <c r="X64" s="115"/>
      <c r="Y64" s="116"/>
      <c r="Z64" s="115"/>
      <c r="AA64" s="116"/>
      <c r="AB64" s="115"/>
      <c r="AC64" s="116"/>
      <c r="AD64" s="271">
        <f t="shared" si="2"/>
        <v>1200000</v>
      </c>
    </row>
    <row r="65" spans="1:30" x14ac:dyDescent="0.25">
      <c r="A65" s="11" t="s">
        <v>73</v>
      </c>
      <c r="B65" s="68">
        <v>212201103</v>
      </c>
      <c r="C65" s="73" t="s">
        <v>635</v>
      </c>
      <c r="D65" s="40" t="s">
        <v>620</v>
      </c>
      <c r="E65" s="26">
        <v>200000</v>
      </c>
      <c r="F65" s="115"/>
      <c r="G65" s="110">
        <v>200000</v>
      </c>
      <c r="H65" s="115">
        <v>44411</v>
      </c>
      <c r="I65" s="110">
        <v>200000</v>
      </c>
      <c r="J65" s="115">
        <v>44439</v>
      </c>
      <c r="K65" s="110">
        <v>200000</v>
      </c>
      <c r="L65" s="115">
        <v>44474</v>
      </c>
      <c r="M65" s="110">
        <v>200000</v>
      </c>
      <c r="N65" s="115">
        <v>44509</v>
      </c>
      <c r="O65" s="110">
        <v>200000</v>
      </c>
      <c r="P65" s="115">
        <v>44531</v>
      </c>
      <c r="Q65" s="110">
        <v>200000</v>
      </c>
      <c r="R65" s="115"/>
      <c r="S65" s="116"/>
      <c r="T65" s="115"/>
      <c r="U65" s="116"/>
      <c r="V65" s="115"/>
      <c r="W65" s="116"/>
      <c r="X65" s="115"/>
      <c r="Y65" s="116"/>
      <c r="Z65" s="115"/>
      <c r="AA65" s="116"/>
      <c r="AB65" s="115"/>
      <c r="AC65" s="116"/>
      <c r="AD65" s="271">
        <f t="shared" si="2"/>
        <v>1200000</v>
      </c>
    </row>
    <row r="66" spans="1:30" x14ac:dyDescent="0.25">
      <c r="A66" s="11" t="s">
        <v>75</v>
      </c>
      <c r="B66" s="71">
        <v>212201104</v>
      </c>
      <c r="C66" s="73" t="s">
        <v>636</v>
      </c>
      <c r="D66" s="40" t="s">
        <v>26</v>
      </c>
      <c r="E66" s="26">
        <v>200000</v>
      </c>
      <c r="F66" s="115"/>
      <c r="G66" s="110">
        <v>200000</v>
      </c>
      <c r="H66" s="115">
        <v>44410</v>
      </c>
      <c r="I66" s="110">
        <v>200000</v>
      </c>
      <c r="J66" s="115">
        <v>44440</v>
      </c>
      <c r="K66" s="110">
        <v>200000</v>
      </c>
      <c r="L66" s="115">
        <v>44477</v>
      </c>
      <c r="M66" s="110">
        <v>200000</v>
      </c>
      <c r="N66" s="115">
        <v>44511</v>
      </c>
      <c r="O66" s="110">
        <v>200000</v>
      </c>
      <c r="P66" s="115">
        <v>44536</v>
      </c>
      <c r="Q66" s="110">
        <v>200000</v>
      </c>
      <c r="R66" s="115"/>
      <c r="S66" s="116"/>
      <c r="T66" s="115"/>
      <c r="U66" s="116"/>
      <c r="V66" s="115"/>
      <c r="W66" s="116"/>
      <c r="X66" s="115"/>
      <c r="Y66" s="116"/>
      <c r="Z66" s="115"/>
      <c r="AA66" s="116"/>
      <c r="AB66" s="115"/>
      <c r="AC66" s="116"/>
      <c r="AD66" s="271">
        <f t="shared" si="2"/>
        <v>1200000</v>
      </c>
    </row>
    <row r="67" spans="1:30" x14ac:dyDescent="0.25">
      <c r="A67" s="11" t="s">
        <v>77</v>
      </c>
      <c r="B67" s="71">
        <v>212201106</v>
      </c>
      <c r="C67" s="73" t="s">
        <v>637</v>
      </c>
      <c r="D67" s="40" t="s">
        <v>625</v>
      </c>
      <c r="E67" s="26">
        <v>200000</v>
      </c>
      <c r="F67" s="115"/>
      <c r="G67" s="110">
        <v>200000</v>
      </c>
      <c r="H67" s="115">
        <v>44409</v>
      </c>
      <c r="I67" s="110">
        <v>200000</v>
      </c>
      <c r="J67" s="115">
        <v>44449</v>
      </c>
      <c r="K67" s="110">
        <v>200000</v>
      </c>
      <c r="L67" s="149">
        <v>44526</v>
      </c>
      <c r="M67" s="150">
        <v>400000</v>
      </c>
      <c r="N67" s="149"/>
      <c r="O67" s="150"/>
      <c r="P67" s="115"/>
      <c r="Q67" s="110"/>
      <c r="R67" s="115"/>
      <c r="S67" s="116"/>
      <c r="T67" s="115"/>
      <c r="U67" s="116"/>
      <c r="V67" s="115"/>
      <c r="W67" s="116"/>
      <c r="X67" s="115"/>
      <c r="Y67" s="116"/>
      <c r="Z67" s="115"/>
      <c r="AA67" s="116"/>
      <c r="AB67" s="115"/>
      <c r="AC67" s="116"/>
      <c r="AD67" s="271">
        <f t="shared" si="2"/>
        <v>1000000</v>
      </c>
    </row>
    <row r="68" spans="1:30" x14ac:dyDescent="0.25">
      <c r="A68" s="11" t="s">
        <v>79</v>
      </c>
      <c r="B68" s="71">
        <v>212201108</v>
      </c>
      <c r="C68" s="73" t="s">
        <v>638</v>
      </c>
      <c r="D68" s="40" t="s">
        <v>70</v>
      </c>
      <c r="E68" s="26">
        <v>200000</v>
      </c>
      <c r="F68" s="115"/>
      <c r="G68" s="110">
        <v>0</v>
      </c>
      <c r="H68" s="115"/>
      <c r="I68" s="110"/>
      <c r="J68" s="115"/>
      <c r="K68" s="110"/>
      <c r="L68" s="115"/>
      <c r="M68" s="110"/>
      <c r="N68" s="115"/>
      <c r="O68" s="110"/>
      <c r="P68" s="115"/>
      <c r="Q68" s="110"/>
      <c r="R68" s="115"/>
      <c r="S68" s="116"/>
      <c r="T68" s="115"/>
      <c r="U68" s="116"/>
      <c r="V68" s="115"/>
      <c r="W68" s="116"/>
      <c r="X68" s="115"/>
      <c r="Y68" s="116"/>
      <c r="Z68" s="115"/>
      <c r="AA68" s="116"/>
      <c r="AB68" s="115"/>
      <c r="AC68" s="116"/>
      <c r="AD68" s="271">
        <f t="shared" si="2"/>
        <v>0</v>
      </c>
    </row>
    <row r="69" spans="1:30" x14ac:dyDescent="0.25">
      <c r="A69" s="11" t="s">
        <v>81</v>
      </c>
      <c r="B69" s="71">
        <v>212201110</v>
      </c>
      <c r="C69" s="73" t="s">
        <v>639</v>
      </c>
      <c r="D69" s="40" t="s">
        <v>620</v>
      </c>
      <c r="E69" s="26">
        <v>200000</v>
      </c>
      <c r="F69" s="115"/>
      <c r="G69" s="110">
        <v>200000</v>
      </c>
      <c r="H69" s="115">
        <v>44441</v>
      </c>
      <c r="I69" s="110">
        <v>200000</v>
      </c>
      <c r="J69" s="149">
        <v>44474</v>
      </c>
      <c r="K69" s="150">
        <v>400000</v>
      </c>
      <c r="L69" s="149"/>
      <c r="M69" s="150"/>
      <c r="N69" s="149">
        <v>44536</v>
      </c>
      <c r="O69" s="150">
        <v>400000</v>
      </c>
      <c r="P69" s="149"/>
      <c r="Q69" s="150"/>
      <c r="R69" s="115"/>
      <c r="S69" s="116"/>
      <c r="T69" s="115"/>
      <c r="U69" s="116"/>
      <c r="V69" s="115"/>
      <c r="W69" s="116"/>
      <c r="X69" s="115"/>
      <c r="Y69" s="116"/>
      <c r="Z69" s="115"/>
      <c r="AA69" s="116"/>
      <c r="AB69" s="115"/>
      <c r="AC69" s="116"/>
      <c r="AD69" s="271">
        <f t="shared" si="2"/>
        <v>1200000</v>
      </c>
    </row>
    <row r="70" spans="1:30" x14ac:dyDescent="0.25">
      <c r="A70" s="11" t="s">
        <v>83</v>
      </c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99"/>
      <c r="S70" s="99"/>
      <c r="T70" s="99"/>
      <c r="U70" s="99"/>
      <c r="V70" s="99"/>
      <c r="W70" s="99"/>
      <c r="X70" s="115"/>
      <c r="Y70" s="99"/>
      <c r="Z70" s="99"/>
      <c r="AA70" s="99"/>
      <c r="AB70" s="99"/>
      <c r="AC70" s="99"/>
      <c r="AD70" s="99"/>
    </row>
    <row r="71" spans="1:30" x14ac:dyDescent="0.25">
      <c r="A71" s="11" t="s">
        <v>84</v>
      </c>
      <c r="B71" s="112"/>
      <c r="C71" s="112"/>
      <c r="D71" s="112"/>
      <c r="E71" s="112"/>
      <c r="F71" s="112"/>
      <c r="G71" s="117">
        <f>SUM(G42:G69)</f>
        <v>5200000</v>
      </c>
      <c r="H71" s="112"/>
      <c r="I71" s="117">
        <f>SUM(I42:I69)</f>
        <v>5800000</v>
      </c>
      <c r="J71" s="112"/>
      <c r="K71" s="117">
        <f>SUM(K42:K69)</f>
        <v>4800000</v>
      </c>
      <c r="L71" s="112"/>
      <c r="M71" s="117">
        <f>SUM(M42:M69)</f>
        <v>5200000</v>
      </c>
      <c r="N71" s="112"/>
      <c r="O71" s="117">
        <f>SUM(O42:O69)</f>
        <v>4600000</v>
      </c>
      <c r="P71" s="112"/>
      <c r="Q71" s="117">
        <f>SUM(Q42:Q69)</f>
        <v>2800000</v>
      </c>
      <c r="R71" s="99"/>
      <c r="S71" s="116">
        <f>SUM(S42:S69)</f>
        <v>0</v>
      </c>
      <c r="T71" s="99"/>
      <c r="U71" s="116">
        <f>SUM(U42:U69)</f>
        <v>0</v>
      </c>
      <c r="V71" s="99"/>
      <c r="W71" s="116">
        <f>SUM(W42:W69)</f>
        <v>0</v>
      </c>
      <c r="X71" s="99"/>
      <c r="Y71" s="116">
        <f>SUM(Y42:Y69)</f>
        <v>0</v>
      </c>
      <c r="Z71" s="99"/>
      <c r="AA71" s="116">
        <f>SUM(AA42:AA69)</f>
        <v>0</v>
      </c>
      <c r="AB71" s="99"/>
      <c r="AC71" s="116">
        <f>SUM(AC42:AC69)</f>
        <v>0</v>
      </c>
      <c r="AD71" s="271">
        <f>SUM(AD42:AD69)</f>
        <v>28400000</v>
      </c>
    </row>
    <row r="72" spans="1:30" x14ac:dyDescent="0.25">
      <c r="A72" s="345"/>
      <c r="B72" s="345"/>
      <c r="C72" s="345"/>
      <c r="D72" s="345"/>
      <c r="E72" s="345"/>
      <c r="F72" s="345"/>
      <c r="G72" s="345"/>
      <c r="H72" s="345"/>
      <c r="I72" s="345"/>
      <c r="J72" s="345"/>
      <c r="K72" s="345"/>
      <c r="L72" s="345"/>
      <c r="M72" s="345"/>
      <c r="N72" s="345"/>
      <c r="O72" s="345"/>
      <c r="P72" s="345"/>
      <c r="Q72" s="345"/>
      <c r="R72" s="345"/>
      <c r="S72" s="345"/>
      <c r="T72" s="345"/>
      <c r="U72" s="345"/>
      <c r="V72" s="345"/>
      <c r="W72" s="345"/>
      <c r="X72" s="345"/>
      <c r="Y72" s="345"/>
      <c r="Z72" s="345"/>
      <c r="AA72" s="345"/>
      <c r="AB72" s="345"/>
      <c r="AC72" s="345"/>
      <c r="AD72" s="345"/>
    </row>
    <row r="73" spans="1:30" x14ac:dyDescent="0.25">
      <c r="A73" s="345"/>
      <c r="B73" s="345"/>
      <c r="C73" s="345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5"/>
      <c r="T73" s="345"/>
      <c r="U73" s="345"/>
      <c r="V73" s="345"/>
      <c r="W73" s="345"/>
      <c r="X73" s="345"/>
      <c r="Y73" s="345"/>
      <c r="Z73" s="345"/>
      <c r="AA73" s="345"/>
      <c r="AB73" s="345"/>
      <c r="AC73" s="345"/>
      <c r="AD73" s="345"/>
    </row>
    <row r="74" spans="1:30" x14ac:dyDescent="0.25">
      <c r="A74" s="345"/>
      <c r="B74" s="345"/>
      <c r="C74" s="345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5"/>
      <c r="T74" s="345"/>
      <c r="U74" s="345"/>
      <c r="V74" s="345"/>
      <c r="W74" s="345"/>
      <c r="X74" s="345"/>
      <c r="Y74" s="345"/>
      <c r="Z74" s="345"/>
      <c r="AA74" s="345"/>
      <c r="AB74" s="345"/>
      <c r="AC74" s="345"/>
      <c r="AD74" s="345"/>
    </row>
    <row r="75" spans="1:30" ht="15" customHeight="1" x14ac:dyDescent="0.25">
      <c r="A75" s="340" t="s">
        <v>0</v>
      </c>
      <c r="B75" s="340"/>
      <c r="C75" s="340"/>
      <c r="D75" s="341" t="s">
        <v>609</v>
      </c>
      <c r="E75" s="340"/>
      <c r="F75" s="340" t="s">
        <v>86</v>
      </c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</row>
    <row r="76" spans="1:30" ht="15" customHeight="1" x14ac:dyDescent="0.25">
      <c r="A76" s="340"/>
      <c r="B76" s="340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40"/>
      <c r="AC76" s="340"/>
      <c r="AD76" s="340"/>
    </row>
    <row r="77" spans="1:30" x14ac:dyDescent="0.25">
      <c r="A77" s="112" t="s">
        <v>3</v>
      </c>
      <c r="B77" s="112" t="s">
        <v>4</v>
      </c>
      <c r="C77" s="112" t="s">
        <v>5</v>
      </c>
      <c r="D77" s="112" t="s">
        <v>6</v>
      </c>
      <c r="E77" s="104" t="s">
        <v>7</v>
      </c>
      <c r="F77" s="113" t="s">
        <v>8</v>
      </c>
      <c r="G77" s="113" t="s">
        <v>9</v>
      </c>
      <c r="H77" s="113" t="s">
        <v>8</v>
      </c>
      <c r="I77" s="113" t="s">
        <v>10</v>
      </c>
      <c r="J77" s="113" t="s">
        <v>8</v>
      </c>
      <c r="K77" s="113" t="s">
        <v>11</v>
      </c>
      <c r="L77" s="113" t="s">
        <v>8</v>
      </c>
      <c r="M77" s="113" t="s">
        <v>12</v>
      </c>
      <c r="N77" s="113" t="s">
        <v>8</v>
      </c>
      <c r="O77" s="113" t="s">
        <v>13</v>
      </c>
      <c r="P77" s="113" t="s">
        <v>8</v>
      </c>
      <c r="Q77" s="113" t="s">
        <v>14</v>
      </c>
      <c r="R77" s="114" t="s">
        <v>8</v>
      </c>
      <c r="S77" s="113" t="s">
        <v>15</v>
      </c>
      <c r="T77" s="113" t="s">
        <v>8</v>
      </c>
      <c r="U77" s="113" t="s">
        <v>16</v>
      </c>
      <c r="V77" s="113" t="s">
        <v>8</v>
      </c>
      <c r="W77" s="113" t="s">
        <v>17</v>
      </c>
      <c r="X77" s="113" t="s">
        <v>8</v>
      </c>
      <c r="Y77" s="113" t="s">
        <v>18</v>
      </c>
      <c r="Z77" s="113" t="s">
        <v>8</v>
      </c>
      <c r="AA77" s="113" t="s">
        <v>19</v>
      </c>
      <c r="AB77" s="113" t="s">
        <v>20</v>
      </c>
      <c r="AC77" s="113" t="s">
        <v>21</v>
      </c>
      <c r="AD77" s="96" t="s">
        <v>22</v>
      </c>
    </row>
    <row r="78" spans="1:30" x14ac:dyDescent="0.25">
      <c r="A78" s="11" t="s">
        <v>24</v>
      </c>
      <c r="B78" s="68">
        <v>212201011</v>
      </c>
      <c r="C78" s="73" t="s">
        <v>610</v>
      </c>
      <c r="D78" s="40" t="s">
        <v>26</v>
      </c>
      <c r="E78" s="26"/>
      <c r="F78" s="115"/>
      <c r="G78" s="110"/>
      <c r="H78" s="115"/>
      <c r="I78" s="110"/>
      <c r="J78" s="115"/>
      <c r="K78" s="110"/>
      <c r="L78" s="115"/>
      <c r="M78" s="110"/>
      <c r="N78" s="115"/>
      <c r="O78" s="110"/>
      <c r="P78" s="115"/>
      <c r="Q78" s="110"/>
      <c r="R78" s="115"/>
      <c r="S78" s="116"/>
      <c r="T78" s="115"/>
      <c r="U78" s="116"/>
      <c r="V78" s="115"/>
      <c r="W78" s="116"/>
      <c r="X78" s="115"/>
      <c r="Y78" s="116"/>
      <c r="Z78" s="115"/>
      <c r="AA78" s="116"/>
      <c r="AB78" s="115"/>
      <c r="AC78" s="116"/>
      <c r="AD78" s="271">
        <f>SUM(G78+I78+K78+M78+O78+Q78+S78+U78+W78+Y78+AA78+AC78)</f>
        <v>0</v>
      </c>
    </row>
    <row r="79" spans="1:30" x14ac:dyDescent="0.25">
      <c r="A79" s="11" t="s">
        <v>27</v>
      </c>
      <c r="B79" s="68">
        <v>212201013</v>
      </c>
      <c r="C79" s="72" t="s">
        <v>611</v>
      </c>
      <c r="D79" s="40" t="s">
        <v>26</v>
      </c>
      <c r="E79" s="26"/>
      <c r="F79" s="115"/>
      <c r="G79" s="110"/>
      <c r="H79" s="149">
        <v>44438</v>
      </c>
      <c r="I79" s="150">
        <v>100000</v>
      </c>
      <c r="J79" s="149"/>
      <c r="K79" s="150"/>
      <c r="L79" s="115">
        <v>44473</v>
      </c>
      <c r="M79" s="110">
        <v>50000</v>
      </c>
      <c r="N79" s="115">
        <v>44505</v>
      </c>
      <c r="O79" s="110">
        <v>50000</v>
      </c>
      <c r="P79" s="115"/>
      <c r="Q79" s="110"/>
      <c r="R79" s="115"/>
      <c r="S79" s="116"/>
      <c r="T79" s="115"/>
      <c r="U79" s="116"/>
      <c r="V79" s="115"/>
      <c r="W79" s="116"/>
      <c r="X79" s="115"/>
      <c r="Y79" s="116"/>
      <c r="Z79" s="115"/>
      <c r="AA79" s="116"/>
      <c r="AB79" s="115"/>
      <c r="AC79" s="116"/>
      <c r="AD79" s="271">
        <f t="shared" ref="AD79:AD105" si="3">SUM(G79+I79+K79+M79+O79+Q79+S79+U79+W79+Y79+AA79+AC79)</f>
        <v>200000</v>
      </c>
    </row>
    <row r="80" spans="1:30" x14ac:dyDescent="0.25">
      <c r="A80" s="11" t="s">
        <v>29</v>
      </c>
      <c r="B80" s="71">
        <v>212201014</v>
      </c>
      <c r="C80" s="72" t="s">
        <v>612</v>
      </c>
      <c r="D80" s="40" t="s">
        <v>26</v>
      </c>
      <c r="E80" s="26"/>
      <c r="F80" s="115"/>
      <c r="G80" s="110"/>
      <c r="H80" s="149">
        <v>44435</v>
      </c>
      <c r="I80" s="150">
        <v>100000</v>
      </c>
      <c r="J80" s="149"/>
      <c r="K80" s="150"/>
      <c r="L80" s="115">
        <v>44469</v>
      </c>
      <c r="M80" s="110">
        <v>50000</v>
      </c>
      <c r="N80" s="115">
        <v>44495</v>
      </c>
      <c r="O80" s="110">
        <v>50000</v>
      </c>
      <c r="P80" s="115"/>
      <c r="Q80" s="110"/>
      <c r="R80" s="115"/>
      <c r="S80" s="116"/>
      <c r="T80" s="115"/>
      <c r="U80" s="116"/>
      <c r="V80" s="115"/>
      <c r="W80" s="116"/>
      <c r="X80" s="115"/>
      <c r="Y80" s="116"/>
      <c r="Z80" s="115"/>
      <c r="AA80" s="116"/>
      <c r="AB80" s="115"/>
      <c r="AC80" s="116"/>
      <c r="AD80" s="271">
        <f t="shared" si="3"/>
        <v>200000</v>
      </c>
    </row>
    <row r="81" spans="1:30" x14ac:dyDescent="0.25">
      <c r="A81" s="11" t="s">
        <v>32</v>
      </c>
      <c r="B81" s="68">
        <v>212201015</v>
      </c>
      <c r="C81" s="73" t="s">
        <v>613</v>
      </c>
      <c r="D81" s="40" t="s">
        <v>26</v>
      </c>
      <c r="E81" s="26"/>
      <c r="F81" s="115"/>
      <c r="G81" s="110"/>
      <c r="H81" s="149">
        <v>44452</v>
      </c>
      <c r="I81" s="150">
        <v>100000</v>
      </c>
      <c r="J81" s="149"/>
      <c r="K81" s="150"/>
      <c r="L81" s="115">
        <v>44483</v>
      </c>
      <c r="M81" s="110">
        <v>50000</v>
      </c>
      <c r="N81" s="115">
        <v>44512</v>
      </c>
      <c r="O81" s="110">
        <v>50000</v>
      </c>
      <c r="P81" s="115"/>
      <c r="Q81" s="110"/>
      <c r="R81" s="115"/>
      <c r="S81" s="116"/>
      <c r="T81" s="115"/>
      <c r="U81" s="116"/>
      <c r="V81" s="115"/>
      <c r="W81" s="116"/>
      <c r="X81" s="115"/>
      <c r="Y81" s="116"/>
      <c r="Z81" s="115"/>
      <c r="AA81" s="116"/>
      <c r="AB81" s="115"/>
      <c r="AC81" s="116"/>
      <c r="AD81" s="271">
        <f t="shared" si="3"/>
        <v>200000</v>
      </c>
    </row>
    <row r="82" spans="1:30" x14ac:dyDescent="0.25">
      <c r="A82" s="11" t="s">
        <v>34</v>
      </c>
      <c r="B82" s="68">
        <v>212201017</v>
      </c>
      <c r="C82" s="72" t="s">
        <v>614</v>
      </c>
      <c r="D82" s="40" t="s">
        <v>26</v>
      </c>
      <c r="E82" s="26"/>
      <c r="F82" s="115"/>
      <c r="G82" s="110"/>
      <c r="H82" s="299">
        <v>44473</v>
      </c>
      <c r="I82" s="300">
        <v>150000</v>
      </c>
      <c r="J82" s="299"/>
      <c r="K82" s="300"/>
      <c r="L82" s="299"/>
      <c r="M82" s="300"/>
      <c r="N82" s="115">
        <v>44515</v>
      </c>
      <c r="O82" s="110">
        <v>50000</v>
      </c>
      <c r="P82" s="115"/>
      <c r="Q82" s="110"/>
      <c r="R82" s="115"/>
      <c r="S82" s="116"/>
      <c r="T82" s="115"/>
      <c r="U82" s="116"/>
      <c r="V82" s="115"/>
      <c r="W82" s="116"/>
      <c r="X82" s="115"/>
      <c r="Y82" s="116"/>
      <c r="Z82" s="115"/>
      <c r="AA82" s="116"/>
      <c r="AB82" s="115"/>
      <c r="AC82" s="116"/>
      <c r="AD82" s="271">
        <f t="shared" si="3"/>
        <v>200000</v>
      </c>
    </row>
    <row r="83" spans="1:30" x14ac:dyDescent="0.25">
      <c r="A83" s="11" t="s">
        <v>36</v>
      </c>
      <c r="B83" s="71">
        <v>212201030</v>
      </c>
      <c r="C83" s="75" t="s">
        <v>615</v>
      </c>
      <c r="D83" s="40" t="s">
        <v>26</v>
      </c>
      <c r="E83" s="26"/>
      <c r="F83" s="115"/>
      <c r="G83" s="110"/>
      <c r="H83" s="149">
        <v>44473</v>
      </c>
      <c r="I83" s="150">
        <v>150000</v>
      </c>
      <c r="J83" s="149"/>
      <c r="K83" s="150"/>
      <c r="L83" s="149"/>
      <c r="M83" s="150"/>
      <c r="N83" s="115"/>
      <c r="O83" s="110"/>
      <c r="P83" s="115"/>
      <c r="Q83" s="110"/>
      <c r="R83" s="115"/>
      <c r="S83" s="116"/>
      <c r="T83" s="115"/>
      <c r="U83" s="116"/>
      <c r="V83" s="115"/>
      <c r="W83" s="116"/>
      <c r="X83" s="115"/>
      <c r="Y83" s="116"/>
      <c r="Z83" s="115"/>
      <c r="AA83" s="116"/>
      <c r="AB83" s="115"/>
      <c r="AC83" s="116"/>
      <c r="AD83" s="271">
        <f t="shared" si="3"/>
        <v>150000</v>
      </c>
    </row>
    <row r="84" spans="1:30" x14ac:dyDescent="0.25">
      <c r="A84" s="11" t="s">
        <v>38</v>
      </c>
      <c r="B84" s="68">
        <v>212201031</v>
      </c>
      <c r="C84" s="73" t="s">
        <v>616</v>
      </c>
      <c r="D84" s="40" t="s">
        <v>26</v>
      </c>
      <c r="E84" s="26"/>
      <c r="F84" s="115"/>
      <c r="G84" s="110"/>
      <c r="H84" s="115"/>
      <c r="I84" s="110"/>
      <c r="J84" s="115"/>
      <c r="K84" s="110"/>
      <c r="L84" s="115"/>
      <c r="M84" s="110"/>
      <c r="N84" s="115"/>
      <c r="O84" s="110"/>
      <c r="P84" s="115"/>
      <c r="Q84" s="110"/>
      <c r="R84" s="115"/>
      <c r="S84" s="116"/>
      <c r="T84" s="115"/>
      <c r="U84" s="116"/>
      <c r="V84" s="115"/>
      <c r="W84" s="116"/>
      <c r="X84" s="115"/>
      <c r="Y84" s="116"/>
      <c r="Z84" s="115"/>
      <c r="AA84" s="116"/>
      <c r="AB84" s="115"/>
      <c r="AC84" s="116"/>
      <c r="AD84" s="271">
        <f t="shared" si="3"/>
        <v>0</v>
      </c>
    </row>
    <row r="85" spans="1:30" x14ac:dyDescent="0.25">
      <c r="A85" s="11" t="s">
        <v>40</v>
      </c>
      <c r="B85" s="68">
        <v>212201035</v>
      </c>
      <c r="C85" s="73" t="s">
        <v>617</v>
      </c>
      <c r="D85" s="40" t="s">
        <v>26</v>
      </c>
      <c r="E85" s="26"/>
      <c r="F85" s="115"/>
      <c r="G85" s="110"/>
      <c r="H85" s="149">
        <v>44440</v>
      </c>
      <c r="I85" s="150">
        <v>100000</v>
      </c>
      <c r="J85" s="149"/>
      <c r="K85" s="150"/>
      <c r="L85" s="115">
        <v>44473</v>
      </c>
      <c r="M85" s="110">
        <v>50000</v>
      </c>
      <c r="N85" s="115"/>
      <c r="O85" s="110"/>
      <c r="P85" s="115"/>
      <c r="Q85" s="110"/>
      <c r="R85" s="115"/>
      <c r="S85" s="116"/>
      <c r="T85" s="115"/>
      <c r="U85" s="116"/>
      <c r="V85" s="115"/>
      <c r="W85" s="116"/>
      <c r="X85" s="115"/>
      <c r="Y85" s="116"/>
      <c r="Z85" s="115"/>
      <c r="AA85" s="116"/>
      <c r="AB85" s="115"/>
      <c r="AC85" s="116"/>
      <c r="AD85" s="271">
        <f t="shared" si="3"/>
        <v>150000</v>
      </c>
    </row>
    <row r="86" spans="1:30" x14ac:dyDescent="0.25">
      <c r="A86" s="11" t="s">
        <v>42</v>
      </c>
      <c r="B86" s="71">
        <v>212201040</v>
      </c>
      <c r="C86" s="72" t="s">
        <v>618</v>
      </c>
      <c r="D86" s="40" t="s">
        <v>26</v>
      </c>
      <c r="E86" s="26"/>
      <c r="F86" s="115"/>
      <c r="G86" s="110"/>
      <c r="H86" s="149">
        <v>44438</v>
      </c>
      <c r="I86" s="150">
        <v>100000</v>
      </c>
      <c r="J86" s="149"/>
      <c r="K86" s="150"/>
      <c r="L86" s="115"/>
      <c r="M86" s="110"/>
      <c r="N86" s="115">
        <v>44504</v>
      </c>
      <c r="O86" s="110">
        <v>50000</v>
      </c>
      <c r="P86" s="115">
        <v>44531</v>
      </c>
      <c r="Q86" s="110">
        <v>50000</v>
      </c>
      <c r="R86" s="115"/>
      <c r="S86" s="116"/>
      <c r="T86" s="115"/>
      <c r="U86" s="116"/>
      <c r="V86" s="115"/>
      <c r="W86" s="116"/>
      <c r="X86" s="115"/>
      <c r="Y86" s="116"/>
      <c r="Z86" s="115"/>
      <c r="AA86" s="116"/>
      <c r="AB86" s="115"/>
      <c r="AC86" s="116"/>
      <c r="AD86" s="271">
        <f t="shared" si="3"/>
        <v>200000</v>
      </c>
    </row>
    <row r="87" spans="1:30" x14ac:dyDescent="0.25">
      <c r="A87" s="11" t="s">
        <v>44</v>
      </c>
      <c r="B87" s="71">
        <v>212201042</v>
      </c>
      <c r="C87" s="72" t="s">
        <v>619</v>
      </c>
      <c r="D87" s="40" t="s">
        <v>620</v>
      </c>
      <c r="E87" s="26"/>
      <c r="F87" s="115"/>
      <c r="G87" s="110"/>
      <c r="H87" s="149">
        <v>44440</v>
      </c>
      <c r="I87" s="150">
        <v>100000</v>
      </c>
      <c r="J87" s="149"/>
      <c r="K87" s="150"/>
      <c r="L87" s="115">
        <v>44473</v>
      </c>
      <c r="M87" s="110">
        <v>50000</v>
      </c>
      <c r="N87" s="115">
        <v>44505</v>
      </c>
      <c r="O87" s="110">
        <v>50000</v>
      </c>
      <c r="P87" s="115"/>
      <c r="Q87" s="110"/>
      <c r="R87" s="115"/>
      <c r="S87" s="116"/>
      <c r="T87" s="115"/>
      <c r="U87" s="116"/>
      <c r="V87" s="115"/>
      <c r="W87" s="116"/>
      <c r="X87" s="115"/>
      <c r="Y87" s="116"/>
      <c r="Z87" s="115"/>
      <c r="AA87" s="116"/>
      <c r="AB87" s="115"/>
      <c r="AC87" s="116"/>
      <c r="AD87" s="271">
        <f t="shared" si="3"/>
        <v>200000</v>
      </c>
    </row>
    <row r="88" spans="1:30" x14ac:dyDescent="0.25">
      <c r="A88" s="11" t="s">
        <v>46</v>
      </c>
      <c r="B88" s="68">
        <v>212201053</v>
      </c>
      <c r="C88" s="73" t="s">
        <v>621</v>
      </c>
      <c r="D88" s="40" t="s">
        <v>620</v>
      </c>
      <c r="E88" s="26"/>
      <c r="F88" s="115"/>
      <c r="G88" s="110"/>
      <c r="H88" s="149">
        <v>44453</v>
      </c>
      <c r="I88" s="150">
        <v>100000</v>
      </c>
      <c r="J88" s="149"/>
      <c r="K88" s="150"/>
      <c r="L88" s="115">
        <v>44504</v>
      </c>
      <c r="M88" s="110">
        <v>50000</v>
      </c>
      <c r="N88" s="115">
        <v>44531</v>
      </c>
      <c r="O88" s="110">
        <v>50000</v>
      </c>
      <c r="P88" s="115"/>
      <c r="Q88" s="110"/>
      <c r="R88" s="115"/>
      <c r="S88" s="116"/>
      <c r="T88" s="115"/>
      <c r="U88" s="116"/>
      <c r="V88" s="115"/>
      <c r="W88" s="116"/>
      <c r="X88" s="115"/>
      <c r="Y88" s="116"/>
      <c r="Z88" s="115"/>
      <c r="AA88" s="116"/>
      <c r="AB88" s="115"/>
      <c r="AC88" s="116"/>
      <c r="AD88" s="271">
        <f t="shared" si="3"/>
        <v>200000</v>
      </c>
    </row>
    <row r="89" spans="1:30" x14ac:dyDescent="0.25">
      <c r="A89" s="11" t="s">
        <v>48</v>
      </c>
      <c r="B89" s="71">
        <v>212201056</v>
      </c>
      <c r="C89" s="73" t="s">
        <v>622</v>
      </c>
      <c r="D89" s="40" t="s">
        <v>26</v>
      </c>
      <c r="E89" s="26"/>
      <c r="F89" s="115"/>
      <c r="G89" s="110"/>
      <c r="H89" s="149">
        <v>44445</v>
      </c>
      <c r="I89" s="150">
        <v>100000</v>
      </c>
      <c r="J89" s="149"/>
      <c r="K89" s="150"/>
      <c r="L89" s="115">
        <v>44473</v>
      </c>
      <c r="M89" s="110">
        <v>50000</v>
      </c>
      <c r="N89" s="115">
        <v>44509</v>
      </c>
      <c r="O89" s="110">
        <v>50000</v>
      </c>
      <c r="P89" s="115"/>
      <c r="Q89" s="110"/>
      <c r="R89" s="115"/>
      <c r="S89" s="116"/>
      <c r="T89" s="115"/>
      <c r="U89" s="116"/>
      <c r="V89" s="115"/>
      <c r="W89" s="116"/>
      <c r="X89" s="115"/>
      <c r="Y89" s="116"/>
      <c r="Z89" s="115"/>
      <c r="AA89" s="116"/>
      <c r="AB89" s="115"/>
      <c r="AC89" s="116"/>
      <c r="AD89" s="271">
        <f t="shared" si="3"/>
        <v>200000</v>
      </c>
    </row>
    <row r="90" spans="1:30" x14ac:dyDescent="0.25">
      <c r="A90" s="11" t="s">
        <v>50</v>
      </c>
      <c r="B90" s="68">
        <v>212201057</v>
      </c>
      <c r="C90" s="73" t="s">
        <v>623</v>
      </c>
      <c r="D90" s="40" t="s">
        <v>26</v>
      </c>
      <c r="E90" s="26"/>
      <c r="F90" s="115"/>
      <c r="G90" s="110"/>
      <c r="H90" s="149">
        <v>44446</v>
      </c>
      <c r="I90" s="150">
        <v>100000</v>
      </c>
      <c r="J90" s="149"/>
      <c r="K90" s="150"/>
      <c r="L90" s="115">
        <v>44475</v>
      </c>
      <c r="M90" s="110">
        <v>50000</v>
      </c>
      <c r="N90" s="115">
        <v>44511</v>
      </c>
      <c r="O90" s="110">
        <v>50000</v>
      </c>
      <c r="P90" s="115"/>
      <c r="Q90" s="110"/>
      <c r="R90" s="115"/>
      <c r="S90" s="116"/>
      <c r="T90" s="115"/>
      <c r="U90" s="116"/>
      <c r="V90" s="115"/>
      <c r="W90" s="116"/>
      <c r="X90" s="115"/>
      <c r="Y90" s="116"/>
      <c r="Z90" s="115"/>
      <c r="AA90" s="116"/>
      <c r="AB90" s="115"/>
      <c r="AC90" s="116"/>
      <c r="AD90" s="271">
        <f t="shared" si="3"/>
        <v>200000</v>
      </c>
    </row>
    <row r="91" spans="1:30" x14ac:dyDescent="0.25">
      <c r="A91" s="11" t="s">
        <v>52</v>
      </c>
      <c r="B91" s="71">
        <v>212201072</v>
      </c>
      <c r="C91" s="77" t="s">
        <v>624</v>
      </c>
      <c r="D91" s="40" t="s">
        <v>625</v>
      </c>
      <c r="E91" s="26"/>
      <c r="F91" s="115"/>
      <c r="G91" s="110"/>
      <c r="H91" s="149">
        <v>44440</v>
      </c>
      <c r="I91" s="150">
        <v>100000</v>
      </c>
      <c r="J91" s="149"/>
      <c r="K91" s="150"/>
      <c r="L91" s="115">
        <v>44470</v>
      </c>
      <c r="M91" s="110">
        <v>50000</v>
      </c>
      <c r="N91" s="115">
        <v>44505</v>
      </c>
      <c r="O91" s="110">
        <v>50000</v>
      </c>
      <c r="P91" s="115"/>
      <c r="Q91" s="110"/>
      <c r="R91" s="115"/>
      <c r="S91" s="116"/>
      <c r="T91" s="115"/>
      <c r="U91" s="116"/>
      <c r="V91" s="115"/>
      <c r="W91" s="116"/>
      <c r="X91" s="115"/>
      <c r="Y91" s="116"/>
      <c r="Z91" s="115"/>
      <c r="AA91" s="116"/>
      <c r="AB91" s="115"/>
      <c r="AC91" s="116"/>
      <c r="AD91" s="271">
        <f t="shared" si="3"/>
        <v>200000</v>
      </c>
    </row>
    <row r="92" spans="1:30" x14ac:dyDescent="0.25">
      <c r="A92" s="11" t="s">
        <v>54</v>
      </c>
      <c r="B92" s="68">
        <v>212201073</v>
      </c>
      <c r="C92" s="72" t="s">
        <v>626</v>
      </c>
      <c r="D92" s="40" t="s">
        <v>26</v>
      </c>
      <c r="E92" s="26"/>
      <c r="F92" s="115"/>
      <c r="G92" s="110"/>
      <c r="H92" s="149">
        <v>44441</v>
      </c>
      <c r="I92" s="150">
        <v>100000</v>
      </c>
      <c r="J92" s="149"/>
      <c r="K92" s="150"/>
      <c r="L92" s="115">
        <v>44473</v>
      </c>
      <c r="M92" s="110">
        <v>50000</v>
      </c>
      <c r="N92" s="115">
        <v>44504</v>
      </c>
      <c r="O92" s="110">
        <v>50000</v>
      </c>
      <c r="P92" s="115"/>
      <c r="Q92" s="110"/>
      <c r="R92" s="115"/>
      <c r="S92" s="116"/>
      <c r="T92" s="115"/>
      <c r="U92" s="116"/>
      <c r="V92" s="115"/>
      <c r="W92" s="116"/>
      <c r="X92" s="115"/>
      <c r="Y92" s="116"/>
      <c r="Z92" s="115"/>
      <c r="AA92" s="116"/>
      <c r="AB92" s="115"/>
      <c r="AC92" s="116"/>
      <c r="AD92" s="271">
        <f t="shared" si="3"/>
        <v>200000</v>
      </c>
    </row>
    <row r="93" spans="1:30" x14ac:dyDescent="0.25">
      <c r="A93" s="11" t="s">
        <v>56</v>
      </c>
      <c r="B93" s="71">
        <v>212201080</v>
      </c>
      <c r="C93" s="74" t="s">
        <v>627</v>
      </c>
      <c r="D93" s="40" t="s">
        <v>625</v>
      </c>
      <c r="E93" s="26"/>
      <c r="F93" s="115"/>
      <c r="G93" s="110"/>
      <c r="H93" s="149">
        <v>44452</v>
      </c>
      <c r="I93" s="150">
        <v>100000</v>
      </c>
      <c r="J93" s="149"/>
      <c r="K93" s="150"/>
      <c r="L93" s="115">
        <v>44480</v>
      </c>
      <c r="M93" s="110">
        <v>50000</v>
      </c>
      <c r="N93" s="115">
        <v>44512</v>
      </c>
      <c r="O93" s="110">
        <v>50000</v>
      </c>
      <c r="P93" s="115"/>
      <c r="Q93" s="110"/>
      <c r="R93" s="115"/>
      <c r="S93" s="116"/>
      <c r="T93" s="115"/>
      <c r="U93" s="116"/>
      <c r="V93" s="115"/>
      <c r="W93" s="116"/>
      <c r="X93" s="115"/>
      <c r="Y93" s="116"/>
      <c r="Z93" s="115"/>
      <c r="AA93" s="116"/>
      <c r="AB93" s="115"/>
      <c r="AC93" s="116"/>
      <c r="AD93" s="271">
        <f t="shared" si="3"/>
        <v>200000</v>
      </c>
    </row>
    <row r="94" spans="1:30" x14ac:dyDescent="0.25">
      <c r="A94" s="11" t="s">
        <v>58</v>
      </c>
      <c r="B94" s="68">
        <v>212201081</v>
      </c>
      <c r="C94" s="72" t="s">
        <v>628</v>
      </c>
      <c r="D94" s="40" t="s">
        <v>26</v>
      </c>
      <c r="E94" s="26"/>
      <c r="F94" s="115"/>
      <c r="G94" s="110"/>
      <c r="H94" s="149">
        <v>44442</v>
      </c>
      <c r="I94" s="150">
        <v>100000</v>
      </c>
      <c r="J94" s="149"/>
      <c r="K94" s="150"/>
      <c r="L94" s="115">
        <v>44480</v>
      </c>
      <c r="M94" s="110">
        <v>50000</v>
      </c>
      <c r="N94" s="115">
        <v>44504</v>
      </c>
      <c r="O94" s="110">
        <v>50000</v>
      </c>
      <c r="P94" s="115"/>
      <c r="Q94" s="110"/>
      <c r="R94" s="115"/>
      <c r="S94" s="116"/>
      <c r="T94" s="115"/>
      <c r="U94" s="116"/>
      <c r="V94" s="115"/>
      <c r="W94" s="116"/>
      <c r="X94" s="115"/>
      <c r="Y94" s="116"/>
      <c r="Z94" s="115"/>
      <c r="AA94" s="116"/>
      <c r="AB94" s="115"/>
      <c r="AC94" s="116"/>
      <c r="AD94" s="271">
        <f t="shared" si="3"/>
        <v>200000</v>
      </c>
    </row>
    <row r="95" spans="1:30" x14ac:dyDescent="0.25">
      <c r="A95" s="11" t="s">
        <v>60</v>
      </c>
      <c r="B95" s="68">
        <v>212201085</v>
      </c>
      <c r="C95" s="73" t="s">
        <v>629</v>
      </c>
      <c r="D95" s="40" t="s">
        <v>26</v>
      </c>
      <c r="E95" s="26"/>
      <c r="F95" s="115"/>
      <c r="G95" s="110"/>
      <c r="H95" s="149">
        <v>44441</v>
      </c>
      <c r="I95" s="150">
        <v>100000</v>
      </c>
      <c r="J95" s="149"/>
      <c r="K95" s="150"/>
      <c r="L95" s="115">
        <v>44473</v>
      </c>
      <c r="M95" s="110">
        <v>50000</v>
      </c>
      <c r="N95" s="115">
        <v>44505</v>
      </c>
      <c r="O95" s="110">
        <v>50000</v>
      </c>
      <c r="P95" s="115"/>
      <c r="Q95" s="110"/>
      <c r="R95" s="115"/>
      <c r="S95" s="116"/>
      <c r="T95" s="115"/>
      <c r="U95" s="116"/>
      <c r="V95" s="115"/>
      <c r="W95" s="116"/>
      <c r="X95" s="115"/>
      <c r="Y95" s="116"/>
      <c r="Z95" s="115"/>
      <c r="AA95" s="116"/>
      <c r="AB95" s="115"/>
      <c r="AC95" s="116"/>
      <c r="AD95" s="271">
        <f t="shared" si="3"/>
        <v>200000</v>
      </c>
    </row>
    <row r="96" spans="1:30" x14ac:dyDescent="0.25">
      <c r="A96" s="11" t="s">
        <v>62</v>
      </c>
      <c r="B96" s="71">
        <v>212201086</v>
      </c>
      <c r="C96" s="75" t="s">
        <v>630</v>
      </c>
      <c r="D96" s="76" t="s">
        <v>257</v>
      </c>
      <c r="E96" s="26"/>
      <c r="F96" s="115"/>
      <c r="G96" s="110"/>
      <c r="H96" s="149">
        <v>44440</v>
      </c>
      <c r="I96" s="150">
        <v>150000</v>
      </c>
      <c r="J96" s="149"/>
      <c r="K96" s="150"/>
      <c r="L96" s="115">
        <v>44474</v>
      </c>
      <c r="M96" s="110">
        <v>75000</v>
      </c>
      <c r="N96" s="115">
        <v>44505</v>
      </c>
      <c r="O96" s="110">
        <v>75000</v>
      </c>
      <c r="P96" s="115"/>
      <c r="Q96" s="110"/>
      <c r="R96" s="115"/>
      <c r="S96" s="116"/>
      <c r="T96" s="115"/>
      <c r="U96" s="116"/>
      <c r="V96" s="115"/>
      <c r="W96" s="116"/>
      <c r="X96" s="115"/>
      <c r="Y96" s="116"/>
      <c r="Z96" s="115"/>
      <c r="AA96" s="116"/>
      <c r="AB96" s="115"/>
      <c r="AC96" s="116"/>
      <c r="AD96" s="271">
        <f t="shared" si="3"/>
        <v>300000</v>
      </c>
    </row>
    <row r="97" spans="1:30" x14ac:dyDescent="0.25">
      <c r="A97" s="11" t="s">
        <v>64</v>
      </c>
      <c r="B97" s="71">
        <v>212201088</v>
      </c>
      <c r="C97" s="73" t="s">
        <v>631</v>
      </c>
      <c r="D97" s="40" t="s">
        <v>70</v>
      </c>
      <c r="E97" s="26"/>
      <c r="F97" s="115"/>
      <c r="G97" s="110"/>
      <c r="H97" s="115"/>
      <c r="I97" s="110"/>
      <c r="J97" s="115"/>
      <c r="K97" s="110"/>
      <c r="L97" s="115"/>
      <c r="M97" s="110"/>
      <c r="N97" s="115"/>
      <c r="O97" s="110"/>
      <c r="P97" s="115"/>
      <c r="Q97" s="110"/>
      <c r="R97" s="115"/>
      <c r="S97" s="116"/>
      <c r="T97" s="115"/>
      <c r="U97" s="116"/>
      <c r="V97" s="115"/>
      <c r="W97" s="116"/>
      <c r="X97" s="115"/>
      <c r="Y97" s="116"/>
      <c r="Z97" s="115"/>
      <c r="AA97" s="116"/>
      <c r="AB97" s="115"/>
      <c r="AC97" s="116"/>
      <c r="AD97" s="271">
        <f t="shared" si="3"/>
        <v>0</v>
      </c>
    </row>
    <row r="98" spans="1:30" x14ac:dyDescent="0.25">
      <c r="A98" s="11" t="s">
        <v>66</v>
      </c>
      <c r="B98" s="71">
        <v>212201090</v>
      </c>
      <c r="C98" s="72" t="s">
        <v>632</v>
      </c>
      <c r="D98" s="40" t="s">
        <v>26</v>
      </c>
      <c r="E98" s="26"/>
      <c r="F98" s="115"/>
      <c r="G98" s="110"/>
      <c r="H98" s="149">
        <v>44442</v>
      </c>
      <c r="I98" s="150">
        <v>100000</v>
      </c>
      <c r="J98" s="149"/>
      <c r="K98" s="150"/>
      <c r="L98" s="115">
        <v>44477</v>
      </c>
      <c r="M98" s="110">
        <v>50000</v>
      </c>
      <c r="N98" s="115">
        <v>44504</v>
      </c>
      <c r="O98" s="110">
        <v>50000</v>
      </c>
      <c r="P98" s="115"/>
      <c r="Q98" s="110"/>
      <c r="R98" s="115"/>
      <c r="S98" s="116"/>
      <c r="T98" s="115"/>
      <c r="U98" s="116"/>
      <c r="V98" s="115"/>
      <c r="W98" s="116"/>
      <c r="X98" s="115"/>
      <c r="Y98" s="116"/>
      <c r="Z98" s="115"/>
      <c r="AA98" s="116"/>
      <c r="AB98" s="115"/>
      <c r="AC98" s="116"/>
      <c r="AD98" s="271">
        <f t="shared" si="3"/>
        <v>200000</v>
      </c>
    </row>
    <row r="99" spans="1:30" x14ac:dyDescent="0.25">
      <c r="A99" s="11" t="s">
        <v>68</v>
      </c>
      <c r="B99" s="71">
        <v>212201098</v>
      </c>
      <c r="C99" s="72" t="s">
        <v>633</v>
      </c>
      <c r="D99" s="40" t="s">
        <v>26</v>
      </c>
      <c r="E99" s="26"/>
      <c r="F99" s="115"/>
      <c r="G99" s="110"/>
      <c r="H99" s="149">
        <v>44440</v>
      </c>
      <c r="I99" s="150">
        <v>100000</v>
      </c>
      <c r="J99" s="149"/>
      <c r="K99" s="150"/>
      <c r="L99" s="115">
        <v>44473</v>
      </c>
      <c r="M99" s="110">
        <v>50000</v>
      </c>
      <c r="N99" s="115">
        <v>44505</v>
      </c>
      <c r="O99" s="110">
        <v>50000</v>
      </c>
      <c r="P99" s="115">
        <v>44532</v>
      </c>
      <c r="Q99" s="110">
        <v>50000</v>
      </c>
      <c r="R99" s="115"/>
      <c r="S99" s="116"/>
      <c r="T99" s="115"/>
      <c r="U99" s="116"/>
      <c r="V99" s="115"/>
      <c r="W99" s="116"/>
      <c r="X99" s="115"/>
      <c r="Y99" s="116"/>
      <c r="Z99" s="115"/>
      <c r="AA99" s="116"/>
      <c r="AB99" s="115"/>
      <c r="AC99" s="116"/>
      <c r="AD99" s="271">
        <f t="shared" si="3"/>
        <v>250000</v>
      </c>
    </row>
    <row r="100" spans="1:30" x14ac:dyDescent="0.25">
      <c r="A100" s="11" t="s">
        <v>71</v>
      </c>
      <c r="B100" s="68">
        <v>212201099</v>
      </c>
      <c r="C100" s="75" t="s">
        <v>634</v>
      </c>
      <c r="D100" s="40" t="s">
        <v>26</v>
      </c>
      <c r="E100" s="26"/>
      <c r="F100" s="115"/>
      <c r="G100" s="110"/>
      <c r="H100" s="149">
        <v>44440</v>
      </c>
      <c r="I100" s="150">
        <v>100000</v>
      </c>
      <c r="J100" s="149"/>
      <c r="K100" s="150"/>
      <c r="L100" s="115">
        <v>44475</v>
      </c>
      <c r="M100" s="110">
        <v>50000</v>
      </c>
      <c r="N100" s="115">
        <v>44505</v>
      </c>
      <c r="O100" s="110">
        <v>50000</v>
      </c>
      <c r="P100" s="115"/>
      <c r="Q100" s="110"/>
      <c r="R100" s="115"/>
      <c r="S100" s="116"/>
      <c r="T100" s="115"/>
      <c r="U100" s="116"/>
      <c r="V100" s="115"/>
      <c r="W100" s="116"/>
      <c r="X100" s="115"/>
      <c r="Y100" s="116"/>
      <c r="Z100" s="115"/>
      <c r="AA100" s="116"/>
      <c r="AB100" s="115"/>
      <c r="AC100" s="116"/>
      <c r="AD100" s="271">
        <f t="shared" si="3"/>
        <v>200000</v>
      </c>
    </row>
    <row r="101" spans="1:30" x14ac:dyDescent="0.25">
      <c r="A101" s="11" t="s">
        <v>73</v>
      </c>
      <c r="B101" s="68">
        <v>212201103</v>
      </c>
      <c r="C101" s="73" t="s">
        <v>635</v>
      </c>
      <c r="D101" s="40" t="s">
        <v>620</v>
      </c>
      <c r="E101" s="26"/>
      <c r="F101" s="115"/>
      <c r="G101" s="110"/>
      <c r="H101" s="149">
        <v>44439</v>
      </c>
      <c r="I101" s="150">
        <v>100000</v>
      </c>
      <c r="J101" s="149"/>
      <c r="K101" s="150"/>
      <c r="L101" s="115">
        <v>44474</v>
      </c>
      <c r="M101" s="110">
        <v>50000</v>
      </c>
      <c r="N101" s="115">
        <v>44509</v>
      </c>
      <c r="O101" s="110">
        <v>50000</v>
      </c>
      <c r="P101" s="115"/>
      <c r="Q101" s="110"/>
      <c r="R101" s="115"/>
      <c r="S101" s="116"/>
      <c r="T101" s="115"/>
      <c r="U101" s="116"/>
      <c r="V101" s="115"/>
      <c r="W101" s="116"/>
      <c r="X101" s="115"/>
      <c r="Y101" s="116"/>
      <c r="Z101" s="115"/>
      <c r="AA101" s="116"/>
      <c r="AB101" s="115"/>
      <c r="AC101" s="116"/>
      <c r="AD101" s="271">
        <f t="shared" si="3"/>
        <v>200000</v>
      </c>
    </row>
    <row r="102" spans="1:30" x14ac:dyDescent="0.25">
      <c r="A102" s="11" t="s">
        <v>75</v>
      </c>
      <c r="B102" s="71">
        <v>212201104</v>
      </c>
      <c r="C102" s="73" t="s">
        <v>636</v>
      </c>
      <c r="D102" s="40" t="s">
        <v>26</v>
      </c>
      <c r="E102" s="26"/>
      <c r="F102" s="115"/>
      <c r="G102" s="110"/>
      <c r="H102" s="149">
        <v>44440</v>
      </c>
      <c r="I102" s="150">
        <v>100000</v>
      </c>
      <c r="J102" s="149"/>
      <c r="K102" s="150"/>
      <c r="L102" s="115">
        <v>44477</v>
      </c>
      <c r="M102" s="110">
        <v>50000</v>
      </c>
      <c r="N102" s="115">
        <v>44511</v>
      </c>
      <c r="O102" s="110">
        <v>50000</v>
      </c>
      <c r="P102" s="115"/>
      <c r="Q102" s="110"/>
      <c r="R102" s="115"/>
      <c r="S102" s="116"/>
      <c r="T102" s="115"/>
      <c r="U102" s="116"/>
      <c r="V102" s="115"/>
      <c r="W102" s="116"/>
      <c r="X102" s="115"/>
      <c r="Y102" s="116"/>
      <c r="Z102" s="115"/>
      <c r="AA102" s="116"/>
      <c r="AB102" s="115"/>
      <c r="AC102" s="116"/>
      <c r="AD102" s="271">
        <f t="shared" si="3"/>
        <v>200000</v>
      </c>
    </row>
    <row r="103" spans="1:30" x14ac:dyDescent="0.25">
      <c r="A103" s="11" t="s">
        <v>77</v>
      </c>
      <c r="B103" s="71">
        <v>212201106</v>
      </c>
      <c r="C103" s="73" t="s">
        <v>637</v>
      </c>
      <c r="D103" s="40" t="s">
        <v>625</v>
      </c>
      <c r="E103" s="26"/>
      <c r="F103" s="115"/>
      <c r="G103" s="110"/>
      <c r="H103" s="149">
        <v>44449</v>
      </c>
      <c r="I103" s="150">
        <v>100000</v>
      </c>
      <c r="J103" s="149"/>
      <c r="K103" s="150"/>
      <c r="L103" s="149">
        <v>44526</v>
      </c>
      <c r="M103" s="150">
        <v>100000</v>
      </c>
      <c r="N103" s="149"/>
      <c r="O103" s="150"/>
      <c r="P103" s="115"/>
      <c r="Q103" s="110"/>
      <c r="R103" s="115"/>
      <c r="S103" s="116"/>
      <c r="T103" s="115"/>
      <c r="U103" s="116"/>
      <c r="V103" s="115"/>
      <c r="W103" s="116"/>
      <c r="X103" s="115"/>
      <c r="Y103" s="116"/>
      <c r="Z103" s="115"/>
      <c r="AA103" s="116"/>
      <c r="AB103" s="115"/>
      <c r="AC103" s="116"/>
      <c r="AD103" s="271">
        <f t="shared" si="3"/>
        <v>200000</v>
      </c>
    </row>
    <row r="104" spans="1:30" x14ac:dyDescent="0.25">
      <c r="A104" s="11" t="s">
        <v>79</v>
      </c>
      <c r="B104" s="71">
        <v>212201108</v>
      </c>
      <c r="C104" s="73" t="s">
        <v>638</v>
      </c>
      <c r="D104" s="40" t="s">
        <v>70</v>
      </c>
      <c r="E104" s="26"/>
      <c r="F104" s="115"/>
      <c r="G104" s="110"/>
      <c r="H104" s="115"/>
      <c r="I104" s="110"/>
      <c r="J104" s="115"/>
      <c r="K104" s="110"/>
      <c r="L104" s="115"/>
      <c r="M104" s="110"/>
      <c r="N104" s="115"/>
      <c r="O104" s="110"/>
      <c r="P104" s="115"/>
      <c r="Q104" s="110"/>
      <c r="R104" s="115"/>
      <c r="S104" s="116"/>
      <c r="T104" s="115"/>
      <c r="U104" s="116"/>
      <c r="V104" s="115"/>
      <c r="W104" s="116"/>
      <c r="X104" s="115"/>
      <c r="Y104" s="116"/>
      <c r="Z104" s="115"/>
      <c r="AA104" s="116"/>
      <c r="AB104" s="115"/>
      <c r="AC104" s="116"/>
      <c r="AD104" s="271">
        <f t="shared" si="3"/>
        <v>0</v>
      </c>
    </row>
    <row r="105" spans="1:30" x14ac:dyDescent="0.25">
      <c r="A105" s="11" t="s">
        <v>81</v>
      </c>
      <c r="B105" s="71">
        <v>212201110</v>
      </c>
      <c r="C105" s="73" t="s">
        <v>639</v>
      </c>
      <c r="D105" s="40" t="s">
        <v>620</v>
      </c>
      <c r="E105" s="26"/>
      <c r="F105" s="115"/>
      <c r="G105" s="110"/>
      <c r="H105" s="149">
        <v>44474</v>
      </c>
      <c r="I105" s="150">
        <v>150000</v>
      </c>
      <c r="J105" s="149"/>
      <c r="K105" s="150"/>
      <c r="L105" s="149"/>
      <c r="M105" s="150"/>
      <c r="N105" s="115">
        <v>44536</v>
      </c>
      <c r="O105" s="110">
        <v>50000</v>
      </c>
      <c r="P105" s="115"/>
      <c r="Q105" s="110"/>
      <c r="R105" s="115"/>
      <c r="S105" s="116"/>
      <c r="T105" s="115"/>
      <c r="U105" s="116"/>
      <c r="V105" s="115"/>
      <c r="W105" s="116"/>
      <c r="X105" s="115"/>
      <c r="Y105" s="116"/>
      <c r="Z105" s="115"/>
      <c r="AA105" s="116"/>
      <c r="AB105" s="115"/>
      <c r="AC105" s="116"/>
      <c r="AD105" s="271">
        <f t="shared" si="3"/>
        <v>200000</v>
      </c>
    </row>
    <row r="106" spans="1:30" x14ac:dyDescent="0.25">
      <c r="A106" s="11" t="s">
        <v>83</v>
      </c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99"/>
      <c r="S106" s="99"/>
      <c r="T106" s="99"/>
      <c r="U106" s="99"/>
      <c r="V106" s="99"/>
      <c r="W106" s="99"/>
      <c r="X106" s="115"/>
      <c r="Y106" s="99"/>
      <c r="Z106" s="99"/>
      <c r="AA106" s="99"/>
      <c r="AB106" s="99"/>
      <c r="AC106" s="99"/>
      <c r="AD106" s="99"/>
    </row>
    <row r="107" spans="1:30" x14ac:dyDescent="0.25">
      <c r="A107" s="11" t="s">
        <v>84</v>
      </c>
      <c r="B107" s="112"/>
      <c r="C107" s="112"/>
      <c r="D107" s="112"/>
      <c r="E107" s="112"/>
      <c r="F107" s="112"/>
      <c r="G107" s="117">
        <f>SUM(G78:G105)</f>
        <v>0</v>
      </c>
      <c r="H107" s="112"/>
      <c r="I107" s="117">
        <f>SUM(I78:I105)</f>
        <v>2600000</v>
      </c>
      <c r="J107" s="112"/>
      <c r="K107" s="117">
        <f>SUM(K78:K105)</f>
        <v>0</v>
      </c>
      <c r="L107" s="112"/>
      <c r="M107" s="117">
        <f>SUM(M78:M105)</f>
        <v>1075000</v>
      </c>
      <c r="N107" s="112"/>
      <c r="O107" s="117">
        <f>SUM(O78:O105)</f>
        <v>1075000</v>
      </c>
      <c r="P107" s="112"/>
      <c r="Q107" s="117">
        <f>SUM(Q78:Q105)</f>
        <v>100000</v>
      </c>
      <c r="R107" s="99"/>
      <c r="S107" s="116">
        <f>SUM(S78:S105)</f>
        <v>0</v>
      </c>
      <c r="T107" s="99"/>
      <c r="U107" s="116">
        <f>SUM(U78:U105)</f>
        <v>0</v>
      </c>
      <c r="V107" s="99"/>
      <c r="W107" s="116">
        <f>SUM(W78:W105)</f>
        <v>0</v>
      </c>
      <c r="X107" s="99"/>
      <c r="Y107" s="116">
        <f>SUM(Y78:Y105)</f>
        <v>0</v>
      </c>
      <c r="Z107" s="99"/>
      <c r="AA107" s="116">
        <f>SUM(AA78:AA105)</f>
        <v>0</v>
      </c>
      <c r="AB107" s="99"/>
      <c r="AC107" s="116">
        <f>SUM(AC78:AC105)</f>
        <v>0</v>
      </c>
      <c r="AD107" s="271">
        <f>SUM(AD78:AD105)</f>
        <v>4850000</v>
      </c>
    </row>
    <row r="108" spans="1:30" x14ac:dyDescent="0.25">
      <c r="A108" s="345"/>
      <c r="B108" s="345"/>
      <c r="C108" s="345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5"/>
      <c r="T108" s="345"/>
      <c r="U108" s="345"/>
      <c r="V108" s="345"/>
      <c r="W108" s="345"/>
      <c r="X108" s="345"/>
      <c r="Y108" s="345"/>
      <c r="Z108" s="345"/>
      <c r="AA108" s="345"/>
      <c r="AB108" s="345"/>
      <c r="AC108" s="345"/>
      <c r="AD108" s="345"/>
    </row>
    <row r="109" spans="1:30" x14ac:dyDescent="0.25">
      <c r="A109" s="345"/>
      <c r="B109" s="345"/>
      <c r="C109" s="345"/>
      <c r="D109" s="345"/>
      <c r="E109" s="345"/>
      <c r="F109" s="345"/>
      <c r="G109" s="345"/>
      <c r="H109" s="345"/>
      <c r="I109" s="345"/>
      <c r="J109" s="345"/>
      <c r="K109" s="345"/>
      <c r="L109" s="345"/>
      <c r="M109" s="345"/>
      <c r="N109" s="345"/>
      <c r="O109" s="345"/>
      <c r="P109" s="345"/>
      <c r="Q109" s="345"/>
      <c r="R109" s="345"/>
      <c r="S109" s="345"/>
      <c r="T109" s="345"/>
      <c r="U109" s="345"/>
      <c r="V109" s="345"/>
      <c r="W109" s="345"/>
      <c r="X109" s="345"/>
      <c r="Y109" s="345"/>
      <c r="Z109" s="345"/>
      <c r="AA109" s="345"/>
      <c r="AB109" s="345"/>
      <c r="AC109" s="345"/>
      <c r="AD109" s="345"/>
    </row>
    <row r="110" spans="1:30" x14ac:dyDescent="0.25">
      <c r="A110" s="345"/>
      <c r="B110" s="345"/>
      <c r="C110" s="345"/>
      <c r="D110" s="345"/>
      <c r="E110" s="345"/>
      <c r="F110" s="345"/>
      <c r="G110" s="345"/>
      <c r="H110" s="345"/>
      <c r="I110" s="345"/>
      <c r="J110" s="345"/>
      <c r="K110" s="345"/>
      <c r="L110" s="345"/>
      <c r="M110" s="345"/>
      <c r="N110" s="345"/>
      <c r="O110" s="345"/>
      <c r="P110" s="345"/>
      <c r="Q110" s="345"/>
      <c r="R110" s="345"/>
      <c r="S110" s="345"/>
      <c r="T110" s="345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</row>
    <row r="111" spans="1:30" ht="15" customHeight="1" x14ac:dyDescent="0.25">
      <c r="A111" s="340" t="s">
        <v>0</v>
      </c>
      <c r="B111" s="340"/>
      <c r="C111" s="340"/>
      <c r="D111" s="341" t="s">
        <v>609</v>
      </c>
      <c r="E111" s="340"/>
      <c r="F111" s="340" t="s">
        <v>87</v>
      </c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</row>
    <row r="112" spans="1:30" ht="15" customHeight="1" x14ac:dyDescent="0.25">
      <c r="A112" s="340"/>
      <c r="B112" s="340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</row>
    <row r="113" spans="1:30" x14ac:dyDescent="0.25">
      <c r="A113" s="112" t="s">
        <v>3</v>
      </c>
      <c r="B113" s="112" t="s">
        <v>4</v>
      </c>
      <c r="C113" s="112" t="s">
        <v>5</v>
      </c>
      <c r="D113" s="112" t="s">
        <v>6</v>
      </c>
      <c r="E113" s="104" t="s">
        <v>7</v>
      </c>
      <c r="F113" s="113" t="s">
        <v>8</v>
      </c>
      <c r="G113" s="113" t="s">
        <v>9</v>
      </c>
      <c r="H113" s="113" t="s">
        <v>8</v>
      </c>
      <c r="I113" s="113" t="s">
        <v>10</v>
      </c>
      <c r="J113" s="113" t="s">
        <v>8</v>
      </c>
      <c r="K113" s="113" t="s">
        <v>11</v>
      </c>
      <c r="L113" s="113" t="s">
        <v>8</v>
      </c>
      <c r="M113" s="113" t="s">
        <v>12</v>
      </c>
      <c r="N113" s="113" t="s">
        <v>8</v>
      </c>
      <c r="O113" s="113" t="s">
        <v>13</v>
      </c>
      <c r="P113" s="113" t="s">
        <v>8</v>
      </c>
      <c r="Q113" s="113" t="s">
        <v>14</v>
      </c>
      <c r="R113" s="114" t="s">
        <v>8</v>
      </c>
      <c r="S113" s="113" t="s">
        <v>15</v>
      </c>
      <c r="T113" s="113" t="s">
        <v>8</v>
      </c>
      <c r="U113" s="113" t="s">
        <v>16</v>
      </c>
      <c r="V113" s="113" t="s">
        <v>8</v>
      </c>
      <c r="W113" s="113" t="s">
        <v>17</v>
      </c>
      <c r="X113" s="113" t="s">
        <v>8</v>
      </c>
      <c r="Y113" s="113" t="s">
        <v>18</v>
      </c>
      <c r="Z113" s="113" t="s">
        <v>8</v>
      </c>
      <c r="AA113" s="113" t="s">
        <v>19</v>
      </c>
      <c r="AB113" s="113" t="s">
        <v>20</v>
      </c>
      <c r="AC113" s="113" t="s">
        <v>21</v>
      </c>
      <c r="AD113" s="96" t="s">
        <v>22</v>
      </c>
    </row>
    <row r="114" spans="1:30" x14ac:dyDescent="0.25">
      <c r="A114" s="11" t="s">
        <v>24</v>
      </c>
      <c r="B114" s="68">
        <v>212201011</v>
      </c>
      <c r="C114" s="73" t="s">
        <v>610</v>
      </c>
      <c r="D114" s="40" t="s">
        <v>26</v>
      </c>
      <c r="E114" s="26"/>
      <c r="F114" s="115"/>
      <c r="G114" s="110"/>
      <c r="H114" s="115"/>
      <c r="I114" s="110"/>
      <c r="J114" s="115"/>
      <c r="K114" s="110"/>
      <c r="L114" s="115"/>
      <c r="M114" s="110"/>
      <c r="N114" s="115"/>
      <c r="O114" s="110"/>
      <c r="P114" s="115"/>
      <c r="Q114" s="110"/>
      <c r="R114" s="115"/>
      <c r="S114" s="116"/>
      <c r="T114" s="115"/>
      <c r="U114" s="116"/>
      <c r="V114" s="115"/>
      <c r="W114" s="116"/>
      <c r="X114" s="115"/>
      <c r="Y114" s="116"/>
      <c r="Z114" s="115"/>
      <c r="AA114" s="116"/>
      <c r="AB114" s="115"/>
      <c r="AC114" s="116"/>
      <c r="AD114" s="271">
        <f>SUM(G114+I114+K114+M114+O114+Q114+S114+U114+W114+Y114+AA114+AC114)</f>
        <v>0</v>
      </c>
    </row>
    <row r="115" spans="1:30" x14ac:dyDescent="0.25">
      <c r="A115" s="11" t="s">
        <v>27</v>
      </c>
      <c r="B115" s="68">
        <v>212201013</v>
      </c>
      <c r="C115" s="72" t="s">
        <v>611</v>
      </c>
      <c r="D115" s="40" t="s">
        <v>26</v>
      </c>
      <c r="E115" s="26"/>
      <c r="F115" s="115"/>
      <c r="G115" s="110"/>
      <c r="H115" s="115"/>
      <c r="I115" s="110"/>
      <c r="J115" s="115"/>
      <c r="K115" s="110"/>
      <c r="L115" s="115"/>
      <c r="M115" s="110"/>
      <c r="N115" s="115"/>
      <c r="O115" s="110"/>
      <c r="P115" s="115"/>
      <c r="Q115" s="110"/>
      <c r="R115" s="115"/>
      <c r="S115" s="116"/>
      <c r="T115" s="115"/>
      <c r="U115" s="116"/>
      <c r="V115" s="115"/>
      <c r="W115" s="116"/>
      <c r="X115" s="115"/>
      <c r="Y115" s="116"/>
      <c r="Z115" s="115"/>
      <c r="AA115" s="116"/>
      <c r="AB115" s="115"/>
      <c r="AC115" s="116"/>
      <c r="AD115" s="271">
        <f t="shared" ref="AD115:AD141" si="4">SUM(G115+I115+K115+M115+O115+Q115+S115+U115+W115+Y115+AA115+AC115)</f>
        <v>0</v>
      </c>
    </row>
    <row r="116" spans="1:30" x14ac:dyDescent="0.25">
      <c r="A116" s="11" t="s">
        <v>29</v>
      </c>
      <c r="B116" s="71">
        <v>212201014</v>
      </c>
      <c r="C116" s="72" t="s">
        <v>612</v>
      </c>
      <c r="D116" s="40" t="s">
        <v>26</v>
      </c>
      <c r="E116" s="26"/>
      <c r="F116" s="115"/>
      <c r="G116" s="110"/>
      <c r="H116" s="115"/>
      <c r="I116" s="110"/>
      <c r="J116" s="115"/>
      <c r="K116" s="110"/>
      <c r="L116" s="115"/>
      <c r="M116" s="110"/>
      <c r="N116" s="115"/>
      <c r="O116" s="110"/>
      <c r="P116" s="115"/>
      <c r="Q116" s="110"/>
      <c r="R116" s="115"/>
      <c r="S116" s="116"/>
      <c r="T116" s="115"/>
      <c r="U116" s="116"/>
      <c r="V116" s="115"/>
      <c r="W116" s="116"/>
      <c r="X116" s="115"/>
      <c r="Y116" s="116"/>
      <c r="Z116" s="115"/>
      <c r="AA116" s="116"/>
      <c r="AB116" s="115"/>
      <c r="AC116" s="116"/>
      <c r="AD116" s="271">
        <f t="shared" si="4"/>
        <v>0</v>
      </c>
    </row>
    <row r="117" spans="1:30" x14ac:dyDescent="0.25">
      <c r="A117" s="11" t="s">
        <v>32</v>
      </c>
      <c r="B117" s="68">
        <v>212201015</v>
      </c>
      <c r="C117" s="73" t="s">
        <v>613</v>
      </c>
      <c r="D117" s="40" t="s">
        <v>26</v>
      </c>
      <c r="E117" s="26"/>
      <c r="F117" s="115"/>
      <c r="G117" s="110"/>
      <c r="H117" s="115"/>
      <c r="I117" s="110"/>
      <c r="J117" s="115"/>
      <c r="K117" s="110"/>
      <c r="L117" s="115"/>
      <c r="M117" s="110"/>
      <c r="N117" s="115"/>
      <c r="O117" s="110"/>
      <c r="P117" s="115"/>
      <c r="Q117" s="110"/>
      <c r="R117" s="115"/>
      <c r="S117" s="116"/>
      <c r="T117" s="115"/>
      <c r="U117" s="116"/>
      <c r="V117" s="115"/>
      <c r="W117" s="116"/>
      <c r="X117" s="115"/>
      <c r="Y117" s="116"/>
      <c r="Z117" s="115"/>
      <c r="AA117" s="116"/>
      <c r="AB117" s="115"/>
      <c r="AC117" s="116"/>
      <c r="AD117" s="271">
        <f t="shared" si="4"/>
        <v>0</v>
      </c>
    </row>
    <row r="118" spans="1:30" x14ac:dyDescent="0.25">
      <c r="A118" s="11" t="s">
        <v>34</v>
      </c>
      <c r="B118" s="68">
        <v>212201017</v>
      </c>
      <c r="C118" s="72" t="s">
        <v>614</v>
      </c>
      <c r="D118" s="40" t="s">
        <v>26</v>
      </c>
      <c r="E118" s="26"/>
      <c r="F118" s="115"/>
      <c r="G118" s="110"/>
      <c r="H118" s="115"/>
      <c r="I118" s="110"/>
      <c r="J118" s="115"/>
      <c r="K118" s="110"/>
      <c r="L118" s="115"/>
      <c r="M118" s="110"/>
      <c r="N118" s="115"/>
      <c r="O118" s="110"/>
      <c r="P118" s="115"/>
      <c r="Q118" s="110"/>
      <c r="R118" s="115"/>
      <c r="S118" s="116"/>
      <c r="T118" s="115"/>
      <c r="U118" s="116"/>
      <c r="V118" s="115"/>
      <c r="W118" s="116"/>
      <c r="X118" s="115"/>
      <c r="Y118" s="116"/>
      <c r="Z118" s="115"/>
      <c r="AA118" s="116"/>
      <c r="AB118" s="115"/>
      <c r="AC118" s="116"/>
      <c r="AD118" s="271">
        <f t="shared" si="4"/>
        <v>0</v>
      </c>
    </row>
    <row r="119" spans="1:30" x14ac:dyDescent="0.25">
      <c r="A119" s="11" t="s">
        <v>36</v>
      </c>
      <c r="B119" s="71">
        <v>212201030</v>
      </c>
      <c r="C119" s="75" t="s">
        <v>615</v>
      </c>
      <c r="D119" s="40" t="s">
        <v>26</v>
      </c>
      <c r="E119" s="26"/>
      <c r="F119" s="115"/>
      <c r="G119" s="110"/>
      <c r="H119" s="115"/>
      <c r="I119" s="110"/>
      <c r="J119" s="115"/>
      <c r="K119" s="110"/>
      <c r="L119" s="115"/>
      <c r="M119" s="110"/>
      <c r="N119" s="115"/>
      <c r="O119" s="110"/>
      <c r="P119" s="115"/>
      <c r="Q119" s="110"/>
      <c r="R119" s="115"/>
      <c r="S119" s="116"/>
      <c r="T119" s="115"/>
      <c r="U119" s="116"/>
      <c r="V119" s="115"/>
      <c r="W119" s="116"/>
      <c r="X119" s="115"/>
      <c r="Y119" s="116"/>
      <c r="Z119" s="115"/>
      <c r="AA119" s="116"/>
      <c r="AB119" s="115"/>
      <c r="AC119" s="116"/>
      <c r="AD119" s="271">
        <f t="shared" si="4"/>
        <v>0</v>
      </c>
    </row>
    <row r="120" spans="1:30" x14ac:dyDescent="0.25">
      <c r="A120" s="11" t="s">
        <v>38</v>
      </c>
      <c r="B120" s="68">
        <v>212201031</v>
      </c>
      <c r="C120" s="73" t="s">
        <v>616</v>
      </c>
      <c r="D120" s="40" t="s">
        <v>26</v>
      </c>
      <c r="E120" s="26"/>
      <c r="F120" s="115"/>
      <c r="G120" s="110"/>
      <c r="H120" s="115"/>
      <c r="I120" s="110"/>
      <c r="J120" s="115"/>
      <c r="K120" s="110"/>
      <c r="L120" s="115"/>
      <c r="M120" s="110"/>
      <c r="N120" s="115"/>
      <c r="O120" s="110"/>
      <c r="P120" s="115"/>
      <c r="Q120" s="110"/>
      <c r="R120" s="115"/>
      <c r="S120" s="116"/>
      <c r="T120" s="115"/>
      <c r="U120" s="116"/>
      <c r="V120" s="115"/>
      <c r="W120" s="116"/>
      <c r="X120" s="115"/>
      <c r="Y120" s="116"/>
      <c r="Z120" s="115"/>
      <c r="AA120" s="116"/>
      <c r="AB120" s="115"/>
      <c r="AC120" s="116"/>
      <c r="AD120" s="271">
        <f t="shared" si="4"/>
        <v>0</v>
      </c>
    </row>
    <row r="121" spans="1:30" x14ac:dyDescent="0.25">
      <c r="A121" s="11" t="s">
        <v>40</v>
      </c>
      <c r="B121" s="68">
        <v>212201035</v>
      </c>
      <c r="C121" s="73" t="s">
        <v>617</v>
      </c>
      <c r="D121" s="40" t="s">
        <v>26</v>
      </c>
      <c r="E121" s="26"/>
      <c r="F121" s="115"/>
      <c r="G121" s="110"/>
      <c r="H121" s="115"/>
      <c r="I121" s="110"/>
      <c r="J121" s="115"/>
      <c r="K121" s="110"/>
      <c r="L121" s="115"/>
      <c r="M121" s="110"/>
      <c r="N121" s="115"/>
      <c r="O121" s="110"/>
      <c r="P121" s="115"/>
      <c r="Q121" s="110"/>
      <c r="R121" s="115"/>
      <c r="S121" s="116"/>
      <c r="T121" s="115"/>
      <c r="U121" s="116"/>
      <c r="V121" s="115"/>
      <c r="W121" s="116"/>
      <c r="X121" s="115"/>
      <c r="Y121" s="116"/>
      <c r="Z121" s="115"/>
      <c r="AA121" s="116"/>
      <c r="AB121" s="115"/>
      <c r="AC121" s="116"/>
      <c r="AD121" s="271">
        <f t="shared" si="4"/>
        <v>0</v>
      </c>
    </row>
    <row r="122" spans="1:30" x14ac:dyDescent="0.25">
      <c r="A122" s="11" t="s">
        <v>42</v>
      </c>
      <c r="B122" s="71">
        <v>212201040</v>
      </c>
      <c r="C122" s="72" t="s">
        <v>618</v>
      </c>
      <c r="D122" s="40" t="s">
        <v>26</v>
      </c>
      <c r="E122" s="26"/>
      <c r="F122" s="115"/>
      <c r="G122" s="110"/>
      <c r="H122" s="115"/>
      <c r="I122" s="110"/>
      <c r="J122" s="115"/>
      <c r="K122" s="110"/>
      <c r="L122" s="115"/>
      <c r="M122" s="110"/>
      <c r="N122" s="115"/>
      <c r="O122" s="110"/>
      <c r="P122" s="115"/>
      <c r="Q122" s="110"/>
      <c r="R122" s="115"/>
      <c r="S122" s="116"/>
      <c r="T122" s="115"/>
      <c r="U122" s="116"/>
      <c r="V122" s="115"/>
      <c r="W122" s="116"/>
      <c r="X122" s="115"/>
      <c r="Y122" s="116"/>
      <c r="Z122" s="115"/>
      <c r="AA122" s="116"/>
      <c r="AB122" s="115"/>
      <c r="AC122" s="116"/>
      <c r="AD122" s="271">
        <f t="shared" si="4"/>
        <v>0</v>
      </c>
    </row>
    <row r="123" spans="1:30" x14ac:dyDescent="0.25">
      <c r="A123" s="11" t="s">
        <v>44</v>
      </c>
      <c r="B123" s="71">
        <v>212201042</v>
      </c>
      <c r="C123" s="72" t="s">
        <v>619</v>
      </c>
      <c r="D123" s="40" t="s">
        <v>620</v>
      </c>
      <c r="E123" s="26"/>
      <c r="F123" s="115"/>
      <c r="G123" s="110"/>
      <c r="H123" s="115"/>
      <c r="I123" s="110"/>
      <c r="J123" s="115"/>
      <c r="K123" s="110"/>
      <c r="L123" s="115"/>
      <c r="M123" s="110"/>
      <c r="N123" s="115"/>
      <c r="O123" s="110"/>
      <c r="P123" s="115"/>
      <c r="Q123" s="110"/>
      <c r="R123" s="115"/>
      <c r="S123" s="116"/>
      <c r="T123" s="115"/>
      <c r="U123" s="116"/>
      <c r="V123" s="115"/>
      <c r="W123" s="116"/>
      <c r="X123" s="115"/>
      <c r="Y123" s="116"/>
      <c r="Z123" s="115"/>
      <c r="AA123" s="116"/>
      <c r="AB123" s="115"/>
      <c r="AC123" s="116"/>
      <c r="AD123" s="271">
        <f t="shared" si="4"/>
        <v>0</v>
      </c>
    </row>
    <row r="124" spans="1:30" x14ac:dyDescent="0.25">
      <c r="A124" s="11" t="s">
        <v>46</v>
      </c>
      <c r="B124" s="68">
        <v>212201053</v>
      </c>
      <c r="C124" s="73" t="s">
        <v>621</v>
      </c>
      <c r="D124" s="40" t="s">
        <v>620</v>
      </c>
      <c r="E124" s="26"/>
      <c r="F124" s="115"/>
      <c r="G124" s="110"/>
      <c r="H124" s="115"/>
      <c r="I124" s="110"/>
      <c r="J124" s="115"/>
      <c r="K124" s="110"/>
      <c r="L124" s="115"/>
      <c r="M124" s="110"/>
      <c r="N124" s="115"/>
      <c r="O124" s="110"/>
      <c r="P124" s="115"/>
      <c r="Q124" s="110"/>
      <c r="R124" s="115"/>
      <c r="S124" s="116"/>
      <c r="T124" s="115"/>
      <c r="U124" s="116"/>
      <c r="V124" s="115"/>
      <c r="W124" s="116"/>
      <c r="X124" s="115"/>
      <c r="Y124" s="116"/>
      <c r="Z124" s="115"/>
      <c r="AA124" s="116"/>
      <c r="AB124" s="115"/>
      <c r="AC124" s="116"/>
      <c r="AD124" s="271">
        <f t="shared" si="4"/>
        <v>0</v>
      </c>
    </row>
    <row r="125" spans="1:30" x14ac:dyDescent="0.25">
      <c r="A125" s="11" t="s">
        <v>48</v>
      </c>
      <c r="B125" s="71">
        <v>212201056</v>
      </c>
      <c r="C125" s="73" t="s">
        <v>622</v>
      </c>
      <c r="D125" s="40" t="s">
        <v>26</v>
      </c>
      <c r="E125" s="26"/>
      <c r="F125" s="115"/>
      <c r="G125" s="110"/>
      <c r="H125" s="115"/>
      <c r="I125" s="110"/>
      <c r="J125" s="115"/>
      <c r="K125" s="110"/>
      <c r="L125" s="115"/>
      <c r="M125" s="110"/>
      <c r="N125" s="115"/>
      <c r="O125" s="110"/>
      <c r="P125" s="115"/>
      <c r="Q125" s="110"/>
      <c r="R125" s="115"/>
      <c r="S125" s="116"/>
      <c r="T125" s="115"/>
      <c r="U125" s="116"/>
      <c r="V125" s="115"/>
      <c r="W125" s="116"/>
      <c r="X125" s="115"/>
      <c r="Y125" s="116"/>
      <c r="Z125" s="115"/>
      <c r="AA125" s="116"/>
      <c r="AB125" s="115"/>
      <c r="AC125" s="116"/>
      <c r="AD125" s="271">
        <f t="shared" si="4"/>
        <v>0</v>
      </c>
    </row>
    <row r="126" spans="1:30" x14ac:dyDescent="0.25">
      <c r="A126" s="11" t="s">
        <v>50</v>
      </c>
      <c r="B126" s="68">
        <v>212201057</v>
      </c>
      <c r="C126" s="73" t="s">
        <v>623</v>
      </c>
      <c r="D126" s="40" t="s">
        <v>26</v>
      </c>
      <c r="E126" s="26"/>
      <c r="F126" s="115"/>
      <c r="G126" s="110"/>
      <c r="H126" s="115"/>
      <c r="I126" s="110"/>
      <c r="J126" s="115"/>
      <c r="K126" s="110"/>
      <c r="L126" s="115"/>
      <c r="M126" s="110"/>
      <c r="N126" s="115"/>
      <c r="O126" s="110"/>
      <c r="P126" s="115"/>
      <c r="Q126" s="110"/>
      <c r="R126" s="115"/>
      <c r="S126" s="116"/>
      <c r="T126" s="115"/>
      <c r="U126" s="116"/>
      <c r="V126" s="115"/>
      <c r="W126" s="116"/>
      <c r="X126" s="115"/>
      <c r="Y126" s="116"/>
      <c r="Z126" s="115"/>
      <c r="AA126" s="116"/>
      <c r="AB126" s="115"/>
      <c r="AC126" s="116"/>
      <c r="AD126" s="271">
        <f t="shared" si="4"/>
        <v>0</v>
      </c>
    </row>
    <row r="127" spans="1:30" x14ac:dyDescent="0.25">
      <c r="A127" s="11" t="s">
        <v>52</v>
      </c>
      <c r="B127" s="71">
        <v>212201072</v>
      </c>
      <c r="C127" s="77" t="s">
        <v>624</v>
      </c>
      <c r="D127" s="40" t="s">
        <v>625</v>
      </c>
      <c r="E127" s="26"/>
      <c r="F127" s="115"/>
      <c r="G127" s="110"/>
      <c r="H127" s="115"/>
      <c r="I127" s="110"/>
      <c r="J127" s="115"/>
      <c r="K127" s="110"/>
      <c r="L127" s="115"/>
      <c r="M127" s="110"/>
      <c r="N127" s="115"/>
      <c r="O127" s="110"/>
      <c r="P127" s="115"/>
      <c r="Q127" s="110"/>
      <c r="R127" s="115"/>
      <c r="S127" s="116"/>
      <c r="T127" s="115"/>
      <c r="U127" s="116"/>
      <c r="V127" s="115"/>
      <c r="W127" s="116"/>
      <c r="X127" s="115"/>
      <c r="Y127" s="116"/>
      <c r="Z127" s="115"/>
      <c r="AA127" s="116"/>
      <c r="AB127" s="115"/>
      <c r="AC127" s="116"/>
      <c r="AD127" s="271">
        <f t="shared" si="4"/>
        <v>0</v>
      </c>
    </row>
    <row r="128" spans="1:30" x14ac:dyDescent="0.25">
      <c r="A128" s="11" t="s">
        <v>54</v>
      </c>
      <c r="B128" s="68">
        <v>212201073</v>
      </c>
      <c r="C128" s="72" t="s">
        <v>626</v>
      </c>
      <c r="D128" s="40" t="s">
        <v>26</v>
      </c>
      <c r="E128" s="26"/>
      <c r="F128" s="115"/>
      <c r="G128" s="110"/>
      <c r="H128" s="115"/>
      <c r="I128" s="110"/>
      <c r="J128" s="115"/>
      <c r="K128" s="110"/>
      <c r="L128" s="115"/>
      <c r="M128" s="110"/>
      <c r="N128" s="115"/>
      <c r="O128" s="110"/>
      <c r="P128" s="115"/>
      <c r="Q128" s="110"/>
      <c r="R128" s="115"/>
      <c r="S128" s="116"/>
      <c r="T128" s="115"/>
      <c r="U128" s="116"/>
      <c r="V128" s="115"/>
      <c r="W128" s="116"/>
      <c r="X128" s="115"/>
      <c r="Y128" s="116"/>
      <c r="Z128" s="115"/>
      <c r="AA128" s="116"/>
      <c r="AB128" s="115"/>
      <c r="AC128" s="116"/>
      <c r="AD128" s="271">
        <f t="shared" si="4"/>
        <v>0</v>
      </c>
    </row>
    <row r="129" spans="1:30" x14ac:dyDescent="0.25">
      <c r="A129" s="11" t="s">
        <v>56</v>
      </c>
      <c r="B129" s="71">
        <v>212201080</v>
      </c>
      <c r="C129" s="74" t="s">
        <v>627</v>
      </c>
      <c r="D129" s="40" t="s">
        <v>625</v>
      </c>
      <c r="E129" s="26"/>
      <c r="F129" s="115"/>
      <c r="G129" s="110"/>
      <c r="H129" s="115"/>
      <c r="I129" s="110"/>
      <c r="J129" s="115"/>
      <c r="K129" s="110"/>
      <c r="L129" s="115"/>
      <c r="M129" s="110"/>
      <c r="N129" s="115"/>
      <c r="O129" s="110"/>
      <c r="P129" s="115"/>
      <c r="Q129" s="110"/>
      <c r="R129" s="115"/>
      <c r="S129" s="116"/>
      <c r="T129" s="115"/>
      <c r="U129" s="116"/>
      <c r="V129" s="115"/>
      <c r="W129" s="116"/>
      <c r="X129" s="115"/>
      <c r="Y129" s="116"/>
      <c r="Z129" s="115"/>
      <c r="AA129" s="116"/>
      <c r="AB129" s="115"/>
      <c r="AC129" s="116"/>
      <c r="AD129" s="271">
        <f t="shared" si="4"/>
        <v>0</v>
      </c>
    </row>
    <row r="130" spans="1:30" x14ac:dyDescent="0.25">
      <c r="A130" s="11" t="s">
        <v>58</v>
      </c>
      <c r="B130" s="68">
        <v>212201081</v>
      </c>
      <c r="C130" s="72" t="s">
        <v>628</v>
      </c>
      <c r="D130" s="40" t="s">
        <v>26</v>
      </c>
      <c r="E130" s="26"/>
      <c r="F130" s="115"/>
      <c r="G130" s="110"/>
      <c r="H130" s="115"/>
      <c r="I130" s="110"/>
      <c r="J130" s="115"/>
      <c r="K130" s="110"/>
      <c r="L130" s="115"/>
      <c r="M130" s="110"/>
      <c r="N130" s="115"/>
      <c r="O130" s="110"/>
      <c r="P130" s="115"/>
      <c r="Q130" s="110"/>
      <c r="R130" s="115"/>
      <c r="S130" s="116"/>
      <c r="T130" s="115"/>
      <c r="U130" s="116"/>
      <c r="V130" s="115"/>
      <c r="W130" s="116"/>
      <c r="X130" s="115"/>
      <c r="Y130" s="116"/>
      <c r="Z130" s="115"/>
      <c r="AA130" s="116"/>
      <c r="AB130" s="115"/>
      <c r="AC130" s="116"/>
      <c r="AD130" s="271">
        <f t="shared" si="4"/>
        <v>0</v>
      </c>
    </row>
    <row r="131" spans="1:30" x14ac:dyDescent="0.25">
      <c r="A131" s="11" t="s">
        <v>60</v>
      </c>
      <c r="B131" s="68">
        <v>212201085</v>
      </c>
      <c r="C131" s="73" t="s">
        <v>629</v>
      </c>
      <c r="D131" s="40" t="s">
        <v>26</v>
      </c>
      <c r="E131" s="26"/>
      <c r="F131" s="115"/>
      <c r="G131" s="110"/>
      <c r="H131" s="115"/>
      <c r="I131" s="110"/>
      <c r="J131" s="115"/>
      <c r="K131" s="110"/>
      <c r="L131" s="115"/>
      <c r="M131" s="110"/>
      <c r="N131" s="115"/>
      <c r="O131" s="110"/>
      <c r="P131" s="115"/>
      <c r="Q131" s="110"/>
      <c r="R131" s="115"/>
      <c r="S131" s="116"/>
      <c r="T131" s="115"/>
      <c r="U131" s="116"/>
      <c r="V131" s="115"/>
      <c r="W131" s="116"/>
      <c r="X131" s="115"/>
      <c r="Y131" s="116"/>
      <c r="Z131" s="115"/>
      <c r="AA131" s="116"/>
      <c r="AB131" s="115"/>
      <c r="AC131" s="116"/>
      <c r="AD131" s="271">
        <f t="shared" si="4"/>
        <v>0</v>
      </c>
    </row>
    <row r="132" spans="1:30" x14ac:dyDescent="0.25">
      <c r="A132" s="11" t="s">
        <v>62</v>
      </c>
      <c r="B132" s="71">
        <v>212201086</v>
      </c>
      <c r="C132" s="75" t="s">
        <v>630</v>
      </c>
      <c r="D132" s="76" t="s">
        <v>257</v>
      </c>
      <c r="E132" s="26"/>
      <c r="F132" s="115"/>
      <c r="G132" s="110"/>
      <c r="H132" s="115"/>
      <c r="I132" s="110"/>
      <c r="J132" s="115"/>
      <c r="K132" s="110"/>
      <c r="L132" s="115"/>
      <c r="M132" s="110"/>
      <c r="N132" s="115"/>
      <c r="O132" s="110"/>
      <c r="P132" s="115"/>
      <c r="Q132" s="110"/>
      <c r="R132" s="115"/>
      <c r="S132" s="116"/>
      <c r="T132" s="115"/>
      <c r="U132" s="116"/>
      <c r="V132" s="115"/>
      <c r="W132" s="116"/>
      <c r="X132" s="115"/>
      <c r="Y132" s="116"/>
      <c r="Z132" s="115"/>
      <c r="AA132" s="116"/>
      <c r="AB132" s="115"/>
      <c r="AC132" s="116"/>
      <c r="AD132" s="271">
        <f t="shared" si="4"/>
        <v>0</v>
      </c>
    </row>
    <row r="133" spans="1:30" x14ac:dyDescent="0.25">
      <c r="A133" s="11" t="s">
        <v>64</v>
      </c>
      <c r="B133" s="71">
        <v>212201088</v>
      </c>
      <c r="C133" s="73" t="s">
        <v>631</v>
      </c>
      <c r="D133" s="40" t="s">
        <v>70</v>
      </c>
      <c r="E133" s="26"/>
      <c r="F133" s="115"/>
      <c r="G133" s="110"/>
      <c r="H133" s="115"/>
      <c r="I133" s="110"/>
      <c r="J133" s="115"/>
      <c r="K133" s="110"/>
      <c r="L133" s="115"/>
      <c r="M133" s="110"/>
      <c r="N133" s="115"/>
      <c r="O133" s="110"/>
      <c r="P133" s="115"/>
      <c r="Q133" s="110"/>
      <c r="R133" s="115"/>
      <c r="S133" s="116"/>
      <c r="T133" s="115"/>
      <c r="U133" s="116"/>
      <c r="V133" s="115"/>
      <c r="W133" s="116"/>
      <c r="X133" s="115"/>
      <c r="Y133" s="116"/>
      <c r="Z133" s="115"/>
      <c r="AA133" s="116"/>
      <c r="AB133" s="115"/>
      <c r="AC133" s="116"/>
      <c r="AD133" s="271">
        <f t="shared" si="4"/>
        <v>0</v>
      </c>
    </row>
    <row r="134" spans="1:30" x14ac:dyDescent="0.25">
      <c r="A134" s="11" t="s">
        <v>66</v>
      </c>
      <c r="B134" s="71">
        <v>212201090</v>
      </c>
      <c r="C134" s="72" t="s">
        <v>632</v>
      </c>
      <c r="D134" s="40" t="s">
        <v>26</v>
      </c>
      <c r="E134" s="26"/>
      <c r="F134" s="115"/>
      <c r="G134" s="110"/>
      <c r="H134" s="115"/>
      <c r="I134" s="110"/>
      <c r="J134" s="115"/>
      <c r="K134" s="110"/>
      <c r="L134" s="115"/>
      <c r="M134" s="110"/>
      <c r="N134" s="115"/>
      <c r="O134" s="110"/>
      <c r="P134" s="115"/>
      <c r="Q134" s="110"/>
      <c r="R134" s="115"/>
      <c r="S134" s="116"/>
      <c r="T134" s="115"/>
      <c r="U134" s="116"/>
      <c r="V134" s="115"/>
      <c r="W134" s="116"/>
      <c r="X134" s="115"/>
      <c r="Y134" s="116"/>
      <c r="Z134" s="115"/>
      <c r="AA134" s="116"/>
      <c r="AB134" s="115"/>
      <c r="AC134" s="116"/>
      <c r="AD134" s="271">
        <f t="shared" si="4"/>
        <v>0</v>
      </c>
    </row>
    <row r="135" spans="1:30" x14ac:dyDescent="0.25">
      <c r="A135" s="11" t="s">
        <v>68</v>
      </c>
      <c r="B135" s="71">
        <v>212201098</v>
      </c>
      <c r="C135" s="72" t="s">
        <v>633</v>
      </c>
      <c r="D135" s="40" t="s">
        <v>26</v>
      </c>
      <c r="E135" s="26"/>
      <c r="F135" s="115"/>
      <c r="G135" s="110"/>
      <c r="H135" s="115"/>
      <c r="I135" s="110"/>
      <c r="J135" s="115"/>
      <c r="K135" s="110"/>
      <c r="L135" s="115"/>
      <c r="M135" s="110"/>
      <c r="N135" s="115"/>
      <c r="O135" s="110"/>
      <c r="P135" s="115"/>
      <c r="Q135" s="110"/>
      <c r="R135" s="115"/>
      <c r="S135" s="116"/>
      <c r="T135" s="115"/>
      <c r="U135" s="116"/>
      <c r="V135" s="115"/>
      <c r="W135" s="116"/>
      <c r="X135" s="115"/>
      <c r="Y135" s="116"/>
      <c r="Z135" s="115"/>
      <c r="AA135" s="116"/>
      <c r="AB135" s="115"/>
      <c r="AC135" s="116"/>
      <c r="AD135" s="271">
        <f t="shared" si="4"/>
        <v>0</v>
      </c>
    </row>
    <row r="136" spans="1:30" x14ac:dyDescent="0.25">
      <c r="A136" s="11" t="s">
        <v>71</v>
      </c>
      <c r="B136" s="68">
        <v>212201099</v>
      </c>
      <c r="C136" s="75" t="s">
        <v>634</v>
      </c>
      <c r="D136" s="40" t="s">
        <v>26</v>
      </c>
      <c r="E136" s="26"/>
      <c r="F136" s="115"/>
      <c r="G136" s="110"/>
      <c r="H136" s="115"/>
      <c r="I136" s="110"/>
      <c r="J136" s="115"/>
      <c r="K136" s="110"/>
      <c r="L136" s="115"/>
      <c r="M136" s="110"/>
      <c r="N136" s="115"/>
      <c r="O136" s="110"/>
      <c r="P136" s="115"/>
      <c r="Q136" s="110"/>
      <c r="R136" s="115"/>
      <c r="S136" s="116"/>
      <c r="T136" s="115"/>
      <c r="U136" s="116"/>
      <c r="V136" s="115"/>
      <c r="W136" s="116"/>
      <c r="X136" s="115"/>
      <c r="Y136" s="116"/>
      <c r="Z136" s="115"/>
      <c r="AA136" s="116"/>
      <c r="AB136" s="115"/>
      <c r="AC136" s="116"/>
      <c r="AD136" s="271">
        <f t="shared" si="4"/>
        <v>0</v>
      </c>
    </row>
    <row r="137" spans="1:30" x14ac:dyDescent="0.25">
      <c r="A137" s="11" t="s">
        <v>73</v>
      </c>
      <c r="B137" s="68">
        <v>212201103</v>
      </c>
      <c r="C137" s="73" t="s">
        <v>635</v>
      </c>
      <c r="D137" s="40" t="s">
        <v>620</v>
      </c>
      <c r="E137" s="26"/>
      <c r="F137" s="115"/>
      <c r="G137" s="110"/>
      <c r="H137" s="115"/>
      <c r="I137" s="110"/>
      <c r="J137" s="115"/>
      <c r="K137" s="110"/>
      <c r="L137" s="115"/>
      <c r="M137" s="110"/>
      <c r="N137" s="115"/>
      <c r="O137" s="110"/>
      <c r="P137" s="115"/>
      <c r="Q137" s="110"/>
      <c r="R137" s="115"/>
      <c r="S137" s="116"/>
      <c r="T137" s="115"/>
      <c r="U137" s="116"/>
      <c r="V137" s="115"/>
      <c r="W137" s="116"/>
      <c r="X137" s="115"/>
      <c r="Y137" s="116"/>
      <c r="Z137" s="115"/>
      <c r="AA137" s="116"/>
      <c r="AB137" s="115"/>
      <c r="AC137" s="116"/>
      <c r="AD137" s="271">
        <f t="shared" si="4"/>
        <v>0</v>
      </c>
    </row>
    <row r="138" spans="1:30" x14ac:dyDescent="0.25">
      <c r="A138" s="11" t="s">
        <v>75</v>
      </c>
      <c r="B138" s="71">
        <v>212201104</v>
      </c>
      <c r="C138" s="73" t="s">
        <v>636</v>
      </c>
      <c r="D138" s="40" t="s">
        <v>26</v>
      </c>
      <c r="E138" s="26"/>
      <c r="F138" s="115"/>
      <c r="G138" s="110"/>
      <c r="H138" s="115"/>
      <c r="I138" s="110"/>
      <c r="J138" s="115"/>
      <c r="K138" s="110"/>
      <c r="L138" s="115"/>
      <c r="M138" s="110"/>
      <c r="N138" s="115">
        <v>44511</v>
      </c>
      <c r="O138" s="110">
        <v>200000</v>
      </c>
      <c r="P138" s="115"/>
      <c r="Q138" s="110"/>
      <c r="R138" s="115"/>
      <c r="S138" s="116"/>
      <c r="T138" s="115"/>
      <c r="U138" s="116"/>
      <c r="V138" s="115"/>
      <c r="W138" s="116"/>
      <c r="X138" s="115"/>
      <c r="Y138" s="116"/>
      <c r="Z138" s="115"/>
      <c r="AA138" s="116"/>
      <c r="AB138" s="115"/>
      <c r="AC138" s="116"/>
      <c r="AD138" s="271">
        <f t="shared" si="4"/>
        <v>200000</v>
      </c>
    </row>
    <row r="139" spans="1:30" x14ac:dyDescent="0.25">
      <c r="A139" s="11" t="s">
        <v>77</v>
      </c>
      <c r="B139" s="71">
        <v>212201106</v>
      </c>
      <c r="C139" s="73" t="s">
        <v>637</v>
      </c>
      <c r="D139" s="40" t="s">
        <v>625</v>
      </c>
      <c r="E139" s="26"/>
      <c r="F139" s="115"/>
      <c r="G139" s="110"/>
      <c r="H139" s="115"/>
      <c r="I139" s="110"/>
      <c r="J139" s="115"/>
      <c r="K139" s="110"/>
      <c r="L139" s="115"/>
      <c r="M139" s="110"/>
      <c r="N139" s="115"/>
      <c r="O139" s="110"/>
      <c r="P139" s="115"/>
      <c r="Q139" s="110"/>
      <c r="R139" s="115"/>
      <c r="S139" s="116"/>
      <c r="T139" s="115"/>
      <c r="U139" s="116"/>
      <c r="V139" s="115"/>
      <c r="W139" s="116"/>
      <c r="X139" s="115"/>
      <c r="Y139" s="116"/>
      <c r="Z139" s="115"/>
      <c r="AA139" s="116"/>
      <c r="AB139" s="115"/>
      <c r="AC139" s="116"/>
      <c r="AD139" s="271">
        <f t="shared" si="4"/>
        <v>0</v>
      </c>
    </row>
    <row r="140" spans="1:30" x14ac:dyDescent="0.25">
      <c r="A140" s="11" t="s">
        <v>79</v>
      </c>
      <c r="B140" s="71">
        <v>212201108</v>
      </c>
      <c r="C140" s="73" t="s">
        <v>638</v>
      </c>
      <c r="D140" s="40" t="s">
        <v>70</v>
      </c>
      <c r="E140" s="26"/>
      <c r="F140" s="115"/>
      <c r="G140" s="110"/>
      <c r="H140" s="115"/>
      <c r="I140" s="110"/>
      <c r="J140" s="115"/>
      <c r="K140" s="110"/>
      <c r="L140" s="115"/>
      <c r="M140" s="110"/>
      <c r="N140" s="115"/>
      <c r="O140" s="110"/>
      <c r="P140" s="115"/>
      <c r="Q140" s="110"/>
      <c r="R140" s="115"/>
      <c r="S140" s="116"/>
      <c r="T140" s="115"/>
      <c r="U140" s="116"/>
      <c r="V140" s="115"/>
      <c r="W140" s="116"/>
      <c r="X140" s="115"/>
      <c r="Y140" s="116"/>
      <c r="Z140" s="115"/>
      <c r="AA140" s="116"/>
      <c r="AB140" s="115"/>
      <c r="AC140" s="116"/>
      <c r="AD140" s="271">
        <f t="shared" si="4"/>
        <v>0</v>
      </c>
    </row>
    <row r="141" spans="1:30" x14ac:dyDescent="0.25">
      <c r="A141" s="11" t="s">
        <v>81</v>
      </c>
      <c r="B141" s="71">
        <v>212201110</v>
      </c>
      <c r="C141" s="73" t="s">
        <v>639</v>
      </c>
      <c r="D141" s="40" t="s">
        <v>620</v>
      </c>
      <c r="E141" s="26"/>
      <c r="F141" s="115"/>
      <c r="G141" s="110"/>
      <c r="H141" s="115"/>
      <c r="I141" s="110"/>
      <c r="J141" s="115"/>
      <c r="K141" s="110"/>
      <c r="L141" s="115"/>
      <c r="M141" s="110"/>
      <c r="N141" s="115"/>
      <c r="O141" s="110"/>
      <c r="P141" s="115"/>
      <c r="Q141" s="110"/>
      <c r="R141" s="115"/>
      <c r="S141" s="116"/>
      <c r="T141" s="115"/>
      <c r="U141" s="116"/>
      <c r="V141" s="115"/>
      <c r="W141" s="116"/>
      <c r="X141" s="115"/>
      <c r="Y141" s="116"/>
      <c r="Z141" s="115"/>
      <c r="AA141" s="116"/>
      <c r="AB141" s="115"/>
      <c r="AC141" s="116"/>
      <c r="AD141" s="271">
        <f t="shared" si="4"/>
        <v>0</v>
      </c>
    </row>
    <row r="142" spans="1:30" x14ac:dyDescent="0.25">
      <c r="A142" s="11" t="s">
        <v>83</v>
      </c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99"/>
      <c r="S142" s="99"/>
      <c r="T142" s="99"/>
      <c r="U142" s="99"/>
      <c r="V142" s="99"/>
      <c r="W142" s="99"/>
      <c r="X142" s="115"/>
      <c r="Y142" s="99"/>
      <c r="Z142" s="99"/>
      <c r="AA142" s="99"/>
      <c r="AB142" s="99"/>
      <c r="AC142" s="99"/>
      <c r="AD142" s="99"/>
    </row>
    <row r="143" spans="1:30" x14ac:dyDescent="0.25">
      <c r="A143" s="11" t="s">
        <v>84</v>
      </c>
      <c r="B143" s="112"/>
      <c r="C143" s="112"/>
      <c r="D143" s="112"/>
      <c r="E143" s="112"/>
      <c r="F143" s="112"/>
      <c r="G143" s="117">
        <f>SUM(G114:G141)</f>
        <v>0</v>
      </c>
      <c r="H143" s="112"/>
      <c r="I143" s="117">
        <f>SUM(I114:I141)</f>
        <v>0</v>
      </c>
      <c r="J143" s="112"/>
      <c r="K143" s="117">
        <f>SUM(K114:K141)</f>
        <v>0</v>
      </c>
      <c r="L143" s="112"/>
      <c r="M143" s="117">
        <f>SUM(M114:M141)</f>
        <v>0</v>
      </c>
      <c r="N143" s="112"/>
      <c r="O143" s="117">
        <f>SUM(O114:O141)</f>
        <v>200000</v>
      </c>
      <c r="P143" s="112"/>
      <c r="Q143" s="117">
        <f>SUM(Q114:Q141)</f>
        <v>0</v>
      </c>
      <c r="R143" s="99"/>
      <c r="S143" s="116">
        <f>SUM(S114:S141)</f>
        <v>0</v>
      </c>
      <c r="T143" s="99"/>
      <c r="U143" s="116">
        <f>SUM(U114:U141)</f>
        <v>0</v>
      </c>
      <c r="V143" s="99"/>
      <c r="W143" s="116">
        <f>SUM(W114:W141)</f>
        <v>0</v>
      </c>
      <c r="X143" s="99"/>
      <c r="Y143" s="116">
        <f>SUM(Y114:Y141)</f>
        <v>0</v>
      </c>
      <c r="Z143" s="99"/>
      <c r="AA143" s="116">
        <f>SUM(AA114:AA141)</f>
        <v>0</v>
      </c>
      <c r="AB143" s="99"/>
      <c r="AC143" s="116">
        <f>SUM(AC114:AC141)</f>
        <v>0</v>
      </c>
      <c r="AD143" s="271">
        <f>SUM(AD114:AD141)</f>
        <v>200000</v>
      </c>
    </row>
    <row r="144" spans="1:30" x14ac:dyDescent="0.25">
      <c r="A144" s="345"/>
      <c r="B144" s="345"/>
      <c r="C144" s="345"/>
      <c r="D144" s="345"/>
      <c r="E144" s="345"/>
      <c r="F144" s="345"/>
      <c r="G144" s="345"/>
      <c r="H144" s="345"/>
      <c r="I144" s="345"/>
      <c r="J144" s="345"/>
      <c r="K144" s="345"/>
      <c r="L144" s="345"/>
      <c r="M144" s="345"/>
      <c r="N144" s="345"/>
      <c r="O144" s="345"/>
      <c r="P144" s="345"/>
      <c r="Q144" s="345"/>
      <c r="R144" s="345"/>
      <c r="S144" s="345"/>
      <c r="T144" s="345"/>
      <c r="U144" s="345"/>
      <c r="V144" s="345"/>
      <c r="W144" s="345"/>
      <c r="X144" s="345"/>
      <c r="Y144" s="345"/>
      <c r="Z144" s="345"/>
      <c r="AA144" s="345"/>
      <c r="AB144" s="345"/>
      <c r="AC144" s="345"/>
      <c r="AD144" s="345"/>
    </row>
    <row r="145" spans="1:30" x14ac:dyDescent="0.25">
      <c r="A145" s="345"/>
      <c r="B145" s="345"/>
      <c r="C145" s="345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5"/>
      <c r="T145" s="345"/>
      <c r="U145" s="345"/>
      <c r="V145" s="345"/>
      <c r="W145" s="345"/>
      <c r="X145" s="345"/>
      <c r="Y145" s="345"/>
      <c r="Z145" s="345"/>
      <c r="AA145" s="345"/>
      <c r="AB145" s="345"/>
      <c r="AC145" s="345"/>
      <c r="AD145" s="345"/>
    </row>
    <row r="146" spans="1:30" x14ac:dyDescent="0.25">
      <c r="A146" s="345"/>
      <c r="B146" s="345"/>
      <c r="C146" s="345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5"/>
      <c r="T146" s="345"/>
      <c r="U146" s="345"/>
      <c r="V146" s="345"/>
      <c r="W146" s="345"/>
      <c r="X146" s="345"/>
      <c r="Y146" s="345"/>
      <c r="Z146" s="345"/>
      <c r="AA146" s="345"/>
      <c r="AB146" s="345"/>
      <c r="AC146" s="345"/>
      <c r="AD146" s="345"/>
    </row>
    <row r="147" spans="1:30" ht="15" customHeight="1" x14ac:dyDescent="0.25">
      <c r="A147" s="340" t="s">
        <v>0</v>
      </c>
      <c r="B147" s="340"/>
      <c r="C147" s="340"/>
      <c r="D147" s="341" t="s">
        <v>609</v>
      </c>
      <c r="E147" s="340"/>
      <c r="F147" s="340" t="s">
        <v>88</v>
      </c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</row>
    <row r="148" spans="1:30" ht="15" customHeight="1" x14ac:dyDescent="0.25">
      <c r="A148" s="340"/>
      <c r="B148" s="340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</row>
    <row r="149" spans="1:30" x14ac:dyDescent="0.25">
      <c r="A149" s="112" t="s">
        <v>3</v>
      </c>
      <c r="B149" s="112" t="s">
        <v>4</v>
      </c>
      <c r="C149" s="112" t="s">
        <v>5</v>
      </c>
      <c r="D149" s="112" t="s">
        <v>6</v>
      </c>
      <c r="E149" s="104" t="s">
        <v>7</v>
      </c>
      <c r="F149" s="113" t="s">
        <v>8</v>
      </c>
      <c r="G149" s="113" t="s">
        <v>9</v>
      </c>
      <c r="H149" s="113" t="s">
        <v>8</v>
      </c>
      <c r="I149" s="113" t="s">
        <v>10</v>
      </c>
      <c r="J149" s="113" t="s">
        <v>8</v>
      </c>
      <c r="K149" s="113" t="s">
        <v>11</v>
      </c>
      <c r="L149" s="113" t="s">
        <v>8</v>
      </c>
      <c r="M149" s="113" t="s">
        <v>12</v>
      </c>
      <c r="N149" s="113" t="s">
        <v>8</v>
      </c>
      <c r="O149" s="113" t="s">
        <v>13</v>
      </c>
      <c r="P149" s="113" t="s">
        <v>8</v>
      </c>
      <c r="Q149" s="113" t="s">
        <v>14</v>
      </c>
      <c r="R149" s="114" t="s">
        <v>8</v>
      </c>
      <c r="S149" s="113" t="s">
        <v>15</v>
      </c>
      <c r="T149" s="113" t="s">
        <v>8</v>
      </c>
      <c r="U149" s="113" t="s">
        <v>16</v>
      </c>
      <c r="V149" s="113" t="s">
        <v>8</v>
      </c>
      <c r="W149" s="113" t="s">
        <v>17</v>
      </c>
      <c r="X149" s="113" t="s">
        <v>8</v>
      </c>
      <c r="Y149" s="113" t="s">
        <v>18</v>
      </c>
      <c r="Z149" s="113" t="s">
        <v>8</v>
      </c>
      <c r="AA149" s="113" t="s">
        <v>19</v>
      </c>
      <c r="AB149" s="113" t="s">
        <v>20</v>
      </c>
      <c r="AC149" s="113" t="s">
        <v>21</v>
      </c>
      <c r="AD149" s="96" t="s">
        <v>22</v>
      </c>
    </row>
    <row r="150" spans="1:30" x14ac:dyDescent="0.25">
      <c r="A150" s="11" t="s">
        <v>24</v>
      </c>
      <c r="B150" s="68">
        <v>212201011</v>
      </c>
      <c r="C150" s="73" t="s">
        <v>610</v>
      </c>
      <c r="D150" s="40" t="s">
        <v>26</v>
      </c>
      <c r="E150" s="26"/>
      <c r="F150" s="115"/>
      <c r="G150" s="110"/>
      <c r="H150" s="115"/>
      <c r="I150" s="110"/>
      <c r="J150" s="115"/>
      <c r="K150" s="110"/>
      <c r="L150" s="115"/>
      <c r="M150" s="110"/>
      <c r="N150" s="115"/>
      <c r="O150" s="110"/>
      <c r="P150" s="115"/>
      <c r="Q150" s="110"/>
      <c r="R150" s="115"/>
      <c r="S150" s="116"/>
      <c r="T150" s="115"/>
      <c r="U150" s="116"/>
      <c r="V150" s="115"/>
      <c r="W150" s="116"/>
      <c r="X150" s="115"/>
      <c r="Y150" s="116"/>
      <c r="Z150" s="115"/>
      <c r="AA150" s="116"/>
      <c r="AB150" s="115"/>
      <c r="AC150" s="116"/>
      <c r="AD150" s="271">
        <f>SUM(G150+I150+K150+M150+O150+Q150+S150+U150+W150+Y150+AA150+AC150)</f>
        <v>0</v>
      </c>
    </row>
    <row r="151" spans="1:30" x14ac:dyDescent="0.25">
      <c r="A151" s="11" t="s">
        <v>27</v>
      </c>
      <c r="B151" s="68">
        <v>212201013</v>
      </c>
      <c r="C151" s="72" t="s">
        <v>611</v>
      </c>
      <c r="D151" s="40" t="s">
        <v>26</v>
      </c>
      <c r="E151" s="26"/>
      <c r="F151" s="115"/>
      <c r="G151" s="110"/>
      <c r="H151" s="115"/>
      <c r="I151" s="110"/>
      <c r="J151" s="115"/>
      <c r="K151" s="110"/>
      <c r="L151" s="115"/>
      <c r="M151" s="110"/>
      <c r="N151" s="115"/>
      <c r="O151" s="110"/>
      <c r="P151" s="115"/>
      <c r="Q151" s="110"/>
      <c r="R151" s="115"/>
      <c r="S151" s="116"/>
      <c r="T151" s="115"/>
      <c r="U151" s="116"/>
      <c r="V151" s="115"/>
      <c r="W151" s="116"/>
      <c r="X151" s="115"/>
      <c r="Y151" s="116"/>
      <c r="Z151" s="115"/>
      <c r="AA151" s="116"/>
      <c r="AB151" s="115"/>
      <c r="AC151" s="116"/>
      <c r="AD151" s="271">
        <f t="shared" ref="AD151:AD177" si="5">SUM(G151+I151+K151+M151+O151+Q151+S151+U151+W151+Y151+AA151+AC151)</f>
        <v>0</v>
      </c>
    </row>
    <row r="152" spans="1:30" x14ac:dyDescent="0.25">
      <c r="A152" s="11" t="s">
        <v>29</v>
      </c>
      <c r="B152" s="71">
        <v>212201014</v>
      </c>
      <c r="C152" s="72" t="s">
        <v>612</v>
      </c>
      <c r="D152" s="40" t="s">
        <v>26</v>
      </c>
      <c r="E152" s="26"/>
      <c r="F152" s="115"/>
      <c r="G152" s="110"/>
      <c r="H152" s="115"/>
      <c r="I152" s="110"/>
      <c r="J152" s="115"/>
      <c r="K152" s="110"/>
      <c r="L152" s="115"/>
      <c r="M152" s="110"/>
      <c r="N152" s="115"/>
      <c r="O152" s="110"/>
      <c r="P152" s="115"/>
      <c r="Q152" s="110"/>
      <c r="R152" s="115"/>
      <c r="S152" s="116"/>
      <c r="T152" s="115"/>
      <c r="U152" s="116"/>
      <c r="V152" s="115"/>
      <c r="W152" s="116"/>
      <c r="X152" s="115"/>
      <c r="Y152" s="116"/>
      <c r="Z152" s="115"/>
      <c r="AA152" s="116"/>
      <c r="AB152" s="115"/>
      <c r="AC152" s="116"/>
      <c r="AD152" s="271">
        <f t="shared" si="5"/>
        <v>0</v>
      </c>
    </row>
    <row r="153" spans="1:30" x14ac:dyDescent="0.25">
      <c r="A153" s="11" t="s">
        <v>32</v>
      </c>
      <c r="B153" s="68">
        <v>212201015</v>
      </c>
      <c r="C153" s="73" t="s">
        <v>613</v>
      </c>
      <c r="D153" s="40" t="s">
        <v>26</v>
      </c>
      <c r="E153" s="26"/>
      <c r="F153" s="115"/>
      <c r="G153" s="110"/>
      <c r="H153" s="115"/>
      <c r="I153" s="110"/>
      <c r="J153" s="115"/>
      <c r="K153" s="110"/>
      <c r="L153" s="115"/>
      <c r="M153" s="110"/>
      <c r="N153" s="115"/>
      <c r="O153" s="110"/>
      <c r="P153" s="115"/>
      <c r="Q153" s="110"/>
      <c r="R153" s="115"/>
      <c r="S153" s="116"/>
      <c r="T153" s="115"/>
      <c r="U153" s="116"/>
      <c r="V153" s="115"/>
      <c r="W153" s="116"/>
      <c r="X153" s="115"/>
      <c r="Y153" s="116"/>
      <c r="Z153" s="115"/>
      <c r="AA153" s="116"/>
      <c r="AB153" s="115"/>
      <c r="AC153" s="116"/>
      <c r="AD153" s="271">
        <f t="shared" si="5"/>
        <v>0</v>
      </c>
    </row>
    <row r="154" spans="1:30" x14ac:dyDescent="0.25">
      <c r="A154" s="11" t="s">
        <v>34</v>
      </c>
      <c r="B154" s="68">
        <v>212201017</v>
      </c>
      <c r="C154" s="72" t="s">
        <v>614</v>
      </c>
      <c r="D154" s="40" t="s">
        <v>26</v>
      </c>
      <c r="E154" s="26"/>
      <c r="F154" s="115"/>
      <c r="G154" s="110"/>
      <c r="H154" s="115"/>
      <c r="I154" s="110"/>
      <c r="J154" s="115"/>
      <c r="K154" s="110"/>
      <c r="L154" s="115"/>
      <c r="M154" s="110"/>
      <c r="N154" s="115"/>
      <c r="O154" s="110"/>
      <c r="P154" s="115"/>
      <c r="Q154" s="110"/>
      <c r="R154" s="115"/>
      <c r="S154" s="116"/>
      <c r="T154" s="115"/>
      <c r="U154" s="116"/>
      <c r="V154" s="115"/>
      <c r="W154" s="116"/>
      <c r="X154" s="115"/>
      <c r="Y154" s="116"/>
      <c r="Z154" s="115"/>
      <c r="AA154" s="116"/>
      <c r="AB154" s="115"/>
      <c r="AC154" s="116"/>
      <c r="AD154" s="271">
        <f t="shared" si="5"/>
        <v>0</v>
      </c>
    </row>
    <row r="155" spans="1:30" x14ac:dyDescent="0.25">
      <c r="A155" s="11" t="s">
        <v>36</v>
      </c>
      <c r="B155" s="71">
        <v>212201030</v>
      </c>
      <c r="C155" s="75" t="s">
        <v>615</v>
      </c>
      <c r="D155" s="40" t="s">
        <v>26</v>
      </c>
      <c r="E155" s="26"/>
      <c r="F155" s="115"/>
      <c r="G155" s="110"/>
      <c r="H155" s="115"/>
      <c r="I155" s="110"/>
      <c r="J155" s="115"/>
      <c r="K155" s="110"/>
      <c r="L155" s="115"/>
      <c r="M155" s="110"/>
      <c r="N155" s="115"/>
      <c r="O155" s="110"/>
      <c r="P155" s="115"/>
      <c r="Q155" s="110"/>
      <c r="R155" s="115"/>
      <c r="S155" s="116"/>
      <c r="T155" s="115"/>
      <c r="U155" s="116"/>
      <c r="V155" s="115"/>
      <c r="W155" s="116"/>
      <c r="X155" s="115"/>
      <c r="Y155" s="116"/>
      <c r="Z155" s="115"/>
      <c r="AA155" s="116"/>
      <c r="AB155" s="115"/>
      <c r="AC155" s="116"/>
      <c r="AD155" s="271">
        <f t="shared" si="5"/>
        <v>0</v>
      </c>
    </row>
    <row r="156" spans="1:30" x14ac:dyDescent="0.25">
      <c r="A156" s="11" t="s">
        <v>38</v>
      </c>
      <c r="B156" s="68">
        <v>212201031</v>
      </c>
      <c r="C156" s="73" t="s">
        <v>616</v>
      </c>
      <c r="D156" s="40" t="s">
        <v>26</v>
      </c>
      <c r="E156" s="26"/>
      <c r="F156" s="115"/>
      <c r="G156" s="110"/>
      <c r="H156" s="115"/>
      <c r="I156" s="110"/>
      <c r="J156" s="115"/>
      <c r="K156" s="110"/>
      <c r="L156" s="115"/>
      <c r="M156" s="110"/>
      <c r="N156" s="115"/>
      <c r="O156" s="110"/>
      <c r="P156" s="115"/>
      <c r="Q156" s="110"/>
      <c r="R156" s="115"/>
      <c r="S156" s="116"/>
      <c r="T156" s="115"/>
      <c r="U156" s="116"/>
      <c r="V156" s="115"/>
      <c r="W156" s="116"/>
      <c r="X156" s="115"/>
      <c r="Y156" s="116"/>
      <c r="Z156" s="115"/>
      <c r="AA156" s="116"/>
      <c r="AB156" s="115"/>
      <c r="AC156" s="116"/>
      <c r="AD156" s="271">
        <f t="shared" si="5"/>
        <v>0</v>
      </c>
    </row>
    <row r="157" spans="1:30" x14ac:dyDescent="0.25">
      <c r="A157" s="11" t="s">
        <v>40</v>
      </c>
      <c r="B157" s="68">
        <v>212201035</v>
      </c>
      <c r="C157" s="73" t="s">
        <v>617</v>
      </c>
      <c r="D157" s="40" t="s">
        <v>26</v>
      </c>
      <c r="E157" s="26"/>
      <c r="F157" s="115"/>
      <c r="G157" s="110"/>
      <c r="H157" s="115"/>
      <c r="I157" s="110"/>
      <c r="J157" s="115"/>
      <c r="K157" s="110"/>
      <c r="L157" s="115"/>
      <c r="M157" s="110"/>
      <c r="N157" s="115"/>
      <c r="O157" s="110"/>
      <c r="P157" s="115"/>
      <c r="Q157" s="110"/>
      <c r="R157" s="115"/>
      <c r="S157" s="116"/>
      <c r="T157" s="115"/>
      <c r="U157" s="116"/>
      <c r="V157" s="115"/>
      <c r="W157" s="116"/>
      <c r="X157" s="115"/>
      <c r="Y157" s="116"/>
      <c r="Z157" s="115"/>
      <c r="AA157" s="116"/>
      <c r="AB157" s="115"/>
      <c r="AC157" s="116"/>
      <c r="AD157" s="271">
        <f t="shared" si="5"/>
        <v>0</v>
      </c>
    </row>
    <row r="158" spans="1:30" x14ac:dyDescent="0.25">
      <c r="A158" s="11" t="s">
        <v>42</v>
      </c>
      <c r="B158" s="71">
        <v>212201040</v>
      </c>
      <c r="C158" s="72" t="s">
        <v>618</v>
      </c>
      <c r="D158" s="40" t="s">
        <v>26</v>
      </c>
      <c r="E158" s="26"/>
      <c r="F158" s="115"/>
      <c r="G158" s="110"/>
      <c r="H158" s="115"/>
      <c r="I158" s="110"/>
      <c r="J158" s="115"/>
      <c r="K158" s="110"/>
      <c r="L158" s="115"/>
      <c r="M158" s="110"/>
      <c r="N158" s="115"/>
      <c r="O158" s="110"/>
      <c r="P158" s="115"/>
      <c r="Q158" s="110"/>
      <c r="R158" s="115"/>
      <c r="S158" s="116"/>
      <c r="T158" s="115"/>
      <c r="U158" s="116"/>
      <c r="V158" s="115"/>
      <c r="W158" s="116"/>
      <c r="X158" s="115"/>
      <c r="Y158" s="116"/>
      <c r="Z158" s="115"/>
      <c r="AA158" s="116"/>
      <c r="AB158" s="115"/>
      <c r="AC158" s="116"/>
      <c r="AD158" s="271">
        <f t="shared" si="5"/>
        <v>0</v>
      </c>
    </row>
    <row r="159" spans="1:30" x14ac:dyDescent="0.25">
      <c r="A159" s="11" t="s">
        <v>44</v>
      </c>
      <c r="B159" s="71">
        <v>212201042</v>
      </c>
      <c r="C159" s="72" t="s">
        <v>619</v>
      </c>
      <c r="D159" s="40" t="s">
        <v>620</v>
      </c>
      <c r="E159" s="26"/>
      <c r="F159" s="115"/>
      <c r="G159" s="110"/>
      <c r="H159" s="115"/>
      <c r="I159" s="110"/>
      <c r="J159" s="115"/>
      <c r="K159" s="110"/>
      <c r="L159" s="115"/>
      <c r="M159" s="110"/>
      <c r="N159" s="115"/>
      <c r="O159" s="110"/>
      <c r="P159" s="115"/>
      <c r="Q159" s="110"/>
      <c r="R159" s="115"/>
      <c r="S159" s="116"/>
      <c r="T159" s="115"/>
      <c r="U159" s="116"/>
      <c r="V159" s="115"/>
      <c r="W159" s="116"/>
      <c r="X159" s="115"/>
      <c r="Y159" s="116"/>
      <c r="Z159" s="115"/>
      <c r="AA159" s="116"/>
      <c r="AB159" s="115"/>
      <c r="AC159" s="116"/>
      <c r="AD159" s="271">
        <f t="shared" si="5"/>
        <v>0</v>
      </c>
    </row>
    <row r="160" spans="1:30" x14ac:dyDescent="0.25">
      <c r="A160" s="193" t="s">
        <v>46</v>
      </c>
      <c r="B160" s="196">
        <v>212201053</v>
      </c>
      <c r="C160" s="195" t="s">
        <v>621</v>
      </c>
      <c r="D160" s="187" t="s">
        <v>620</v>
      </c>
      <c r="E160" s="26"/>
      <c r="F160" s="115"/>
      <c r="G160" s="110"/>
      <c r="H160" s="149">
        <v>44453</v>
      </c>
      <c r="I160" s="150">
        <v>250000</v>
      </c>
      <c r="J160" s="149"/>
      <c r="K160" s="150"/>
      <c r="L160" s="115">
        <v>44504</v>
      </c>
      <c r="M160" s="110">
        <v>125000</v>
      </c>
      <c r="N160" s="115">
        <v>44531</v>
      </c>
      <c r="O160" s="110">
        <v>125000</v>
      </c>
      <c r="P160" s="115"/>
      <c r="Q160" s="110"/>
      <c r="R160" s="115"/>
      <c r="S160" s="116"/>
      <c r="T160" s="115"/>
      <c r="U160" s="116"/>
      <c r="V160" s="115"/>
      <c r="W160" s="116"/>
      <c r="X160" s="115"/>
      <c r="Y160" s="116"/>
      <c r="Z160" s="115"/>
      <c r="AA160" s="116"/>
      <c r="AB160" s="115"/>
      <c r="AC160" s="116"/>
      <c r="AD160" s="271">
        <f t="shared" si="5"/>
        <v>500000</v>
      </c>
    </row>
    <row r="161" spans="1:30" x14ac:dyDescent="0.25">
      <c r="A161" s="193" t="s">
        <v>48</v>
      </c>
      <c r="B161" s="194">
        <v>212201056</v>
      </c>
      <c r="C161" s="195" t="s">
        <v>622</v>
      </c>
      <c r="D161" s="187" t="s">
        <v>26</v>
      </c>
      <c r="E161" s="26"/>
      <c r="F161" s="115"/>
      <c r="G161" s="110"/>
      <c r="H161" s="149">
        <v>44445</v>
      </c>
      <c r="I161" s="150">
        <v>250000</v>
      </c>
      <c r="J161" s="149"/>
      <c r="K161" s="150"/>
      <c r="L161" s="115">
        <v>44473</v>
      </c>
      <c r="M161" s="110">
        <v>125000</v>
      </c>
      <c r="N161" s="115">
        <v>44509</v>
      </c>
      <c r="O161" s="110">
        <v>125000</v>
      </c>
      <c r="P161" s="115">
        <v>44533</v>
      </c>
      <c r="Q161" s="110">
        <v>125000</v>
      </c>
      <c r="R161" s="115"/>
      <c r="S161" s="116"/>
      <c r="T161" s="115"/>
      <c r="U161" s="116"/>
      <c r="V161" s="115"/>
      <c r="W161" s="116"/>
      <c r="X161" s="115"/>
      <c r="Y161" s="116"/>
      <c r="Z161" s="115"/>
      <c r="AA161" s="116"/>
      <c r="AB161" s="115"/>
      <c r="AC161" s="116"/>
      <c r="AD161" s="271">
        <f t="shared" si="5"/>
        <v>625000</v>
      </c>
    </row>
    <row r="162" spans="1:30" x14ac:dyDescent="0.25">
      <c r="A162" s="11" t="s">
        <v>50</v>
      </c>
      <c r="B162" s="68">
        <v>212201057</v>
      </c>
      <c r="C162" s="73" t="s">
        <v>623</v>
      </c>
      <c r="D162" s="40" t="s">
        <v>26</v>
      </c>
      <c r="E162" s="26"/>
      <c r="F162" s="115"/>
      <c r="G162" s="110"/>
      <c r="H162" s="115"/>
      <c r="I162" s="110"/>
      <c r="J162" s="115"/>
      <c r="K162" s="110"/>
      <c r="L162" s="115"/>
      <c r="M162" s="110"/>
      <c r="N162" s="115"/>
      <c r="O162" s="110"/>
      <c r="P162" s="115"/>
      <c r="Q162" s="110"/>
      <c r="R162" s="115"/>
      <c r="S162" s="116"/>
      <c r="T162" s="115"/>
      <c r="U162" s="116"/>
      <c r="V162" s="115"/>
      <c r="W162" s="116"/>
      <c r="X162" s="115"/>
      <c r="Y162" s="116"/>
      <c r="Z162" s="115"/>
      <c r="AA162" s="116"/>
      <c r="AB162" s="115"/>
      <c r="AC162" s="116"/>
      <c r="AD162" s="271">
        <f t="shared" si="5"/>
        <v>0</v>
      </c>
    </row>
    <row r="163" spans="1:30" x14ac:dyDescent="0.25">
      <c r="A163" s="193" t="s">
        <v>52</v>
      </c>
      <c r="B163" s="194">
        <v>212201072</v>
      </c>
      <c r="C163" s="190" t="s">
        <v>624</v>
      </c>
      <c r="D163" s="187" t="s">
        <v>625</v>
      </c>
      <c r="E163" s="26"/>
      <c r="F163" s="115"/>
      <c r="G163" s="110"/>
      <c r="H163" s="149">
        <v>44440</v>
      </c>
      <c r="I163" s="150">
        <v>250000</v>
      </c>
      <c r="J163" s="149"/>
      <c r="K163" s="150"/>
      <c r="L163" s="115">
        <v>44470</v>
      </c>
      <c r="M163" s="110">
        <v>125000</v>
      </c>
      <c r="N163" s="115">
        <v>44505</v>
      </c>
      <c r="O163" s="110">
        <v>125000</v>
      </c>
      <c r="P163" s="115">
        <v>44532</v>
      </c>
      <c r="Q163" s="110">
        <v>125000</v>
      </c>
      <c r="R163" s="115"/>
      <c r="S163" s="116"/>
      <c r="T163" s="115"/>
      <c r="U163" s="116"/>
      <c r="V163" s="115"/>
      <c r="W163" s="116"/>
      <c r="X163" s="115"/>
      <c r="Y163" s="116"/>
      <c r="Z163" s="115"/>
      <c r="AA163" s="116"/>
      <c r="AB163" s="115"/>
      <c r="AC163" s="116"/>
      <c r="AD163" s="271">
        <f t="shared" si="5"/>
        <v>625000</v>
      </c>
    </row>
    <row r="164" spans="1:30" x14ac:dyDescent="0.25">
      <c r="A164" s="193" t="s">
        <v>54</v>
      </c>
      <c r="B164" s="196">
        <v>212201073</v>
      </c>
      <c r="C164" s="190" t="s">
        <v>626</v>
      </c>
      <c r="D164" s="187" t="s">
        <v>26</v>
      </c>
      <c r="E164" s="26"/>
      <c r="F164" s="115"/>
      <c r="G164" s="110"/>
      <c r="H164" s="149">
        <v>44441</v>
      </c>
      <c r="I164" s="150">
        <v>250000</v>
      </c>
      <c r="J164" s="149"/>
      <c r="K164" s="150"/>
      <c r="L164" s="115">
        <v>44473</v>
      </c>
      <c r="M164" s="110">
        <v>125000</v>
      </c>
      <c r="N164" s="115">
        <v>44504</v>
      </c>
      <c r="O164" s="110">
        <v>125000</v>
      </c>
      <c r="P164" s="115">
        <v>44536</v>
      </c>
      <c r="Q164" s="110">
        <v>125000</v>
      </c>
      <c r="R164" s="115"/>
      <c r="S164" s="116"/>
      <c r="T164" s="115"/>
      <c r="U164" s="116"/>
      <c r="V164" s="115"/>
      <c r="W164" s="116"/>
      <c r="X164" s="115"/>
      <c r="Y164" s="116"/>
      <c r="Z164" s="115"/>
      <c r="AA164" s="116"/>
      <c r="AB164" s="115"/>
      <c r="AC164" s="116"/>
      <c r="AD164" s="271">
        <f t="shared" si="5"/>
        <v>625000</v>
      </c>
    </row>
    <row r="165" spans="1:30" x14ac:dyDescent="0.25">
      <c r="A165" s="11" t="s">
        <v>56</v>
      </c>
      <c r="B165" s="71">
        <v>212201080</v>
      </c>
      <c r="C165" s="74" t="s">
        <v>627</v>
      </c>
      <c r="D165" s="40" t="s">
        <v>625</v>
      </c>
      <c r="E165" s="26"/>
      <c r="F165" s="115"/>
      <c r="G165" s="110"/>
      <c r="H165" s="115"/>
      <c r="I165" s="110"/>
      <c r="J165" s="115"/>
      <c r="K165" s="110"/>
      <c r="L165" s="115"/>
      <c r="M165" s="110"/>
      <c r="N165" s="115"/>
      <c r="O165" s="110"/>
      <c r="P165" s="115"/>
      <c r="Q165" s="110"/>
      <c r="R165" s="115"/>
      <c r="S165" s="116"/>
      <c r="T165" s="115"/>
      <c r="U165" s="116"/>
      <c r="V165" s="115"/>
      <c r="W165" s="116"/>
      <c r="X165" s="115"/>
      <c r="Y165" s="116"/>
      <c r="Z165" s="115"/>
      <c r="AA165" s="116"/>
      <c r="AB165" s="115"/>
      <c r="AC165" s="116"/>
      <c r="AD165" s="271">
        <f t="shared" si="5"/>
        <v>0</v>
      </c>
    </row>
    <row r="166" spans="1:30" x14ac:dyDescent="0.25">
      <c r="A166" s="193" t="s">
        <v>58</v>
      </c>
      <c r="B166" s="196">
        <v>212201081</v>
      </c>
      <c r="C166" s="190" t="s">
        <v>628</v>
      </c>
      <c r="D166" s="187" t="s">
        <v>26</v>
      </c>
      <c r="E166" s="26"/>
      <c r="F166" s="115"/>
      <c r="G166" s="110"/>
      <c r="H166" s="149">
        <v>44442</v>
      </c>
      <c r="I166" s="150">
        <v>250000</v>
      </c>
      <c r="J166" s="149"/>
      <c r="K166" s="150"/>
      <c r="L166" s="115"/>
      <c r="M166" s="110"/>
      <c r="N166" s="115">
        <v>44504</v>
      </c>
      <c r="O166" s="110">
        <v>125000</v>
      </c>
      <c r="P166" s="115">
        <v>44533</v>
      </c>
      <c r="Q166" s="110">
        <v>125000</v>
      </c>
      <c r="R166" s="115"/>
      <c r="S166" s="116"/>
      <c r="T166" s="115"/>
      <c r="U166" s="116"/>
      <c r="V166" s="115"/>
      <c r="W166" s="116"/>
      <c r="X166" s="115"/>
      <c r="Y166" s="116"/>
      <c r="Z166" s="115"/>
      <c r="AA166" s="116"/>
      <c r="AB166" s="115"/>
      <c r="AC166" s="116"/>
      <c r="AD166" s="271">
        <f t="shared" si="5"/>
        <v>500000</v>
      </c>
    </row>
    <row r="167" spans="1:30" x14ac:dyDescent="0.25">
      <c r="A167" s="11" t="s">
        <v>60</v>
      </c>
      <c r="B167" s="68">
        <v>212201085</v>
      </c>
      <c r="C167" s="73" t="s">
        <v>629</v>
      </c>
      <c r="D167" s="40" t="s">
        <v>26</v>
      </c>
      <c r="E167" s="26"/>
      <c r="F167" s="115"/>
      <c r="G167" s="110"/>
      <c r="H167" s="115"/>
      <c r="I167" s="110"/>
      <c r="J167" s="115"/>
      <c r="K167" s="110"/>
      <c r="L167" s="115"/>
      <c r="M167" s="110"/>
      <c r="N167" s="115"/>
      <c r="O167" s="110"/>
      <c r="P167" s="115"/>
      <c r="Q167" s="110"/>
      <c r="R167" s="115"/>
      <c r="S167" s="116"/>
      <c r="T167" s="115"/>
      <c r="U167" s="116"/>
      <c r="V167" s="115"/>
      <c r="W167" s="116"/>
      <c r="X167" s="115"/>
      <c r="Y167" s="116"/>
      <c r="Z167" s="115"/>
      <c r="AA167" s="116"/>
      <c r="AB167" s="115"/>
      <c r="AC167" s="116"/>
      <c r="AD167" s="271">
        <f t="shared" si="5"/>
        <v>0</v>
      </c>
    </row>
    <row r="168" spans="1:30" x14ac:dyDescent="0.25">
      <c r="A168" s="11" t="s">
        <v>62</v>
      </c>
      <c r="B168" s="71">
        <v>212201086</v>
      </c>
      <c r="C168" s="75" t="s">
        <v>630</v>
      </c>
      <c r="D168" s="76" t="s">
        <v>257</v>
      </c>
      <c r="E168" s="26"/>
      <c r="F168" s="115"/>
      <c r="G168" s="110"/>
      <c r="H168" s="115"/>
      <c r="I168" s="110"/>
      <c r="J168" s="115"/>
      <c r="K168" s="110"/>
      <c r="L168" s="115"/>
      <c r="M168" s="110"/>
      <c r="N168" s="115"/>
      <c r="O168" s="110"/>
      <c r="P168" s="115"/>
      <c r="Q168" s="110"/>
      <c r="R168" s="115"/>
      <c r="S168" s="116"/>
      <c r="T168" s="115"/>
      <c r="U168" s="116"/>
      <c r="V168" s="115"/>
      <c r="W168" s="116"/>
      <c r="X168" s="115"/>
      <c r="Y168" s="116"/>
      <c r="Z168" s="115"/>
      <c r="AA168" s="116"/>
      <c r="AB168" s="115"/>
      <c r="AC168" s="116"/>
      <c r="AD168" s="271">
        <f t="shared" si="5"/>
        <v>0</v>
      </c>
    </row>
    <row r="169" spans="1:30" x14ac:dyDescent="0.25">
      <c r="A169" s="11" t="s">
        <v>64</v>
      </c>
      <c r="B169" s="71">
        <v>212201088</v>
      </c>
      <c r="C169" s="73" t="s">
        <v>631</v>
      </c>
      <c r="D169" s="40" t="s">
        <v>70</v>
      </c>
      <c r="E169" s="26"/>
      <c r="F169" s="115"/>
      <c r="G169" s="110"/>
      <c r="H169" s="115"/>
      <c r="I169" s="110"/>
      <c r="J169" s="115"/>
      <c r="K169" s="110"/>
      <c r="L169" s="115"/>
      <c r="M169" s="110"/>
      <c r="N169" s="115"/>
      <c r="O169" s="110"/>
      <c r="P169" s="115"/>
      <c r="Q169" s="110"/>
      <c r="R169" s="115"/>
      <c r="S169" s="116"/>
      <c r="T169" s="115"/>
      <c r="U169" s="116"/>
      <c r="V169" s="115"/>
      <c r="W169" s="116"/>
      <c r="X169" s="115"/>
      <c r="Y169" s="116"/>
      <c r="Z169" s="115"/>
      <c r="AA169" s="116"/>
      <c r="AB169" s="115"/>
      <c r="AC169" s="116"/>
      <c r="AD169" s="271">
        <f t="shared" si="5"/>
        <v>0</v>
      </c>
    </row>
    <row r="170" spans="1:30" x14ac:dyDescent="0.25">
      <c r="A170" s="11" t="s">
        <v>66</v>
      </c>
      <c r="B170" s="71">
        <v>212201090</v>
      </c>
      <c r="C170" s="72" t="s">
        <v>632</v>
      </c>
      <c r="D170" s="40" t="s">
        <v>26</v>
      </c>
      <c r="E170" s="26"/>
      <c r="F170" s="115"/>
      <c r="G170" s="110"/>
      <c r="H170" s="115"/>
      <c r="I170" s="110"/>
      <c r="J170" s="115"/>
      <c r="K170" s="110"/>
      <c r="L170" s="115"/>
      <c r="M170" s="110"/>
      <c r="N170" s="115"/>
      <c r="O170" s="110"/>
      <c r="P170" s="115"/>
      <c r="Q170" s="110"/>
      <c r="R170" s="115"/>
      <c r="S170" s="116"/>
      <c r="T170" s="115"/>
      <c r="U170" s="116"/>
      <c r="V170" s="115"/>
      <c r="W170" s="116"/>
      <c r="X170" s="115"/>
      <c r="Y170" s="116"/>
      <c r="Z170" s="115"/>
      <c r="AA170" s="116"/>
      <c r="AB170" s="115"/>
      <c r="AC170" s="116"/>
      <c r="AD170" s="271">
        <f t="shared" si="5"/>
        <v>0</v>
      </c>
    </row>
    <row r="171" spans="1:30" x14ac:dyDescent="0.25">
      <c r="A171" s="11" t="s">
        <v>68</v>
      </c>
      <c r="B171" s="71">
        <v>212201098</v>
      </c>
      <c r="C171" s="72" t="s">
        <v>633</v>
      </c>
      <c r="D171" s="40" t="s">
        <v>26</v>
      </c>
      <c r="E171" s="26"/>
      <c r="F171" s="115"/>
      <c r="G171" s="110"/>
      <c r="H171" s="115"/>
      <c r="I171" s="110"/>
      <c r="J171" s="115"/>
      <c r="K171" s="110"/>
      <c r="L171" s="115"/>
      <c r="M171" s="110"/>
      <c r="N171" s="115"/>
      <c r="O171" s="110"/>
      <c r="P171" s="115"/>
      <c r="Q171" s="110"/>
      <c r="R171" s="115"/>
      <c r="S171" s="116"/>
      <c r="T171" s="115"/>
      <c r="U171" s="116"/>
      <c r="V171" s="115"/>
      <c r="W171" s="116"/>
      <c r="X171" s="115"/>
      <c r="Y171" s="116"/>
      <c r="Z171" s="115"/>
      <c r="AA171" s="116"/>
      <c r="AB171" s="115"/>
      <c r="AC171" s="116"/>
      <c r="AD171" s="271">
        <f t="shared" si="5"/>
        <v>0</v>
      </c>
    </row>
    <row r="172" spans="1:30" x14ac:dyDescent="0.25">
      <c r="A172" s="11" t="s">
        <v>71</v>
      </c>
      <c r="B172" s="68">
        <v>212201099</v>
      </c>
      <c r="C172" s="75" t="s">
        <v>634</v>
      </c>
      <c r="D172" s="40" t="s">
        <v>26</v>
      </c>
      <c r="E172" s="26"/>
      <c r="F172" s="115"/>
      <c r="G172" s="110"/>
      <c r="H172" s="115"/>
      <c r="I172" s="110"/>
      <c r="J172" s="115"/>
      <c r="K172" s="110"/>
      <c r="L172" s="115"/>
      <c r="M172" s="110"/>
      <c r="N172" s="115"/>
      <c r="O172" s="110"/>
      <c r="P172" s="115"/>
      <c r="Q172" s="110"/>
      <c r="R172" s="115"/>
      <c r="S172" s="116"/>
      <c r="T172" s="115"/>
      <c r="U172" s="116"/>
      <c r="V172" s="115"/>
      <c r="W172" s="116"/>
      <c r="X172" s="115"/>
      <c r="Y172" s="116"/>
      <c r="Z172" s="115"/>
      <c r="AA172" s="116"/>
      <c r="AB172" s="115"/>
      <c r="AC172" s="116"/>
      <c r="AD172" s="271">
        <f t="shared" si="5"/>
        <v>0</v>
      </c>
    </row>
    <row r="173" spans="1:30" x14ac:dyDescent="0.25">
      <c r="A173" s="11" t="s">
        <v>73</v>
      </c>
      <c r="B173" s="68">
        <v>212201103</v>
      </c>
      <c r="C173" s="73" t="s">
        <v>635</v>
      </c>
      <c r="D173" s="40" t="s">
        <v>620</v>
      </c>
      <c r="E173" s="26"/>
      <c r="F173" s="115"/>
      <c r="G173" s="110"/>
      <c r="H173" s="115"/>
      <c r="I173" s="110"/>
      <c r="J173" s="115"/>
      <c r="K173" s="110"/>
      <c r="L173" s="115"/>
      <c r="M173" s="110"/>
      <c r="N173" s="115"/>
      <c r="O173" s="110"/>
      <c r="P173" s="115"/>
      <c r="Q173" s="110"/>
      <c r="R173" s="115"/>
      <c r="S173" s="116"/>
      <c r="T173" s="115"/>
      <c r="U173" s="116"/>
      <c r="V173" s="115"/>
      <c r="W173" s="116"/>
      <c r="X173" s="115"/>
      <c r="Y173" s="116"/>
      <c r="Z173" s="115"/>
      <c r="AA173" s="116"/>
      <c r="AB173" s="115"/>
      <c r="AC173" s="116"/>
      <c r="AD173" s="271">
        <f t="shared" si="5"/>
        <v>0</v>
      </c>
    </row>
    <row r="174" spans="1:30" x14ac:dyDescent="0.25">
      <c r="A174" s="193" t="s">
        <v>75</v>
      </c>
      <c r="B174" s="194">
        <v>212201104</v>
      </c>
      <c r="C174" s="195" t="s">
        <v>636</v>
      </c>
      <c r="D174" s="187" t="s">
        <v>26</v>
      </c>
      <c r="E174" s="26"/>
      <c r="F174" s="115"/>
      <c r="G174" s="110"/>
      <c r="H174" s="149">
        <v>44440</v>
      </c>
      <c r="I174" s="150">
        <v>250000</v>
      </c>
      <c r="J174" s="149"/>
      <c r="K174" s="150"/>
      <c r="L174" s="115">
        <v>44477</v>
      </c>
      <c r="M174" s="110">
        <v>125000</v>
      </c>
      <c r="N174" s="115">
        <v>44511</v>
      </c>
      <c r="O174" s="110">
        <v>125000</v>
      </c>
      <c r="P174" s="115">
        <v>44536</v>
      </c>
      <c r="Q174" s="110">
        <v>125000</v>
      </c>
      <c r="R174" s="115"/>
      <c r="S174" s="116"/>
      <c r="T174" s="115"/>
      <c r="U174" s="116"/>
      <c r="V174" s="115"/>
      <c r="W174" s="116"/>
      <c r="X174" s="115"/>
      <c r="Y174" s="116"/>
      <c r="Z174" s="115"/>
      <c r="AA174" s="116"/>
      <c r="AB174" s="115"/>
      <c r="AC174" s="116"/>
      <c r="AD174" s="271">
        <f t="shared" si="5"/>
        <v>625000</v>
      </c>
    </row>
    <row r="175" spans="1:30" x14ac:dyDescent="0.25">
      <c r="A175" s="11" t="s">
        <v>77</v>
      </c>
      <c r="B175" s="71">
        <v>212201106</v>
      </c>
      <c r="C175" s="73" t="s">
        <v>637</v>
      </c>
      <c r="D175" s="40" t="s">
        <v>625</v>
      </c>
      <c r="E175" s="26"/>
      <c r="F175" s="115"/>
      <c r="G175" s="110"/>
      <c r="H175" s="115"/>
      <c r="I175" s="110"/>
      <c r="J175" s="115"/>
      <c r="K175" s="110"/>
      <c r="L175" s="115"/>
      <c r="M175" s="110"/>
      <c r="N175" s="115"/>
      <c r="O175" s="110"/>
      <c r="P175" s="115"/>
      <c r="Q175" s="110"/>
      <c r="R175" s="115"/>
      <c r="S175" s="116"/>
      <c r="T175" s="115"/>
      <c r="U175" s="116"/>
      <c r="V175" s="115"/>
      <c r="W175" s="116"/>
      <c r="X175" s="115"/>
      <c r="Y175" s="116"/>
      <c r="Z175" s="115"/>
      <c r="AA175" s="116"/>
      <c r="AB175" s="115"/>
      <c r="AC175" s="116"/>
      <c r="AD175" s="271">
        <f t="shared" si="5"/>
        <v>0</v>
      </c>
    </row>
    <row r="176" spans="1:30" x14ac:dyDescent="0.25">
      <c r="A176" s="11" t="s">
        <v>79</v>
      </c>
      <c r="B176" s="71">
        <v>212201108</v>
      </c>
      <c r="C176" s="73" t="s">
        <v>638</v>
      </c>
      <c r="D176" s="40" t="s">
        <v>70</v>
      </c>
      <c r="E176" s="26"/>
      <c r="F176" s="115"/>
      <c r="G176" s="110"/>
      <c r="H176" s="115"/>
      <c r="I176" s="110"/>
      <c r="J176" s="115"/>
      <c r="K176" s="110"/>
      <c r="L176" s="115"/>
      <c r="M176" s="110"/>
      <c r="N176" s="115"/>
      <c r="O176" s="110"/>
      <c r="P176" s="115"/>
      <c r="Q176" s="110"/>
      <c r="R176" s="115"/>
      <c r="S176" s="116"/>
      <c r="T176" s="115"/>
      <c r="U176" s="116"/>
      <c r="V176" s="115"/>
      <c r="W176" s="116"/>
      <c r="X176" s="115"/>
      <c r="Y176" s="116"/>
      <c r="Z176" s="115"/>
      <c r="AA176" s="116"/>
      <c r="AB176" s="115"/>
      <c r="AC176" s="116"/>
      <c r="AD176" s="271">
        <f t="shared" si="5"/>
        <v>0</v>
      </c>
    </row>
    <row r="177" spans="1:30" x14ac:dyDescent="0.25">
      <c r="A177" s="11" t="s">
        <v>81</v>
      </c>
      <c r="B177" s="71">
        <v>212201110</v>
      </c>
      <c r="C177" s="73" t="s">
        <v>639</v>
      </c>
      <c r="D177" s="40" t="s">
        <v>620</v>
      </c>
      <c r="E177" s="26"/>
      <c r="F177" s="115"/>
      <c r="G177" s="110"/>
      <c r="H177" s="115"/>
      <c r="I177" s="110"/>
      <c r="J177" s="115"/>
      <c r="K177" s="110"/>
      <c r="L177" s="115"/>
      <c r="M177" s="110"/>
      <c r="N177" s="115"/>
      <c r="O177" s="110"/>
      <c r="P177" s="115"/>
      <c r="Q177" s="110"/>
      <c r="R177" s="115"/>
      <c r="S177" s="116"/>
      <c r="T177" s="115"/>
      <c r="U177" s="116"/>
      <c r="V177" s="115"/>
      <c r="W177" s="116"/>
      <c r="X177" s="115"/>
      <c r="Y177" s="116"/>
      <c r="Z177" s="115"/>
      <c r="AA177" s="116"/>
      <c r="AB177" s="115"/>
      <c r="AC177" s="116"/>
      <c r="AD177" s="271">
        <f t="shared" si="5"/>
        <v>0</v>
      </c>
    </row>
    <row r="178" spans="1:30" x14ac:dyDescent="0.25">
      <c r="A178" s="11" t="s">
        <v>83</v>
      </c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99"/>
      <c r="S178" s="99"/>
      <c r="T178" s="99"/>
      <c r="U178" s="99"/>
      <c r="V178" s="99"/>
      <c r="W178" s="99"/>
      <c r="X178" s="115"/>
      <c r="Y178" s="99"/>
      <c r="Z178" s="99"/>
      <c r="AA178" s="99"/>
      <c r="AB178" s="99"/>
      <c r="AC178" s="99"/>
      <c r="AD178" s="99"/>
    </row>
    <row r="179" spans="1:30" x14ac:dyDescent="0.25">
      <c r="A179" s="11" t="s">
        <v>84</v>
      </c>
      <c r="B179" s="112"/>
      <c r="C179" s="112"/>
      <c r="D179" s="112"/>
      <c r="E179" s="112"/>
      <c r="F179" s="112"/>
      <c r="G179" s="117">
        <f>SUM(G150:G177)</f>
        <v>0</v>
      </c>
      <c r="H179" s="112"/>
      <c r="I179" s="117">
        <f>SUM(I150:I177)</f>
        <v>1500000</v>
      </c>
      <c r="J179" s="112"/>
      <c r="K179" s="117">
        <f>SUM(K150:K177)</f>
        <v>0</v>
      </c>
      <c r="L179" s="112"/>
      <c r="M179" s="117">
        <f>SUM(M150:M177)</f>
        <v>625000</v>
      </c>
      <c r="N179" s="112"/>
      <c r="O179" s="117">
        <f>SUM(O150:O177)</f>
        <v>750000</v>
      </c>
      <c r="P179" s="112"/>
      <c r="Q179" s="117">
        <f>SUM(Q150:Q177)</f>
        <v>625000</v>
      </c>
      <c r="R179" s="99"/>
      <c r="S179" s="116">
        <f>SUM(S150:S177)</f>
        <v>0</v>
      </c>
      <c r="T179" s="99"/>
      <c r="U179" s="116">
        <f>SUM(U150:U177)</f>
        <v>0</v>
      </c>
      <c r="V179" s="99"/>
      <c r="W179" s="116">
        <f>SUM(W150:W177)</f>
        <v>0</v>
      </c>
      <c r="X179" s="99"/>
      <c r="Y179" s="116">
        <f>SUM(Y150:Y177)</f>
        <v>0</v>
      </c>
      <c r="Z179" s="99"/>
      <c r="AA179" s="116">
        <f>SUM(AA150:AA177)</f>
        <v>0</v>
      </c>
      <c r="AB179" s="99"/>
      <c r="AC179" s="116">
        <f>SUM(AC150:AC177)</f>
        <v>0</v>
      </c>
      <c r="AD179" s="271">
        <f>SUM(AD150:AD177)</f>
        <v>3500000</v>
      </c>
    </row>
    <row r="180" spans="1:30" x14ac:dyDescent="0.25">
      <c r="A180" s="345"/>
      <c r="B180" s="345"/>
      <c r="C180" s="345"/>
      <c r="D180" s="345"/>
      <c r="E180" s="345"/>
      <c r="F180" s="345"/>
      <c r="G180" s="345"/>
      <c r="H180" s="345"/>
      <c r="I180" s="345"/>
      <c r="J180" s="345"/>
      <c r="K180" s="345"/>
      <c r="L180" s="345"/>
      <c r="M180" s="345"/>
      <c r="N180" s="345"/>
      <c r="O180" s="345"/>
      <c r="P180" s="345"/>
      <c r="Q180" s="345"/>
      <c r="R180" s="345"/>
      <c r="S180" s="345"/>
      <c r="T180" s="345"/>
      <c r="U180" s="345"/>
      <c r="V180" s="345"/>
      <c r="W180" s="345"/>
      <c r="X180" s="345"/>
      <c r="Y180" s="345"/>
      <c r="Z180" s="345"/>
      <c r="AA180" s="345"/>
      <c r="AB180" s="345"/>
      <c r="AC180" s="345"/>
      <c r="AD180" s="345"/>
    </row>
    <row r="181" spans="1:30" x14ac:dyDescent="0.25">
      <c r="A181" s="345"/>
      <c r="B181" s="345"/>
      <c r="C181" s="345"/>
      <c r="D181" s="345"/>
      <c r="E181" s="345"/>
      <c r="F181" s="345"/>
      <c r="G181" s="345"/>
      <c r="H181" s="345"/>
      <c r="I181" s="345"/>
      <c r="J181" s="345"/>
      <c r="K181" s="345"/>
      <c r="L181" s="345"/>
      <c r="M181" s="345"/>
      <c r="N181" s="345"/>
      <c r="O181" s="345"/>
      <c r="P181" s="345"/>
      <c r="Q181" s="345"/>
      <c r="R181" s="345"/>
      <c r="S181" s="345"/>
      <c r="T181" s="345"/>
      <c r="U181" s="345"/>
      <c r="V181" s="345"/>
      <c r="W181" s="345"/>
      <c r="X181" s="345"/>
      <c r="Y181" s="345"/>
      <c r="Z181" s="345"/>
      <c r="AA181" s="345"/>
      <c r="AB181" s="345"/>
      <c r="AC181" s="345"/>
      <c r="AD181" s="345"/>
    </row>
    <row r="182" spans="1:30" x14ac:dyDescent="0.25">
      <c r="A182" s="345"/>
      <c r="B182" s="345"/>
      <c r="C182" s="345"/>
      <c r="D182" s="345"/>
      <c r="E182" s="345"/>
      <c r="F182" s="345"/>
      <c r="G182" s="345"/>
      <c r="H182" s="345"/>
      <c r="I182" s="345"/>
      <c r="J182" s="345"/>
      <c r="K182" s="345"/>
      <c r="L182" s="345"/>
      <c r="M182" s="345"/>
      <c r="N182" s="345"/>
      <c r="O182" s="345"/>
      <c r="P182" s="345"/>
      <c r="Q182" s="345"/>
      <c r="R182" s="345"/>
      <c r="S182" s="345"/>
      <c r="T182" s="345"/>
      <c r="U182" s="345"/>
      <c r="V182" s="345"/>
      <c r="W182" s="345"/>
      <c r="X182" s="345"/>
      <c r="Y182" s="345"/>
      <c r="Z182" s="345"/>
      <c r="AA182" s="345"/>
      <c r="AB182" s="345"/>
      <c r="AC182" s="345"/>
      <c r="AD182" s="345"/>
    </row>
    <row r="183" spans="1:30" ht="15" customHeight="1" x14ac:dyDescent="0.25">
      <c r="A183" s="340" t="s">
        <v>0</v>
      </c>
      <c r="B183" s="340"/>
      <c r="C183" s="340"/>
      <c r="D183" s="341" t="s">
        <v>609</v>
      </c>
      <c r="E183" s="340"/>
      <c r="F183" s="340" t="s">
        <v>89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</row>
    <row r="184" spans="1:30" ht="15" customHeight="1" x14ac:dyDescent="0.25">
      <c r="A184" s="340"/>
      <c r="B184" s="340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</row>
    <row r="185" spans="1:30" x14ac:dyDescent="0.25">
      <c r="A185" s="112" t="s">
        <v>3</v>
      </c>
      <c r="B185" s="112" t="s">
        <v>4</v>
      </c>
      <c r="C185" s="112" t="s">
        <v>5</v>
      </c>
      <c r="D185" s="112" t="s">
        <v>6</v>
      </c>
      <c r="E185" s="104" t="s">
        <v>7</v>
      </c>
      <c r="F185" s="113" t="s">
        <v>8</v>
      </c>
      <c r="G185" s="113" t="s">
        <v>9</v>
      </c>
      <c r="H185" s="113" t="s">
        <v>8</v>
      </c>
      <c r="I185" s="113" t="s">
        <v>10</v>
      </c>
      <c r="J185" s="113" t="s">
        <v>8</v>
      </c>
      <c r="K185" s="113" t="s">
        <v>11</v>
      </c>
      <c r="L185" s="113" t="s">
        <v>8</v>
      </c>
      <c r="M185" s="113" t="s">
        <v>12</v>
      </c>
      <c r="N185" s="113" t="s">
        <v>8</v>
      </c>
      <c r="O185" s="113" t="s">
        <v>13</v>
      </c>
      <c r="P185" s="113" t="s">
        <v>8</v>
      </c>
      <c r="Q185" s="113" t="s">
        <v>14</v>
      </c>
      <c r="R185" s="114" t="s">
        <v>8</v>
      </c>
      <c r="S185" s="113" t="s">
        <v>15</v>
      </c>
      <c r="T185" s="113" t="s">
        <v>8</v>
      </c>
      <c r="U185" s="113" t="s">
        <v>16</v>
      </c>
      <c r="V185" s="113" t="s">
        <v>8</v>
      </c>
      <c r="W185" s="113" t="s">
        <v>17</v>
      </c>
      <c r="X185" s="113" t="s">
        <v>8</v>
      </c>
      <c r="Y185" s="113" t="s">
        <v>18</v>
      </c>
      <c r="Z185" s="113" t="s">
        <v>8</v>
      </c>
      <c r="AA185" s="113" t="s">
        <v>19</v>
      </c>
      <c r="AB185" s="113" t="s">
        <v>20</v>
      </c>
      <c r="AC185" s="113" t="s">
        <v>21</v>
      </c>
      <c r="AD185" s="96" t="s">
        <v>22</v>
      </c>
    </row>
    <row r="186" spans="1:30" x14ac:dyDescent="0.25">
      <c r="A186" s="11" t="s">
        <v>24</v>
      </c>
      <c r="B186" s="68">
        <v>212201011</v>
      </c>
      <c r="C186" s="73" t="s">
        <v>610</v>
      </c>
      <c r="D186" s="40" t="s">
        <v>26</v>
      </c>
      <c r="E186" s="26"/>
      <c r="F186" s="115"/>
      <c r="G186" s="110"/>
      <c r="H186" s="115"/>
      <c r="I186" s="110"/>
      <c r="J186" s="115"/>
      <c r="K186" s="110"/>
      <c r="L186" s="115"/>
      <c r="M186" s="110"/>
      <c r="N186" s="115"/>
      <c r="O186" s="110"/>
      <c r="P186" s="115"/>
      <c r="Q186" s="110"/>
      <c r="R186" s="115"/>
      <c r="S186" s="116"/>
      <c r="T186" s="115"/>
      <c r="U186" s="116"/>
      <c r="V186" s="115"/>
      <c r="W186" s="116"/>
      <c r="X186" s="115"/>
      <c r="Y186" s="116"/>
      <c r="Z186" s="115"/>
      <c r="AA186" s="116"/>
      <c r="AB186" s="115"/>
      <c r="AC186" s="116"/>
      <c r="AD186" s="271">
        <f>SUM(G186+I186+K186+M186+O186+Q186+S186+U186+W186+Y186+AA186+AC186)</f>
        <v>0</v>
      </c>
    </row>
    <row r="187" spans="1:30" x14ac:dyDescent="0.25">
      <c r="A187" s="11" t="s">
        <v>27</v>
      </c>
      <c r="B187" s="68">
        <v>212201013</v>
      </c>
      <c r="C187" s="72" t="s">
        <v>611</v>
      </c>
      <c r="D187" s="40" t="s">
        <v>26</v>
      </c>
      <c r="E187" s="26"/>
      <c r="F187" s="115"/>
      <c r="G187" s="110"/>
      <c r="H187" s="115"/>
      <c r="I187" s="110"/>
      <c r="J187" s="115"/>
      <c r="K187" s="110"/>
      <c r="L187" s="115"/>
      <c r="M187" s="110"/>
      <c r="N187" s="115"/>
      <c r="O187" s="110"/>
      <c r="P187" s="115"/>
      <c r="Q187" s="110"/>
      <c r="R187" s="115"/>
      <c r="S187" s="116"/>
      <c r="T187" s="115"/>
      <c r="U187" s="116"/>
      <c r="V187" s="115"/>
      <c r="W187" s="116"/>
      <c r="X187" s="115"/>
      <c r="Y187" s="116"/>
      <c r="Z187" s="115"/>
      <c r="AA187" s="116"/>
      <c r="AB187" s="115"/>
      <c r="AC187" s="116"/>
      <c r="AD187" s="271">
        <f t="shared" ref="AD187:AD213" si="6">SUM(G187+I187+K187+M187+O187+Q187+S187+U187+W187+Y187+AA187+AC187)</f>
        <v>0</v>
      </c>
    </row>
    <row r="188" spans="1:30" x14ac:dyDescent="0.25">
      <c r="A188" s="11" t="s">
        <v>29</v>
      </c>
      <c r="B188" s="71">
        <v>212201014</v>
      </c>
      <c r="C188" s="72" t="s">
        <v>612</v>
      </c>
      <c r="D188" s="40" t="s">
        <v>26</v>
      </c>
      <c r="E188" s="26"/>
      <c r="F188" s="115"/>
      <c r="G188" s="110"/>
      <c r="H188" s="115"/>
      <c r="I188" s="110"/>
      <c r="J188" s="115"/>
      <c r="K188" s="110"/>
      <c r="L188" s="115"/>
      <c r="M188" s="110"/>
      <c r="N188" s="115"/>
      <c r="O188" s="110"/>
      <c r="P188" s="115"/>
      <c r="Q188" s="110"/>
      <c r="R188" s="115"/>
      <c r="S188" s="116"/>
      <c r="T188" s="115"/>
      <c r="U188" s="116"/>
      <c r="V188" s="115"/>
      <c r="W188" s="116"/>
      <c r="X188" s="115"/>
      <c r="Y188" s="116"/>
      <c r="Z188" s="115"/>
      <c r="AA188" s="116"/>
      <c r="AB188" s="115"/>
      <c r="AC188" s="116"/>
      <c r="AD188" s="271">
        <f t="shared" si="6"/>
        <v>0</v>
      </c>
    </row>
    <row r="189" spans="1:30" x14ac:dyDescent="0.25">
      <c r="A189" s="11" t="s">
        <v>32</v>
      </c>
      <c r="B189" s="68">
        <v>212201015</v>
      </c>
      <c r="C189" s="73" t="s">
        <v>613</v>
      </c>
      <c r="D189" s="40" t="s">
        <v>26</v>
      </c>
      <c r="E189" s="26"/>
      <c r="F189" s="115"/>
      <c r="G189" s="110"/>
      <c r="H189" s="115"/>
      <c r="I189" s="110"/>
      <c r="J189" s="115"/>
      <c r="K189" s="110"/>
      <c r="L189" s="115"/>
      <c r="M189" s="110"/>
      <c r="N189" s="115"/>
      <c r="O189" s="110"/>
      <c r="P189" s="115"/>
      <c r="Q189" s="110"/>
      <c r="R189" s="115"/>
      <c r="S189" s="116"/>
      <c r="T189" s="115"/>
      <c r="U189" s="116"/>
      <c r="V189" s="115"/>
      <c r="W189" s="116"/>
      <c r="X189" s="115"/>
      <c r="Y189" s="116"/>
      <c r="Z189" s="115"/>
      <c r="AA189" s="116"/>
      <c r="AB189" s="115"/>
      <c r="AC189" s="116"/>
      <c r="AD189" s="271">
        <f t="shared" si="6"/>
        <v>0</v>
      </c>
    </row>
    <row r="190" spans="1:30" x14ac:dyDescent="0.25">
      <c r="A190" s="11" t="s">
        <v>34</v>
      </c>
      <c r="B190" s="68">
        <v>212201017</v>
      </c>
      <c r="C190" s="72" t="s">
        <v>614</v>
      </c>
      <c r="D190" s="40" t="s">
        <v>26</v>
      </c>
      <c r="E190" s="26"/>
      <c r="F190" s="115"/>
      <c r="G190" s="110"/>
      <c r="H190" s="115"/>
      <c r="I190" s="110"/>
      <c r="J190" s="115"/>
      <c r="K190" s="110"/>
      <c r="L190" s="115"/>
      <c r="M190" s="110"/>
      <c r="N190" s="115"/>
      <c r="O190" s="110"/>
      <c r="P190" s="115"/>
      <c r="Q190" s="110"/>
      <c r="R190" s="115"/>
      <c r="S190" s="116"/>
      <c r="T190" s="115"/>
      <c r="U190" s="116"/>
      <c r="V190" s="115"/>
      <c r="W190" s="116"/>
      <c r="X190" s="115"/>
      <c r="Y190" s="116"/>
      <c r="Z190" s="115"/>
      <c r="AA190" s="116"/>
      <c r="AB190" s="115"/>
      <c r="AC190" s="116"/>
      <c r="AD190" s="271">
        <f t="shared" si="6"/>
        <v>0</v>
      </c>
    </row>
    <row r="191" spans="1:30" x14ac:dyDescent="0.25">
      <c r="A191" s="11" t="s">
        <v>36</v>
      </c>
      <c r="B191" s="71">
        <v>212201030</v>
      </c>
      <c r="C191" s="75" t="s">
        <v>615</v>
      </c>
      <c r="D191" s="40" t="s">
        <v>26</v>
      </c>
      <c r="E191" s="26"/>
      <c r="F191" s="115"/>
      <c r="G191" s="110"/>
      <c r="H191" s="115"/>
      <c r="I191" s="110"/>
      <c r="J191" s="115"/>
      <c r="K191" s="110"/>
      <c r="L191" s="115"/>
      <c r="M191" s="110"/>
      <c r="N191" s="115"/>
      <c r="O191" s="110"/>
      <c r="P191" s="115"/>
      <c r="Q191" s="110"/>
      <c r="R191" s="115"/>
      <c r="S191" s="116"/>
      <c r="T191" s="115"/>
      <c r="U191" s="116"/>
      <c r="V191" s="115"/>
      <c r="W191" s="116"/>
      <c r="X191" s="115"/>
      <c r="Y191" s="116"/>
      <c r="Z191" s="115"/>
      <c r="AA191" s="116"/>
      <c r="AB191" s="115"/>
      <c r="AC191" s="116"/>
      <c r="AD191" s="271">
        <f t="shared" si="6"/>
        <v>0</v>
      </c>
    </row>
    <row r="192" spans="1:30" x14ac:dyDescent="0.25">
      <c r="A192" s="11" t="s">
        <v>38</v>
      </c>
      <c r="B192" s="68">
        <v>212201031</v>
      </c>
      <c r="C192" s="73" t="s">
        <v>616</v>
      </c>
      <c r="D192" s="40" t="s">
        <v>26</v>
      </c>
      <c r="E192" s="26"/>
      <c r="F192" s="115"/>
      <c r="G192" s="110"/>
      <c r="H192" s="115"/>
      <c r="I192" s="110"/>
      <c r="J192" s="115"/>
      <c r="K192" s="110"/>
      <c r="L192" s="115"/>
      <c r="M192" s="110"/>
      <c r="N192" s="115"/>
      <c r="O192" s="110"/>
      <c r="P192" s="115"/>
      <c r="Q192" s="110"/>
      <c r="R192" s="115"/>
      <c r="S192" s="116"/>
      <c r="T192" s="115"/>
      <c r="U192" s="116"/>
      <c r="V192" s="115"/>
      <c r="W192" s="116"/>
      <c r="X192" s="115"/>
      <c r="Y192" s="116"/>
      <c r="Z192" s="115"/>
      <c r="AA192" s="116"/>
      <c r="AB192" s="115"/>
      <c r="AC192" s="116"/>
      <c r="AD192" s="271">
        <f t="shared" si="6"/>
        <v>0</v>
      </c>
    </row>
    <row r="193" spans="1:30" x14ac:dyDescent="0.25">
      <c r="A193" s="11" t="s">
        <v>40</v>
      </c>
      <c r="B193" s="68">
        <v>212201035</v>
      </c>
      <c r="C193" s="73" t="s">
        <v>617</v>
      </c>
      <c r="D193" s="40" t="s">
        <v>26</v>
      </c>
      <c r="E193" s="26"/>
      <c r="F193" s="115"/>
      <c r="G193" s="110"/>
      <c r="H193" s="115"/>
      <c r="I193" s="110"/>
      <c r="J193" s="115"/>
      <c r="K193" s="110"/>
      <c r="L193" s="115"/>
      <c r="M193" s="110"/>
      <c r="N193" s="115"/>
      <c r="O193" s="110"/>
      <c r="P193" s="115"/>
      <c r="Q193" s="110"/>
      <c r="R193" s="115"/>
      <c r="S193" s="116"/>
      <c r="T193" s="115"/>
      <c r="U193" s="116"/>
      <c r="V193" s="115"/>
      <c r="W193" s="116"/>
      <c r="X193" s="115"/>
      <c r="Y193" s="116"/>
      <c r="Z193" s="115"/>
      <c r="AA193" s="116"/>
      <c r="AB193" s="115"/>
      <c r="AC193" s="116"/>
      <c r="AD193" s="271">
        <f t="shared" si="6"/>
        <v>0</v>
      </c>
    </row>
    <row r="194" spans="1:30" x14ac:dyDescent="0.25">
      <c r="A194" s="11" t="s">
        <v>42</v>
      </c>
      <c r="B194" s="71">
        <v>212201040</v>
      </c>
      <c r="C194" s="72" t="s">
        <v>618</v>
      </c>
      <c r="D194" s="40" t="s">
        <v>26</v>
      </c>
      <c r="E194" s="26"/>
      <c r="F194" s="115"/>
      <c r="G194" s="110"/>
      <c r="H194" s="115"/>
      <c r="I194" s="110"/>
      <c r="J194" s="115"/>
      <c r="K194" s="110"/>
      <c r="L194" s="115"/>
      <c r="M194" s="110"/>
      <c r="N194" s="115"/>
      <c r="O194" s="110"/>
      <c r="P194" s="115"/>
      <c r="Q194" s="110"/>
      <c r="R194" s="115"/>
      <c r="S194" s="116"/>
      <c r="T194" s="115"/>
      <c r="U194" s="116"/>
      <c r="V194" s="115"/>
      <c r="W194" s="116"/>
      <c r="X194" s="115"/>
      <c r="Y194" s="116"/>
      <c r="Z194" s="115"/>
      <c r="AA194" s="116"/>
      <c r="AB194" s="115"/>
      <c r="AC194" s="116"/>
      <c r="AD194" s="271">
        <f t="shared" si="6"/>
        <v>0</v>
      </c>
    </row>
    <row r="195" spans="1:30" x14ac:dyDescent="0.25">
      <c r="A195" s="11" t="s">
        <v>44</v>
      </c>
      <c r="B195" s="71">
        <v>212201042</v>
      </c>
      <c r="C195" s="72" t="s">
        <v>619</v>
      </c>
      <c r="D195" s="40" t="s">
        <v>620</v>
      </c>
      <c r="E195" s="26"/>
      <c r="F195" s="115"/>
      <c r="G195" s="110"/>
      <c r="H195" s="115"/>
      <c r="I195" s="110"/>
      <c r="J195" s="115"/>
      <c r="K195" s="110"/>
      <c r="L195" s="115"/>
      <c r="M195" s="110"/>
      <c r="N195" s="149">
        <v>44532</v>
      </c>
      <c r="O195" s="150">
        <v>340000</v>
      </c>
      <c r="P195" s="149"/>
      <c r="Q195" s="150"/>
      <c r="R195" s="115"/>
      <c r="S195" s="116"/>
      <c r="T195" s="115"/>
      <c r="U195" s="116"/>
      <c r="V195" s="115"/>
      <c r="W195" s="116"/>
      <c r="X195" s="115"/>
      <c r="Y195" s="116"/>
      <c r="Z195" s="115"/>
      <c r="AA195" s="116"/>
      <c r="AB195" s="115"/>
      <c r="AC195" s="116"/>
      <c r="AD195" s="271">
        <f t="shared" si="6"/>
        <v>340000</v>
      </c>
    </row>
    <row r="196" spans="1:30" x14ac:dyDescent="0.25">
      <c r="A196" s="11" t="s">
        <v>46</v>
      </c>
      <c r="B196" s="68">
        <v>212201053</v>
      </c>
      <c r="C196" s="73" t="s">
        <v>621</v>
      </c>
      <c r="D196" s="40" t="s">
        <v>620</v>
      </c>
      <c r="E196" s="26"/>
      <c r="F196" s="115"/>
      <c r="G196" s="110"/>
      <c r="H196" s="115"/>
      <c r="I196" s="110"/>
      <c r="J196" s="115"/>
      <c r="K196" s="110"/>
      <c r="L196" s="115"/>
      <c r="M196" s="110"/>
      <c r="N196" s="115"/>
      <c r="O196" s="110"/>
      <c r="P196" s="115"/>
      <c r="Q196" s="110"/>
      <c r="R196" s="115"/>
      <c r="S196" s="116"/>
      <c r="T196" s="115"/>
      <c r="U196" s="116"/>
      <c r="V196" s="115"/>
      <c r="W196" s="116"/>
      <c r="X196" s="115"/>
      <c r="Y196" s="116"/>
      <c r="Z196" s="115"/>
      <c r="AA196" s="116"/>
      <c r="AB196" s="115"/>
      <c r="AC196" s="116"/>
      <c r="AD196" s="271">
        <f t="shared" si="6"/>
        <v>0</v>
      </c>
    </row>
    <row r="197" spans="1:30" x14ac:dyDescent="0.25">
      <c r="A197" s="11" t="s">
        <v>48</v>
      </c>
      <c r="B197" s="71">
        <v>212201056</v>
      </c>
      <c r="C197" s="73" t="s">
        <v>622</v>
      </c>
      <c r="D197" s="40" t="s">
        <v>26</v>
      </c>
      <c r="E197" s="26"/>
      <c r="F197" s="115"/>
      <c r="G197" s="110"/>
      <c r="H197" s="115"/>
      <c r="I197" s="110"/>
      <c r="J197" s="115"/>
      <c r="K197" s="110"/>
      <c r="L197" s="115"/>
      <c r="M197" s="110"/>
      <c r="N197" s="115"/>
      <c r="O197" s="110"/>
      <c r="P197" s="115"/>
      <c r="Q197" s="110"/>
      <c r="R197" s="115"/>
      <c r="S197" s="116"/>
      <c r="T197" s="115"/>
      <c r="U197" s="116"/>
      <c r="V197" s="115"/>
      <c r="W197" s="116"/>
      <c r="X197" s="115"/>
      <c r="Y197" s="116"/>
      <c r="Z197" s="115"/>
      <c r="AA197" s="116"/>
      <c r="AB197" s="115"/>
      <c r="AC197" s="116"/>
      <c r="AD197" s="271">
        <f t="shared" si="6"/>
        <v>0</v>
      </c>
    </row>
    <row r="198" spans="1:30" x14ac:dyDescent="0.25">
      <c r="A198" s="11" t="s">
        <v>50</v>
      </c>
      <c r="B198" s="68">
        <v>212201057</v>
      </c>
      <c r="C198" s="73" t="s">
        <v>623</v>
      </c>
      <c r="D198" s="40" t="s">
        <v>26</v>
      </c>
      <c r="E198" s="26"/>
      <c r="F198" s="115"/>
      <c r="G198" s="110"/>
      <c r="H198" s="115"/>
      <c r="I198" s="110"/>
      <c r="J198" s="115"/>
      <c r="K198" s="110"/>
      <c r="L198" s="115"/>
      <c r="M198" s="110"/>
      <c r="N198" s="115"/>
      <c r="O198" s="110"/>
      <c r="P198" s="115"/>
      <c r="Q198" s="110"/>
      <c r="R198" s="115"/>
      <c r="S198" s="116"/>
      <c r="T198" s="115"/>
      <c r="U198" s="116"/>
      <c r="V198" s="115"/>
      <c r="W198" s="116"/>
      <c r="X198" s="115"/>
      <c r="Y198" s="116"/>
      <c r="Z198" s="115"/>
      <c r="AA198" s="116"/>
      <c r="AB198" s="115"/>
      <c r="AC198" s="116"/>
      <c r="AD198" s="271">
        <f t="shared" si="6"/>
        <v>0</v>
      </c>
    </row>
    <row r="199" spans="1:30" x14ac:dyDescent="0.25">
      <c r="A199" s="11" t="s">
        <v>52</v>
      </c>
      <c r="B199" s="71">
        <v>212201072</v>
      </c>
      <c r="C199" s="77" t="s">
        <v>624</v>
      </c>
      <c r="D199" s="40" t="s">
        <v>625</v>
      </c>
      <c r="E199" s="26"/>
      <c r="F199" s="115"/>
      <c r="G199" s="110"/>
      <c r="H199" s="115"/>
      <c r="I199" s="110"/>
      <c r="J199" s="115"/>
      <c r="K199" s="110"/>
      <c r="L199" s="115"/>
      <c r="M199" s="110"/>
      <c r="N199" s="115"/>
      <c r="O199" s="110"/>
      <c r="P199" s="115"/>
      <c r="Q199" s="110"/>
      <c r="R199" s="115"/>
      <c r="S199" s="116"/>
      <c r="T199" s="115"/>
      <c r="U199" s="116"/>
      <c r="V199" s="115"/>
      <c r="W199" s="116"/>
      <c r="X199" s="115"/>
      <c r="Y199" s="116"/>
      <c r="Z199" s="115"/>
      <c r="AA199" s="116"/>
      <c r="AB199" s="115"/>
      <c r="AC199" s="116"/>
      <c r="AD199" s="271">
        <f t="shared" si="6"/>
        <v>0</v>
      </c>
    </row>
    <row r="200" spans="1:30" x14ac:dyDescent="0.25">
      <c r="A200" s="11" t="s">
        <v>54</v>
      </c>
      <c r="B200" s="68">
        <v>212201073</v>
      </c>
      <c r="C200" s="72" t="s">
        <v>626</v>
      </c>
      <c r="D200" s="40" t="s">
        <v>26</v>
      </c>
      <c r="E200" s="26"/>
      <c r="F200" s="115"/>
      <c r="G200" s="110"/>
      <c r="H200" s="115"/>
      <c r="I200" s="110"/>
      <c r="J200" s="115"/>
      <c r="K200" s="110"/>
      <c r="L200" s="115"/>
      <c r="M200" s="110"/>
      <c r="N200" s="115"/>
      <c r="O200" s="110"/>
      <c r="P200" s="115"/>
      <c r="Q200" s="110"/>
      <c r="R200" s="115"/>
      <c r="S200" s="116"/>
      <c r="T200" s="115"/>
      <c r="U200" s="116"/>
      <c r="V200" s="115"/>
      <c r="W200" s="116"/>
      <c r="X200" s="115"/>
      <c r="Y200" s="116"/>
      <c r="Z200" s="115"/>
      <c r="AA200" s="116"/>
      <c r="AB200" s="115"/>
      <c r="AC200" s="116"/>
      <c r="AD200" s="271">
        <f t="shared" si="6"/>
        <v>0</v>
      </c>
    </row>
    <row r="201" spans="1:30" x14ac:dyDescent="0.25">
      <c r="A201" s="11" t="s">
        <v>56</v>
      </c>
      <c r="B201" s="71">
        <v>212201080</v>
      </c>
      <c r="C201" s="74" t="s">
        <v>627</v>
      </c>
      <c r="D201" s="40" t="s">
        <v>625</v>
      </c>
      <c r="E201" s="26"/>
      <c r="F201" s="115"/>
      <c r="G201" s="110"/>
      <c r="H201" s="115"/>
      <c r="I201" s="110"/>
      <c r="J201" s="115"/>
      <c r="K201" s="110"/>
      <c r="L201" s="115"/>
      <c r="M201" s="110"/>
      <c r="N201" s="115"/>
      <c r="O201" s="110"/>
      <c r="P201" s="115"/>
      <c r="Q201" s="110"/>
      <c r="R201" s="115"/>
      <c r="S201" s="116"/>
      <c r="T201" s="115"/>
      <c r="U201" s="116"/>
      <c r="V201" s="115"/>
      <c r="W201" s="116"/>
      <c r="X201" s="115"/>
      <c r="Y201" s="116"/>
      <c r="Z201" s="115"/>
      <c r="AA201" s="116"/>
      <c r="AB201" s="115"/>
      <c r="AC201" s="116"/>
      <c r="AD201" s="271">
        <f t="shared" si="6"/>
        <v>0</v>
      </c>
    </row>
    <row r="202" spans="1:30" x14ac:dyDescent="0.25">
      <c r="A202" s="11" t="s">
        <v>58</v>
      </c>
      <c r="B202" s="68">
        <v>212201081</v>
      </c>
      <c r="C202" s="72" t="s">
        <v>628</v>
      </c>
      <c r="D202" s="40" t="s">
        <v>26</v>
      </c>
      <c r="E202" s="26"/>
      <c r="F202" s="115"/>
      <c r="G202" s="110"/>
      <c r="H202" s="115"/>
      <c r="I202" s="110"/>
      <c r="J202" s="115"/>
      <c r="K202" s="110"/>
      <c r="L202" s="115"/>
      <c r="M202" s="110"/>
      <c r="N202" s="115"/>
      <c r="O202" s="110"/>
      <c r="P202" s="115"/>
      <c r="Q202" s="110"/>
      <c r="R202" s="115"/>
      <c r="S202" s="116"/>
      <c r="T202" s="115"/>
      <c r="U202" s="116"/>
      <c r="V202" s="115"/>
      <c r="W202" s="116"/>
      <c r="X202" s="115"/>
      <c r="Y202" s="116"/>
      <c r="Z202" s="115"/>
      <c r="AA202" s="116"/>
      <c r="AB202" s="115"/>
      <c r="AC202" s="116"/>
      <c r="AD202" s="271">
        <f t="shared" si="6"/>
        <v>0</v>
      </c>
    </row>
    <row r="203" spans="1:30" x14ac:dyDescent="0.25">
      <c r="A203" s="11" t="s">
        <v>60</v>
      </c>
      <c r="B203" s="68">
        <v>212201085</v>
      </c>
      <c r="C203" s="73" t="s">
        <v>629</v>
      </c>
      <c r="D203" s="40" t="s">
        <v>26</v>
      </c>
      <c r="E203" s="26"/>
      <c r="F203" s="115"/>
      <c r="G203" s="110"/>
      <c r="H203" s="115"/>
      <c r="I203" s="110"/>
      <c r="J203" s="115"/>
      <c r="K203" s="110"/>
      <c r="L203" s="115"/>
      <c r="M203" s="110"/>
      <c r="N203" s="115"/>
      <c r="O203" s="110"/>
      <c r="P203" s="115"/>
      <c r="Q203" s="110"/>
      <c r="R203" s="115"/>
      <c r="S203" s="116"/>
      <c r="T203" s="115"/>
      <c r="U203" s="116"/>
      <c r="V203" s="115"/>
      <c r="W203" s="116"/>
      <c r="X203" s="115"/>
      <c r="Y203" s="116"/>
      <c r="Z203" s="115"/>
      <c r="AA203" s="116"/>
      <c r="AB203" s="115"/>
      <c r="AC203" s="116"/>
      <c r="AD203" s="271">
        <f t="shared" si="6"/>
        <v>0</v>
      </c>
    </row>
    <row r="204" spans="1:30" x14ac:dyDescent="0.25">
      <c r="A204" s="11" t="s">
        <v>62</v>
      </c>
      <c r="B204" s="71">
        <v>212201086</v>
      </c>
      <c r="C204" s="75" t="s">
        <v>630</v>
      </c>
      <c r="D204" s="76" t="s">
        <v>257</v>
      </c>
      <c r="E204" s="26"/>
      <c r="F204" s="115"/>
      <c r="G204" s="110"/>
      <c r="H204" s="115"/>
      <c r="I204" s="110"/>
      <c r="J204" s="115"/>
      <c r="K204" s="110"/>
      <c r="L204" s="115"/>
      <c r="M204" s="110"/>
      <c r="N204" s="115"/>
      <c r="O204" s="110"/>
      <c r="P204" s="115"/>
      <c r="Q204" s="110"/>
      <c r="R204" s="115"/>
      <c r="S204" s="116"/>
      <c r="T204" s="115"/>
      <c r="U204" s="116"/>
      <c r="V204" s="115"/>
      <c r="W204" s="116"/>
      <c r="X204" s="115"/>
      <c r="Y204" s="116"/>
      <c r="Z204" s="115"/>
      <c r="AA204" s="116"/>
      <c r="AB204" s="115"/>
      <c r="AC204" s="116"/>
      <c r="AD204" s="271">
        <f t="shared" si="6"/>
        <v>0</v>
      </c>
    </row>
    <row r="205" spans="1:30" x14ac:dyDescent="0.25">
      <c r="A205" s="11" t="s">
        <v>64</v>
      </c>
      <c r="B205" s="71">
        <v>212201088</v>
      </c>
      <c r="C205" s="73" t="s">
        <v>631</v>
      </c>
      <c r="D205" s="40" t="s">
        <v>70</v>
      </c>
      <c r="E205" s="26"/>
      <c r="F205" s="115"/>
      <c r="G205" s="110"/>
      <c r="H205" s="115"/>
      <c r="I205" s="110"/>
      <c r="J205" s="115"/>
      <c r="K205" s="110"/>
      <c r="L205" s="115"/>
      <c r="M205" s="110"/>
      <c r="N205" s="115"/>
      <c r="O205" s="110"/>
      <c r="P205" s="115"/>
      <c r="Q205" s="110"/>
      <c r="R205" s="115"/>
      <c r="S205" s="116"/>
      <c r="T205" s="115"/>
      <c r="U205" s="116"/>
      <c r="V205" s="115"/>
      <c r="W205" s="116"/>
      <c r="X205" s="115"/>
      <c r="Y205" s="116"/>
      <c r="Z205" s="115"/>
      <c r="AA205" s="116"/>
      <c r="AB205" s="115"/>
      <c r="AC205" s="116"/>
      <c r="AD205" s="271">
        <f t="shared" si="6"/>
        <v>0</v>
      </c>
    </row>
    <row r="206" spans="1:30" x14ac:dyDescent="0.25">
      <c r="A206" s="11" t="s">
        <v>66</v>
      </c>
      <c r="B206" s="71">
        <v>212201090</v>
      </c>
      <c r="C206" s="72" t="s">
        <v>632</v>
      </c>
      <c r="D206" s="40" t="s">
        <v>26</v>
      </c>
      <c r="E206" s="26"/>
      <c r="F206" s="115"/>
      <c r="G206" s="110"/>
      <c r="H206" s="115"/>
      <c r="I206" s="110"/>
      <c r="J206" s="115"/>
      <c r="K206" s="110"/>
      <c r="L206" s="115"/>
      <c r="M206" s="110"/>
      <c r="N206" s="115"/>
      <c r="O206" s="110"/>
      <c r="P206" s="115"/>
      <c r="Q206" s="110"/>
      <c r="R206" s="115"/>
      <c r="S206" s="116"/>
      <c r="T206" s="115"/>
      <c r="U206" s="116"/>
      <c r="V206" s="115"/>
      <c r="W206" s="116"/>
      <c r="X206" s="115"/>
      <c r="Y206" s="116"/>
      <c r="Z206" s="115"/>
      <c r="AA206" s="116"/>
      <c r="AB206" s="115"/>
      <c r="AC206" s="116"/>
      <c r="AD206" s="271">
        <f t="shared" si="6"/>
        <v>0</v>
      </c>
    </row>
    <row r="207" spans="1:30" x14ac:dyDescent="0.25">
      <c r="A207" s="11" t="s">
        <v>68</v>
      </c>
      <c r="B207" s="71">
        <v>212201098</v>
      </c>
      <c r="C207" s="72" t="s">
        <v>633</v>
      </c>
      <c r="D207" s="40" t="s">
        <v>26</v>
      </c>
      <c r="E207" s="26"/>
      <c r="F207" s="115"/>
      <c r="G207" s="110"/>
      <c r="H207" s="115"/>
      <c r="I207" s="110"/>
      <c r="J207" s="115"/>
      <c r="K207" s="110"/>
      <c r="L207" s="115"/>
      <c r="M207" s="110"/>
      <c r="N207" s="115"/>
      <c r="O207" s="110"/>
      <c r="P207" s="115"/>
      <c r="Q207" s="110"/>
      <c r="R207" s="115"/>
      <c r="S207" s="116"/>
      <c r="T207" s="115"/>
      <c r="U207" s="116"/>
      <c r="V207" s="115"/>
      <c r="W207" s="116"/>
      <c r="X207" s="115"/>
      <c r="Y207" s="116"/>
      <c r="Z207" s="115"/>
      <c r="AA207" s="116"/>
      <c r="AB207" s="115"/>
      <c r="AC207" s="116"/>
      <c r="AD207" s="271">
        <f t="shared" si="6"/>
        <v>0</v>
      </c>
    </row>
    <row r="208" spans="1:30" x14ac:dyDescent="0.25">
      <c r="A208" s="11" t="s">
        <v>71</v>
      </c>
      <c r="B208" s="68">
        <v>212201099</v>
      </c>
      <c r="C208" s="75" t="s">
        <v>634</v>
      </c>
      <c r="D208" s="40" t="s">
        <v>26</v>
      </c>
      <c r="E208" s="26"/>
      <c r="F208" s="115"/>
      <c r="G208" s="110"/>
      <c r="H208" s="115"/>
      <c r="I208" s="110"/>
      <c r="J208" s="115"/>
      <c r="K208" s="110"/>
      <c r="L208" s="115"/>
      <c r="M208" s="110"/>
      <c r="N208" s="115"/>
      <c r="O208" s="110"/>
      <c r="P208" s="115"/>
      <c r="Q208" s="110"/>
      <c r="R208" s="115"/>
      <c r="S208" s="116"/>
      <c r="T208" s="115"/>
      <c r="U208" s="116"/>
      <c r="V208" s="115"/>
      <c r="W208" s="116"/>
      <c r="X208" s="115"/>
      <c r="Y208" s="116"/>
      <c r="Z208" s="115"/>
      <c r="AA208" s="116"/>
      <c r="AB208" s="115"/>
      <c r="AC208" s="116"/>
      <c r="AD208" s="271">
        <f t="shared" si="6"/>
        <v>0</v>
      </c>
    </row>
    <row r="209" spans="1:30" x14ac:dyDescent="0.25">
      <c r="A209" s="11" t="s">
        <v>73</v>
      </c>
      <c r="B209" s="68">
        <v>212201103</v>
      </c>
      <c r="C209" s="73" t="s">
        <v>635</v>
      </c>
      <c r="D209" s="40" t="s">
        <v>620</v>
      </c>
      <c r="E209" s="26"/>
      <c r="F209" s="115"/>
      <c r="G209" s="110"/>
      <c r="H209" s="115"/>
      <c r="I209" s="110"/>
      <c r="J209" s="115"/>
      <c r="K209" s="110"/>
      <c r="L209" s="115"/>
      <c r="M209" s="110"/>
      <c r="N209" s="115"/>
      <c r="O209" s="110"/>
      <c r="P209" s="115"/>
      <c r="Q209" s="110"/>
      <c r="R209" s="115"/>
      <c r="S209" s="116"/>
      <c r="T209" s="115"/>
      <c r="U209" s="116"/>
      <c r="V209" s="115"/>
      <c r="W209" s="116"/>
      <c r="X209" s="115"/>
      <c r="Y209" s="116"/>
      <c r="Z209" s="115"/>
      <c r="AA209" s="116"/>
      <c r="AB209" s="115"/>
      <c r="AC209" s="116"/>
      <c r="AD209" s="271">
        <f t="shared" si="6"/>
        <v>0</v>
      </c>
    </row>
    <row r="210" spans="1:30" x14ac:dyDescent="0.25">
      <c r="A210" s="11" t="s">
        <v>75</v>
      </c>
      <c r="B210" s="71">
        <v>212201104</v>
      </c>
      <c r="C210" s="73" t="s">
        <v>636</v>
      </c>
      <c r="D210" s="40" t="s">
        <v>26</v>
      </c>
      <c r="E210" s="26"/>
      <c r="F210" s="115"/>
      <c r="G210" s="110"/>
      <c r="H210" s="115"/>
      <c r="I210" s="110"/>
      <c r="J210" s="115"/>
      <c r="K210" s="110"/>
      <c r="L210" s="115"/>
      <c r="M210" s="110"/>
      <c r="N210" s="115"/>
      <c r="O210" s="110"/>
      <c r="P210" s="115"/>
      <c r="Q210" s="110"/>
      <c r="R210" s="115"/>
      <c r="S210" s="116"/>
      <c r="T210" s="115"/>
      <c r="U210" s="116"/>
      <c r="V210" s="115"/>
      <c r="W210" s="116"/>
      <c r="X210" s="115"/>
      <c r="Y210" s="116"/>
      <c r="Z210" s="115"/>
      <c r="AA210" s="116"/>
      <c r="AB210" s="115"/>
      <c r="AC210" s="116"/>
      <c r="AD210" s="271">
        <f t="shared" si="6"/>
        <v>0</v>
      </c>
    </row>
    <row r="211" spans="1:30" x14ac:dyDescent="0.25">
      <c r="A211" s="11" t="s">
        <v>77</v>
      </c>
      <c r="B211" s="71">
        <v>212201106</v>
      </c>
      <c r="C211" s="73" t="s">
        <v>637</v>
      </c>
      <c r="D211" s="40" t="s">
        <v>625</v>
      </c>
      <c r="E211" s="26"/>
      <c r="F211" s="115"/>
      <c r="G211" s="110"/>
      <c r="H211" s="115"/>
      <c r="I211" s="110"/>
      <c r="J211" s="115"/>
      <c r="K211" s="110"/>
      <c r="L211" s="115"/>
      <c r="M211" s="110"/>
      <c r="N211" s="115"/>
      <c r="O211" s="110"/>
      <c r="P211" s="115"/>
      <c r="Q211" s="110"/>
      <c r="R211" s="115"/>
      <c r="S211" s="116"/>
      <c r="T211" s="115"/>
      <c r="U211" s="116"/>
      <c r="V211" s="115"/>
      <c r="W211" s="116"/>
      <c r="X211" s="115"/>
      <c r="Y211" s="116"/>
      <c r="Z211" s="115"/>
      <c r="AA211" s="116"/>
      <c r="AB211" s="115"/>
      <c r="AC211" s="116"/>
      <c r="AD211" s="271">
        <f t="shared" si="6"/>
        <v>0</v>
      </c>
    </row>
    <row r="212" spans="1:30" x14ac:dyDescent="0.25">
      <c r="A212" s="11" t="s">
        <v>79</v>
      </c>
      <c r="B212" s="71">
        <v>212201108</v>
      </c>
      <c r="C212" s="73" t="s">
        <v>638</v>
      </c>
      <c r="D212" s="40" t="s">
        <v>70</v>
      </c>
      <c r="E212" s="26"/>
      <c r="F212" s="115"/>
      <c r="G212" s="110"/>
      <c r="H212" s="115"/>
      <c r="I212" s="110"/>
      <c r="J212" s="115"/>
      <c r="K212" s="110"/>
      <c r="L212" s="115"/>
      <c r="M212" s="110"/>
      <c r="N212" s="115"/>
      <c r="O212" s="110"/>
      <c r="P212" s="115"/>
      <c r="Q212" s="110"/>
      <c r="R212" s="115"/>
      <c r="S212" s="116"/>
      <c r="T212" s="115"/>
      <c r="U212" s="116"/>
      <c r="V212" s="115"/>
      <c r="W212" s="116"/>
      <c r="X212" s="115"/>
      <c r="Y212" s="116"/>
      <c r="Z212" s="115"/>
      <c r="AA212" s="116"/>
      <c r="AB212" s="115"/>
      <c r="AC212" s="116"/>
      <c r="AD212" s="271">
        <f t="shared" si="6"/>
        <v>0</v>
      </c>
    </row>
    <row r="213" spans="1:30" x14ac:dyDescent="0.25">
      <c r="A213" s="11" t="s">
        <v>81</v>
      </c>
      <c r="B213" s="71">
        <v>212201110</v>
      </c>
      <c r="C213" s="73" t="s">
        <v>639</v>
      </c>
      <c r="D213" s="40" t="s">
        <v>620</v>
      </c>
      <c r="E213" s="26"/>
      <c r="F213" s="115"/>
      <c r="G213" s="110"/>
      <c r="H213" s="115"/>
      <c r="I213" s="110"/>
      <c r="J213" s="115"/>
      <c r="K213" s="110"/>
      <c r="L213" s="115"/>
      <c r="M213" s="110"/>
      <c r="N213" s="115"/>
      <c r="O213" s="110"/>
      <c r="P213" s="115"/>
      <c r="Q213" s="110"/>
      <c r="R213" s="115"/>
      <c r="S213" s="116"/>
      <c r="T213" s="115"/>
      <c r="U213" s="116"/>
      <c r="V213" s="115"/>
      <c r="W213" s="116"/>
      <c r="X213" s="115"/>
      <c r="Y213" s="116"/>
      <c r="Z213" s="115"/>
      <c r="AA213" s="116"/>
      <c r="AB213" s="115"/>
      <c r="AC213" s="116"/>
      <c r="AD213" s="271">
        <f t="shared" si="6"/>
        <v>0</v>
      </c>
    </row>
    <row r="214" spans="1:30" x14ac:dyDescent="0.25">
      <c r="A214" s="11" t="s">
        <v>83</v>
      </c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99"/>
      <c r="S214" s="99"/>
      <c r="T214" s="99"/>
      <c r="U214" s="99"/>
      <c r="V214" s="99"/>
      <c r="W214" s="99"/>
      <c r="X214" s="115"/>
      <c r="Y214" s="99"/>
      <c r="Z214" s="99"/>
      <c r="AA214" s="99"/>
      <c r="AB214" s="99"/>
      <c r="AC214" s="99"/>
      <c r="AD214" s="99"/>
    </row>
    <row r="215" spans="1:30" x14ac:dyDescent="0.25">
      <c r="A215" s="11" t="s">
        <v>84</v>
      </c>
      <c r="B215" s="112"/>
      <c r="C215" s="112"/>
      <c r="D215" s="112"/>
      <c r="E215" s="112"/>
      <c r="F215" s="112"/>
      <c r="G215" s="117">
        <f>SUM(G186:G213)</f>
        <v>0</v>
      </c>
      <c r="H215" s="112"/>
      <c r="I215" s="117">
        <f>SUM(I186:I213)</f>
        <v>0</v>
      </c>
      <c r="J215" s="112"/>
      <c r="K215" s="117">
        <f>SUM(K186:K213)</f>
        <v>0</v>
      </c>
      <c r="L215" s="112"/>
      <c r="M215" s="117">
        <f>SUM(M186:M213)</f>
        <v>0</v>
      </c>
      <c r="N215" s="112"/>
      <c r="O215" s="117">
        <f>SUM(O186:O213)</f>
        <v>340000</v>
      </c>
      <c r="P215" s="112"/>
      <c r="Q215" s="117">
        <f>SUM(Q186:Q213)</f>
        <v>0</v>
      </c>
      <c r="R215" s="99"/>
      <c r="S215" s="116">
        <f>SUM(S186:S213)</f>
        <v>0</v>
      </c>
      <c r="T215" s="99"/>
      <c r="U215" s="116">
        <f>SUM(U186:U213)</f>
        <v>0</v>
      </c>
      <c r="V215" s="99"/>
      <c r="W215" s="116">
        <f>SUM(W186:W213)</f>
        <v>0</v>
      </c>
      <c r="X215" s="99"/>
      <c r="Y215" s="116">
        <f>SUM(Y186:Y213)</f>
        <v>0</v>
      </c>
      <c r="Z215" s="99"/>
      <c r="AA215" s="116">
        <f>SUM(AA186:AA213)</f>
        <v>0</v>
      </c>
      <c r="AB215" s="99"/>
      <c r="AC215" s="116">
        <f>SUM(AC186:AC213)</f>
        <v>0</v>
      </c>
      <c r="AD215" s="271">
        <f>SUM(AD186:AD213)</f>
        <v>340000</v>
      </c>
    </row>
    <row r="216" spans="1:30" x14ac:dyDescent="0.25">
      <c r="A216" s="345"/>
      <c r="B216" s="345"/>
      <c r="C216" s="345"/>
      <c r="D216" s="345"/>
      <c r="E216" s="345"/>
      <c r="F216" s="345"/>
      <c r="G216" s="345"/>
      <c r="H216" s="345"/>
      <c r="I216" s="345"/>
      <c r="J216" s="345"/>
      <c r="K216" s="345"/>
      <c r="L216" s="345"/>
      <c r="M216" s="345"/>
      <c r="N216" s="345"/>
      <c r="O216" s="345"/>
      <c r="P216" s="345"/>
      <c r="Q216" s="345"/>
      <c r="R216" s="345"/>
      <c r="S216" s="345"/>
      <c r="T216" s="345"/>
      <c r="U216" s="345"/>
      <c r="V216" s="345"/>
      <c r="W216" s="345"/>
      <c r="X216" s="345"/>
      <c r="Y216" s="345"/>
      <c r="Z216" s="345"/>
      <c r="AA216" s="345"/>
      <c r="AB216" s="345"/>
      <c r="AC216" s="345"/>
      <c r="AD216" s="345"/>
    </row>
    <row r="217" spans="1:30" x14ac:dyDescent="0.25">
      <c r="A217" s="345"/>
      <c r="B217" s="345"/>
      <c r="C217" s="345"/>
      <c r="D217" s="345"/>
      <c r="E217" s="345"/>
      <c r="F217" s="345"/>
      <c r="G217" s="345"/>
      <c r="H217" s="345"/>
      <c r="I217" s="345"/>
      <c r="J217" s="345"/>
      <c r="K217" s="345"/>
      <c r="L217" s="345"/>
      <c r="M217" s="345"/>
      <c r="N217" s="345"/>
      <c r="O217" s="345"/>
      <c r="P217" s="345"/>
      <c r="Q217" s="345"/>
      <c r="R217" s="345"/>
      <c r="S217" s="345"/>
      <c r="T217" s="345"/>
      <c r="U217" s="345"/>
      <c r="V217" s="345"/>
      <c r="W217" s="345"/>
      <c r="X217" s="345"/>
      <c r="Y217" s="345"/>
      <c r="Z217" s="345"/>
      <c r="AA217" s="345"/>
      <c r="AB217" s="345"/>
      <c r="AC217" s="345"/>
      <c r="AD217" s="345"/>
    </row>
    <row r="218" spans="1:30" x14ac:dyDescent="0.25">
      <c r="A218" s="345"/>
      <c r="B218" s="345"/>
      <c r="C218" s="345"/>
      <c r="D218" s="345"/>
      <c r="E218" s="345"/>
      <c r="F218" s="345"/>
      <c r="G218" s="345"/>
      <c r="H218" s="345"/>
      <c r="I218" s="345"/>
      <c r="J218" s="345"/>
      <c r="K218" s="345"/>
      <c r="L218" s="345"/>
      <c r="M218" s="345"/>
      <c r="N218" s="345"/>
      <c r="O218" s="345"/>
      <c r="P218" s="345"/>
      <c r="Q218" s="345"/>
      <c r="R218" s="345"/>
      <c r="S218" s="345"/>
      <c r="T218" s="345"/>
      <c r="U218" s="345"/>
      <c r="V218" s="345"/>
      <c r="W218" s="345"/>
      <c r="X218" s="345"/>
      <c r="Y218" s="345"/>
      <c r="Z218" s="345"/>
      <c r="AA218" s="345"/>
      <c r="AB218" s="345"/>
      <c r="AC218" s="345"/>
      <c r="AD218" s="345"/>
    </row>
    <row r="219" spans="1:30" ht="15" customHeight="1" x14ac:dyDescent="0.25">
      <c r="A219" s="340" t="s">
        <v>0</v>
      </c>
      <c r="B219" s="340"/>
      <c r="C219" s="340"/>
      <c r="D219" s="341" t="s">
        <v>609</v>
      </c>
      <c r="E219" s="340"/>
      <c r="F219" s="340" t="s">
        <v>125</v>
      </c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</row>
    <row r="220" spans="1:30" ht="15" customHeight="1" x14ac:dyDescent="0.25">
      <c r="A220" s="340"/>
      <c r="B220" s="340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</row>
    <row r="221" spans="1:30" x14ac:dyDescent="0.25">
      <c r="A221" s="112" t="s">
        <v>3</v>
      </c>
      <c r="B221" s="112" t="s">
        <v>4</v>
      </c>
      <c r="C221" s="112" t="s">
        <v>5</v>
      </c>
      <c r="D221" s="112" t="s">
        <v>6</v>
      </c>
      <c r="E221" s="104" t="s">
        <v>7</v>
      </c>
      <c r="F221" s="113" t="s">
        <v>8</v>
      </c>
      <c r="G221" s="113" t="s">
        <v>9</v>
      </c>
      <c r="H221" s="113" t="s">
        <v>8</v>
      </c>
      <c r="I221" s="113" t="s">
        <v>10</v>
      </c>
      <c r="J221" s="113" t="s">
        <v>8</v>
      </c>
      <c r="K221" s="113" t="s">
        <v>11</v>
      </c>
      <c r="L221" s="113" t="s">
        <v>8</v>
      </c>
      <c r="M221" s="113" t="s">
        <v>12</v>
      </c>
      <c r="N221" s="113" t="s">
        <v>8</v>
      </c>
      <c r="O221" s="113" t="s">
        <v>13</v>
      </c>
      <c r="P221" s="113" t="s">
        <v>8</v>
      </c>
      <c r="Q221" s="113" t="s">
        <v>14</v>
      </c>
      <c r="R221" s="114" t="s">
        <v>8</v>
      </c>
      <c r="S221" s="113" t="s">
        <v>15</v>
      </c>
      <c r="T221" s="113" t="s">
        <v>8</v>
      </c>
      <c r="U221" s="113" t="s">
        <v>16</v>
      </c>
      <c r="V221" s="113" t="s">
        <v>8</v>
      </c>
      <c r="W221" s="113" t="s">
        <v>17</v>
      </c>
      <c r="X221" s="113" t="s">
        <v>8</v>
      </c>
      <c r="Y221" s="113" t="s">
        <v>18</v>
      </c>
      <c r="Z221" s="113" t="s">
        <v>8</v>
      </c>
      <c r="AA221" s="113" t="s">
        <v>19</v>
      </c>
      <c r="AB221" s="113" t="s">
        <v>20</v>
      </c>
      <c r="AC221" s="113" t="s">
        <v>21</v>
      </c>
      <c r="AD221" s="96" t="s">
        <v>22</v>
      </c>
    </row>
    <row r="222" spans="1:30" x14ac:dyDescent="0.25">
      <c r="A222" s="11" t="s">
        <v>24</v>
      </c>
      <c r="B222" s="68">
        <v>212201011</v>
      </c>
      <c r="C222" s="73" t="s">
        <v>610</v>
      </c>
      <c r="D222" s="40" t="s">
        <v>26</v>
      </c>
      <c r="E222" s="26"/>
      <c r="F222" s="115"/>
      <c r="G222" s="110"/>
      <c r="H222" s="115"/>
      <c r="I222" s="110"/>
      <c r="J222" s="115"/>
      <c r="K222" s="110"/>
      <c r="L222" s="115"/>
      <c r="M222" s="110"/>
      <c r="N222" s="115"/>
      <c r="O222" s="110"/>
      <c r="P222" s="115"/>
      <c r="Q222" s="110"/>
      <c r="R222" s="115"/>
      <c r="S222" s="116"/>
      <c r="T222" s="115"/>
      <c r="U222" s="116"/>
      <c r="V222" s="115"/>
      <c r="W222" s="116"/>
      <c r="X222" s="115"/>
      <c r="Y222" s="116"/>
      <c r="Z222" s="115"/>
      <c r="AA222" s="116"/>
      <c r="AB222" s="115"/>
      <c r="AC222" s="116"/>
      <c r="AD222" s="271">
        <f>SUM(G222+I222+K222+M222+O222+Q222+S222+U222+W222+Y222+AA222+AC222)</f>
        <v>0</v>
      </c>
    </row>
    <row r="223" spans="1:30" x14ac:dyDescent="0.25">
      <c r="A223" s="11" t="s">
        <v>27</v>
      </c>
      <c r="B223" s="68">
        <v>212201013</v>
      </c>
      <c r="C223" s="72" t="s">
        <v>611</v>
      </c>
      <c r="D223" s="40" t="s">
        <v>26</v>
      </c>
      <c r="E223" s="26"/>
      <c r="F223" s="115"/>
      <c r="G223" s="110"/>
      <c r="H223" s="115"/>
      <c r="I223" s="110"/>
      <c r="J223" s="115"/>
      <c r="K223" s="110"/>
      <c r="L223" s="115"/>
      <c r="M223" s="110"/>
      <c r="N223" s="115"/>
      <c r="O223" s="110"/>
      <c r="P223" s="115"/>
      <c r="Q223" s="110"/>
      <c r="R223" s="115"/>
      <c r="S223" s="116"/>
      <c r="T223" s="115"/>
      <c r="U223" s="116"/>
      <c r="V223" s="115"/>
      <c r="W223" s="116"/>
      <c r="X223" s="115"/>
      <c r="Y223" s="116"/>
      <c r="Z223" s="115"/>
      <c r="AA223" s="116"/>
      <c r="AB223" s="115"/>
      <c r="AC223" s="116"/>
      <c r="AD223" s="271">
        <f t="shared" ref="AD223:AD249" si="7">SUM(G223+I223+K223+M223+O223+Q223+S223+U223+W223+Y223+AA223+AC223)</f>
        <v>0</v>
      </c>
    </row>
    <row r="224" spans="1:30" x14ac:dyDescent="0.25">
      <c r="A224" s="11" t="s">
        <v>29</v>
      </c>
      <c r="B224" s="71">
        <v>212201014</v>
      </c>
      <c r="C224" s="72" t="s">
        <v>612</v>
      </c>
      <c r="D224" s="40" t="s">
        <v>26</v>
      </c>
      <c r="E224" s="26"/>
      <c r="F224" s="115"/>
      <c r="G224" s="110"/>
      <c r="H224" s="115"/>
      <c r="I224" s="110"/>
      <c r="J224" s="115"/>
      <c r="K224" s="110"/>
      <c r="L224" s="115"/>
      <c r="M224" s="110"/>
      <c r="N224" s="115"/>
      <c r="O224" s="110"/>
      <c r="P224" s="115"/>
      <c r="Q224" s="110"/>
      <c r="R224" s="115"/>
      <c r="S224" s="116"/>
      <c r="T224" s="115"/>
      <c r="U224" s="116"/>
      <c r="V224" s="115"/>
      <c r="W224" s="116"/>
      <c r="X224" s="115"/>
      <c r="Y224" s="116"/>
      <c r="Z224" s="115"/>
      <c r="AA224" s="116"/>
      <c r="AB224" s="115"/>
      <c r="AC224" s="116"/>
      <c r="AD224" s="271">
        <f t="shared" si="7"/>
        <v>0</v>
      </c>
    </row>
    <row r="225" spans="1:30" x14ac:dyDescent="0.25">
      <c r="A225" s="11" t="s">
        <v>32</v>
      </c>
      <c r="B225" s="68">
        <v>212201015</v>
      </c>
      <c r="C225" s="73" t="s">
        <v>613</v>
      </c>
      <c r="D225" s="40" t="s">
        <v>26</v>
      </c>
      <c r="E225" s="26"/>
      <c r="F225" s="115"/>
      <c r="G225" s="110"/>
      <c r="H225" s="115"/>
      <c r="I225" s="110"/>
      <c r="J225" s="115"/>
      <c r="K225" s="110"/>
      <c r="L225" s="115"/>
      <c r="M225" s="110"/>
      <c r="N225" s="115"/>
      <c r="O225" s="110"/>
      <c r="P225" s="115"/>
      <c r="Q225" s="110"/>
      <c r="R225" s="115"/>
      <c r="S225" s="116"/>
      <c r="T225" s="115"/>
      <c r="U225" s="116"/>
      <c r="V225" s="115"/>
      <c r="W225" s="116"/>
      <c r="X225" s="115"/>
      <c r="Y225" s="116"/>
      <c r="Z225" s="115"/>
      <c r="AA225" s="116"/>
      <c r="AB225" s="115"/>
      <c r="AC225" s="116"/>
      <c r="AD225" s="271">
        <f t="shared" si="7"/>
        <v>0</v>
      </c>
    </row>
    <row r="226" spans="1:30" x14ac:dyDescent="0.25">
      <c r="A226" s="11" t="s">
        <v>34</v>
      </c>
      <c r="B226" s="68">
        <v>212201017</v>
      </c>
      <c r="C226" s="72" t="s">
        <v>614</v>
      </c>
      <c r="D226" s="40" t="s">
        <v>26</v>
      </c>
      <c r="E226" s="26"/>
      <c r="F226" s="115"/>
      <c r="G226" s="110"/>
      <c r="H226" s="115"/>
      <c r="I226" s="110"/>
      <c r="J226" s="115"/>
      <c r="K226" s="110"/>
      <c r="L226" s="115"/>
      <c r="M226" s="110"/>
      <c r="N226" s="115"/>
      <c r="O226" s="110"/>
      <c r="P226" s="115"/>
      <c r="Q226" s="110"/>
      <c r="R226" s="115"/>
      <c r="S226" s="116"/>
      <c r="T226" s="115"/>
      <c r="U226" s="116"/>
      <c r="V226" s="115"/>
      <c r="W226" s="116"/>
      <c r="X226" s="115"/>
      <c r="Y226" s="116"/>
      <c r="Z226" s="115"/>
      <c r="AA226" s="116"/>
      <c r="AB226" s="115"/>
      <c r="AC226" s="116"/>
      <c r="AD226" s="271">
        <f t="shared" si="7"/>
        <v>0</v>
      </c>
    </row>
    <row r="227" spans="1:30" x14ac:dyDescent="0.25">
      <c r="A227" s="11" t="s">
        <v>36</v>
      </c>
      <c r="B227" s="71">
        <v>212201030</v>
      </c>
      <c r="C227" s="75" t="s">
        <v>615</v>
      </c>
      <c r="D227" s="40" t="s">
        <v>26</v>
      </c>
      <c r="E227" s="26"/>
      <c r="F227" s="115"/>
      <c r="G227" s="110"/>
      <c r="H227" s="115"/>
      <c r="I227" s="110"/>
      <c r="J227" s="115"/>
      <c r="K227" s="110"/>
      <c r="L227" s="115"/>
      <c r="M227" s="110"/>
      <c r="N227" s="115"/>
      <c r="O227" s="110"/>
      <c r="P227" s="115"/>
      <c r="Q227" s="110"/>
      <c r="R227" s="115"/>
      <c r="S227" s="116"/>
      <c r="T227" s="115"/>
      <c r="U227" s="116"/>
      <c r="V227" s="115"/>
      <c r="W227" s="116"/>
      <c r="X227" s="115"/>
      <c r="Y227" s="116"/>
      <c r="Z227" s="115"/>
      <c r="AA227" s="116"/>
      <c r="AB227" s="115"/>
      <c r="AC227" s="116"/>
      <c r="AD227" s="271">
        <f t="shared" si="7"/>
        <v>0</v>
      </c>
    </row>
    <row r="228" spans="1:30" x14ac:dyDescent="0.25">
      <c r="A228" s="11" t="s">
        <v>38</v>
      </c>
      <c r="B228" s="68">
        <v>212201031</v>
      </c>
      <c r="C228" s="73" t="s">
        <v>616</v>
      </c>
      <c r="D228" s="40" t="s">
        <v>26</v>
      </c>
      <c r="E228" s="26"/>
      <c r="F228" s="115"/>
      <c r="G228" s="110"/>
      <c r="H228" s="115"/>
      <c r="I228" s="110"/>
      <c r="J228" s="115"/>
      <c r="K228" s="110"/>
      <c r="L228" s="115"/>
      <c r="M228" s="110"/>
      <c r="N228" s="115"/>
      <c r="O228" s="110"/>
      <c r="P228" s="115"/>
      <c r="Q228" s="110"/>
      <c r="R228" s="115"/>
      <c r="S228" s="116"/>
      <c r="T228" s="115"/>
      <c r="U228" s="116"/>
      <c r="V228" s="115"/>
      <c r="W228" s="116"/>
      <c r="X228" s="115"/>
      <c r="Y228" s="116"/>
      <c r="Z228" s="115"/>
      <c r="AA228" s="116"/>
      <c r="AB228" s="115"/>
      <c r="AC228" s="116"/>
      <c r="AD228" s="271">
        <f t="shared" si="7"/>
        <v>0</v>
      </c>
    </row>
    <row r="229" spans="1:30" x14ac:dyDescent="0.25">
      <c r="A229" s="11" t="s">
        <v>40</v>
      </c>
      <c r="B229" s="68">
        <v>212201035</v>
      </c>
      <c r="C229" s="73" t="s">
        <v>617</v>
      </c>
      <c r="D229" s="40" t="s">
        <v>26</v>
      </c>
      <c r="E229" s="26"/>
      <c r="F229" s="115"/>
      <c r="G229" s="110"/>
      <c r="H229" s="115"/>
      <c r="I229" s="110"/>
      <c r="J229" s="115"/>
      <c r="K229" s="110"/>
      <c r="L229" s="115"/>
      <c r="M229" s="110"/>
      <c r="N229" s="115"/>
      <c r="O229" s="110"/>
      <c r="P229" s="115"/>
      <c r="Q229" s="110"/>
      <c r="R229" s="115"/>
      <c r="S229" s="116"/>
      <c r="T229" s="115"/>
      <c r="U229" s="116"/>
      <c r="V229" s="115"/>
      <c r="W229" s="116"/>
      <c r="X229" s="115"/>
      <c r="Y229" s="116"/>
      <c r="Z229" s="115"/>
      <c r="AA229" s="116"/>
      <c r="AB229" s="115"/>
      <c r="AC229" s="116"/>
      <c r="AD229" s="271">
        <f t="shared" si="7"/>
        <v>0</v>
      </c>
    </row>
    <row r="230" spans="1:30" x14ac:dyDescent="0.25">
      <c r="A230" s="11" t="s">
        <v>42</v>
      </c>
      <c r="B230" s="71">
        <v>212201040</v>
      </c>
      <c r="C230" s="72" t="s">
        <v>618</v>
      </c>
      <c r="D230" s="40" t="s">
        <v>26</v>
      </c>
      <c r="E230" s="26"/>
      <c r="F230" s="115"/>
      <c r="G230" s="110"/>
      <c r="H230" s="115"/>
      <c r="I230" s="110"/>
      <c r="J230" s="115"/>
      <c r="K230" s="110"/>
      <c r="L230" s="115"/>
      <c r="M230" s="110"/>
      <c r="N230" s="115"/>
      <c r="O230" s="110"/>
      <c r="P230" s="115"/>
      <c r="Q230" s="110"/>
      <c r="R230" s="115"/>
      <c r="S230" s="116"/>
      <c r="T230" s="115"/>
      <c r="U230" s="116"/>
      <c r="V230" s="115"/>
      <c r="W230" s="116"/>
      <c r="X230" s="115"/>
      <c r="Y230" s="116"/>
      <c r="Z230" s="115"/>
      <c r="AA230" s="116"/>
      <c r="AB230" s="115"/>
      <c r="AC230" s="116"/>
      <c r="AD230" s="271">
        <f t="shared" si="7"/>
        <v>0</v>
      </c>
    </row>
    <row r="231" spans="1:30" x14ac:dyDescent="0.25">
      <c r="A231" s="11" t="s">
        <v>44</v>
      </c>
      <c r="B231" s="71">
        <v>212201042</v>
      </c>
      <c r="C231" s="72" t="s">
        <v>619</v>
      </c>
      <c r="D231" s="40" t="s">
        <v>620</v>
      </c>
      <c r="E231" s="26"/>
      <c r="F231" s="115"/>
      <c r="G231" s="110"/>
      <c r="H231" s="115"/>
      <c r="I231" s="110"/>
      <c r="J231" s="115"/>
      <c r="K231" s="110"/>
      <c r="L231" s="115"/>
      <c r="M231" s="110"/>
      <c r="N231" s="115"/>
      <c r="O231" s="110"/>
      <c r="P231" s="115"/>
      <c r="Q231" s="110"/>
      <c r="R231" s="115"/>
      <c r="S231" s="116"/>
      <c r="T231" s="115"/>
      <c r="U231" s="116"/>
      <c r="V231" s="115"/>
      <c r="W231" s="116"/>
      <c r="X231" s="115"/>
      <c r="Y231" s="116"/>
      <c r="Z231" s="115"/>
      <c r="AA231" s="116"/>
      <c r="AB231" s="115"/>
      <c r="AC231" s="116"/>
      <c r="AD231" s="271">
        <f t="shared" si="7"/>
        <v>0</v>
      </c>
    </row>
    <row r="232" spans="1:30" x14ac:dyDescent="0.25">
      <c r="A232" s="11" t="s">
        <v>46</v>
      </c>
      <c r="B232" s="68">
        <v>212201053</v>
      </c>
      <c r="C232" s="73" t="s">
        <v>621</v>
      </c>
      <c r="D232" s="40" t="s">
        <v>620</v>
      </c>
      <c r="E232" s="26"/>
      <c r="F232" s="115"/>
      <c r="G232" s="110"/>
      <c r="H232" s="115"/>
      <c r="I232" s="110"/>
      <c r="J232" s="115"/>
      <c r="K232" s="110"/>
      <c r="L232" s="115"/>
      <c r="M232" s="110"/>
      <c r="N232" s="115"/>
      <c r="O232" s="110"/>
      <c r="P232" s="115"/>
      <c r="Q232" s="110"/>
      <c r="R232" s="115"/>
      <c r="S232" s="116"/>
      <c r="T232" s="115"/>
      <c r="U232" s="116"/>
      <c r="V232" s="115"/>
      <c r="W232" s="116"/>
      <c r="X232" s="115"/>
      <c r="Y232" s="116"/>
      <c r="Z232" s="115"/>
      <c r="AA232" s="116"/>
      <c r="AB232" s="115"/>
      <c r="AC232" s="116"/>
      <c r="AD232" s="271">
        <f t="shared" si="7"/>
        <v>0</v>
      </c>
    </row>
    <row r="233" spans="1:30" x14ac:dyDescent="0.25">
      <c r="A233" s="11" t="s">
        <v>48</v>
      </c>
      <c r="B233" s="71">
        <v>212201056</v>
      </c>
      <c r="C233" s="73" t="s">
        <v>622</v>
      </c>
      <c r="D233" s="40" t="s">
        <v>26</v>
      </c>
      <c r="E233" s="26"/>
      <c r="F233" s="115"/>
      <c r="G233" s="110"/>
      <c r="H233" s="115"/>
      <c r="I233" s="110"/>
      <c r="J233" s="115"/>
      <c r="K233" s="110"/>
      <c r="L233" s="115"/>
      <c r="M233" s="110"/>
      <c r="N233" s="115"/>
      <c r="O233" s="110"/>
      <c r="P233" s="115"/>
      <c r="Q233" s="110"/>
      <c r="R233" s="115"/>
      <c r="S233" s="116"/>
      <c r="T233" s="115"/>
      <c r="U233" s="116"/>
      <c r="V233" s="115"/>
      <c r="W233" s="116"/>
      <c r="X233" s="115"/>
      <c r="Y233" s="116"/>
      <c r="Z233" s="115"/>
      <c r="AA233" s="116"/>
      <c r="AB233" s="115"/>
      <c r="AC233" s="116"/>
      <c r="AD233" s="271">
        <f t="shared" si="7"/>
        <v>0</v>
      </c>
    </row>
    <row r="234" spans="1:30" x14ac:dyDescent="0.25">
      <c r="A234" s="11" t="s">
        <v>50</v>
      </c>
      <c r="B234" s="68">
        <v>212201057</v>
      </c>
      <c r="C234" s="73" t="s">
        <v>623</v>
      </c>
      <c r="D234" s="40" t="s">
        <v>26</v>
      </c>
      <c r="E234" s="26"/>
      <c r="F234" s="115"/>
      <c r="G234" s="110"/>
      <c r="H234" s="115"/>
      <c r="I234" s="110"/>
      <c r="J234" s="115"/>
      <c r="K234" s="110"/>
      <c r="L234" s="115"/>
      <c r="M234" s="110"/>
      <c r="N234" s="115"/>
      <c r="O234" s="110"/>
      <c r="P234" s="115"/>
      <c r="Q234" s="110"/>
      <c r="R234" s="115"/>
      <c r="S234" s="116"/>
      <c r="T234" s="115"/>
      <c r="U234" s="116"/>
      <c r="V234" s="115"/>
      <c r="W234" s="116"/>
      <c r="X234" s="115"/>
      <c r="Y234" s="116"/>
      <c r="Z234" s="115"/>
      <c r="AA234" s="116"/>
      <c r="AB234" s="115"/>
      <c r="AC234" s="116"/>
      <c r="AD234" s="271">
        <f t="shared" si="7"/>
        <v>0</v>
      </c>
    </row>
    <row r="235" spans="1:30" x14ac:dyDescent="0.25">
      <c r="A235" s="11" t="s">
        <v>52</v>
      </c>
      <c r="B235" s="71">
        <v>212201072</v>
      </c>
      <c r="C235" s="77" t="s">
        <v>624</v>
      </c>
      <c r="D235" s="40" t="s">
        <v>625</v>
      </c>
      <c r="E235" s="26"/>
      <c r="F235" s="115"/>
      <c r="G235" s="110"/>
      <c r="H235" s="115"/>
      <c r="I235" s="110"/>
      <c r="J235" s="115"/>
      <c r="K235" s="110"/>
      <c r="L235" s="115"/>
      <c r="M235" s="110"/>
      <c r="N235" s="115"/>
      <c r="O235" s="110"/>
      <c r="P235" s="115"/>
      <c r="Q235" s="110"/>
      <c r="R235" s="115"/>
      <c r="S235" s="116"/>
      <c r="T235" s="115"/>
      <c r="U235" s="116"/>
      <c r="V235" s="115"/>
      <c r="W235" s="116"/>
      <c r="X235" s="115"/>
      <c r="Y235" s="116"/>
      <c r="Z235" s="115"/>
      <c r="AA235" s="116"/>
      <c r="AB235" s="115"/>
      <c r="AC235" s="116"/>
      <c r="AD235" s="271">
        <f t="shared" si="7"/>
        <v>0</v>
      </c>
    </row>
    <row r="236" spans="1:30" x14ac:dyDescent="0.25">
      <c r="A236" s="11" t="s">
        <v>54</v>
      </c>
      <c r="B236" s="68">
        <v>212201073</v>
      </c>
      <c r="C236" s="72" t="s">
        <v>626</v>
      </c>
      <c r="D236" s="40" t="s">
        <v>26</v>
      </c>
      <c r="E236" s="26"/>
      <c r="F236" s="115"/>
      <c r="G236" s="110"/>
      <c r="H236" s="115"/>
      <c r="I236" s="110"/>
      <c r="J236" s="115"/>
      <c r="K236" s="110"/>
      <c r="L236" s="115"/>
      <c r="M236" s="110"/>
      <c r="N236" s="115"/>
      <c r="O236" s="110"/>
      <c r="P236" s="115"/>
      <c r="Q236" s="110"/>
      <c r="R236" s="115"/>
      <c r="S236" s="116"/>
      <c r="T236" s="115"/>
      <c r="U236" s="116"/>
      <c r="V236" s="115"/>
      <c r="W236" s="116"/>
      <c r="X236" s="115"/>
      <c r="Y236" s="116"/>
      <c r="Z236" s="115"/>
      <c r="AA236" s="116"/>
      <c r="AB236" s="115"/>
      <c r="AC236" s="116"/>
      <c r="AD236" s="271">
        <f t="shared" si="7"/>
        <v>0</v>
      </c>
    </row>
    <row r="237" spans="1:30" x14ac:dyDescent="0.25">
      <c r="A237" s="11" t="s">
        <v>56</v>
      </c>
      <c r="B237" s="71">
        <v>212201080</v>
      </c>
      <c r="C237" s="74" t="s">
        <v>627</v>
      </c>
      <c r="D237" s="40" t="s">
        <v>625</v>
      </c>
      <c r="E237" s="26"/>
      <c r="F237" s="115"/>
      <c r="G237" s="110"/>
      <c r="H237" s="115"/>
      <c r="I237" s="110"/>
      <c r="J237" s="115"/>
      <c r="K237" s="110"/>
      <c r="L237" s="115"/>
      <c r="M237" s="110"/>
      <c r="N237" s="115"/>
      <c r="O237" s="110"/>
      <c r="P237" s="115"/>
      <c r="Q237" s="110"/>
      <c r="R237" s="115"/>
      <c r="S237" s="116"/>
      <c r="T237" s="115"/>
      <c r="U237" s="116"/>
      <c r="V237" s="115"/>
      <c r="W237" s="116"/>
      <c r="X237" s="115"/>
      <c r="Y237" s="116"/>
      <c r="Z237" s="115"/>
      <c r="AA237" s="116"/>
      <c r="AB237" s="115"/>
      <c r="AC237" s="116"/>
      <c r="AD237" s="271">
        <f t="shared" si="7"/>
        <v>0</v>
      </c>
    </row>
    <row r="238" spans="1:30" x14ac:dyDescent="0.25">
      <c r="A238" s="11" t="s">
        <v>58</v>
      </c>
      <c r="B238" s="68">
        <v>212201081</v>
      </c>
      <c r="C238" s="72" t="s">
        <v>628</v>
      </c>
      <c r="D238" s="40" t="s">
        <v>26</v>
      </c>
      <c r="E238" s="26"/>
      <c r="F238" s="115"/>
      <c r="G238" s="110"/>
      <c r="H238" s="115"/>
      <c r="I238" s="110"/>
      <c r="J238" s="115"/>
      <c r="K238" s="110"/>
      <c r="L238" s="115"/>
      <c r="M238" s="110"/>
      <c r="N238" s="115"/>
      <c r="O238" s="110"/>
      <c r="P238" s="115"/>
      <c r="Q238" s="110"/>
      <c r="R238" s="115"/>
      <c r="S238" s="116"/>
      <c r="T238" s="115"/>
      <c r="U238" s="116"/>
      <c r="V238" s="115"/>
      <c r="W238" s="116"/>
      <c r="X238" s="115"/>
      <c r="Y238" s="116"/>
      <c r="Z238" s="115"/>
      <c r="AA238" s="116"/>
      <c r="AB238" s="115"/>
      <c r="AC238" s="116"/>
      <c r="AD238" s="271">
        <f t="shared" si="7"/>
        <v>0</v>
      </c>
    </row>
    <row r="239" spans="1:30" x14ac:dyDescent="0.25">
      <c r="A239" s="11" t="s">
        <v>60</v>
      </c>
      <c r="B239" s="68">
        <v>212201085</v>
      </c>
      <c r="C239" s="73" t="s">
        <v>629</v>
      </c>
      <c r="D239" s="40" t="s">
        <v>26</v>
      </c>
      <c r="E239" s="26"/>
      <c r="F239" s="115"/>
      <c r="G239" s="110"/>
      <c r="H239" s="115"/>
      <c r="I239" s="110"/>
      <c r="J239" s="115"/>
      <c r="K239" s="110"/>
      <c r="L239" s="115"/>
      <c r="M239" s="110"/>
      <c r="N239" s="115"/>
      <c r="O239" s="110"/>
      <c r="P239" s="115"/>
      <c r="Q239" s="110"/>
      <c r="R239" s="115"/>
      <c r="S239" s="116"/>
      <c r="T239" s="115"/>
      <c r="U239" s="116"/>
      <c r="V239" s="115"/>
      <c r="W239" s="116"/>
      <c r="X239" s="115"/>
      <c r="Y239" s="116"/>
      <c r="Z239" s="115"/>
      <c r="AA239" s="116"/>
      <c r="AB239" s="115"/>
      <c r="AC239" s="116"/>
      <c r="AD239" s="271">
        <f t="shared" si="7"/>
        <v>0</v>
      </c>
    </row>
    <row r="240" spans="1:30" x14ac:dyDescent="0.25">
      <c r="A240" s="11" t="s">
        <v>62</v>
      </c>
      <c r="B240" s="71">
        <v>212201086</v>
      </c>
      <c r="C240" s="75" t="s">
        <v>630</v>
      </c>
      <c r="D240" s="76" t="s">
        <v>257</v>
      </c>
      <c r="E240" s="26"/>
      <c r="F240" s="115"/>
      <c r="G240" s="110"/>
      <c r="H240" s="115"/>
      <c r="I240" s="110"/>
      <c r="J240" s="115"/>
      <c r="K240" s="110"/>
      <c r="L240" s="115"/>
      <c r="M240" s="110"/>
      <c r="N240" s="115"/>
      <c r="O240" s="110"/>
      <c r="P240" s="115"/>
      <c r="Q240" s="110"/>
      <c r="R240" s="115"/>
      <c r="S240" s="116"/>
      <c r="T240" s="115"/>
      <c r="U240" s="116"/>
      <c r="V240" s="115"/>
      <c r="W240" s="116"/>
      <c r="X240" s="115"/>
      <c r="Y240" s="116"/>
      <c r="Z240" s="115"/>
      <c r="AA240" s="116"/>
      <c r="AB240" s="115"/>
      <c r="AC240" s="116"/>
      <c r="AD240" s="271">
        <f t="shared" si="7"/>
        <v>0</v>
      </c>
    </row>
    <row r="241" spans="1:30" x14ac:dyDescent="0.25">
      <c r="A241" s="11" t="s">
        <v>64</v>
      </c>
      <c r="B241" s="71">
        <v>212201088</v>
      </c>
      <c r="C241" s="73" t="s">
        <v>631</v>
      </c>
      <c r="D241" s="40" t="s">
        <v>70</v>
      </c>
      <c r="E241" s="26"/>
      <c r="F241" s="115"/>
      <c r="G241" s="110"/>
      <c r="H241" s="115"/>
      <c r="I241" s="110"/>
      <c r="J241" s="115"/>
      <c r="K241" s="110"/>
      <c r="L241" s="115"/>
      <c r="M241" s="110"/>
      <c r="N241" s="115"/>
      <c r="O241" s="110"/>
      <c r="P241" s="115"/>
      <c r="Q241" s="110"/>
      <c r="R241" s="115"/>
      <c r="S241" s="116"/>
      <c r="T241" s="115"/>
      <c r="U241" s="116"/>
      <c r="V241" s="115"/>
      <c r="W241" s="116"/>
      <c r="X241" s="115"/>
      <c r="Y241" s="116"/>
      <c r="Z241" s="115"/>
      <c r="AA241" s="116"/>
      <c r="AB241" s="115"/>
      <c r="AC241" s="116"/>
      <c r="AD241" s="271">
        <f t="shared" si="7"/>
        <v>0</v>
      </c>
    </row>
    <row r="242" spans="1:30" x14ac:dyDescent="0.25">
      <c r="A242" s="11" t="s">
        <v>66</v>
      </c>
      <c r="B242" s="71">
        <v>212201090</v>
      </c>
      <c r="C242" s="72" t="s">
        <v>632</v>
      </c>
      <c r="D242" s="40" t="s">
        <v>26</v>
      </c>
      <c r="E242" s="26"/>
      <c r="F242" s="115"/>
      <c r="G242" s="110"/>
      <c r="H242" s="115"/>
      <c r="I242" s="110"/>
      <c r="J242" s="115"/>
      <c r="K242" s="110"/>
      <c r="L242" s="115"/>
      <c r="M242" s="110"/>
      <c r="N242" s="115"/>
      <c r="O242" s="110"/>
      <c r="P242" s="115"/>
      <c r="Q242" s="110"/>
      <c r="R242" s="115"/>
      <c r="S242" s="116"/>
      <c r="T242" s="115"/>
      <c r="U242" s="116"/>
      <c r="V242" s="115"/>
      <c r="W242" s="116"/>
      <c r="X242" s="115"/>
      <c r="Y242" s="116"/>
      <c r="Z242" s="115"/>
      <c r="AA242" s="116"/>
      <c r="AB242" s="115"/>
      <c r="AC242" s="116"/>
      <c r="AD242" s="271">
        <f t="shared" si="7"/>
        <v>0</v>
      </c>
    </row>
    <row r="243" spans="1:30" x14ac:dyDescent="0.25">
      <c r="A243" s="11" t="s">
        <v>68</v>
      </c>
      <c r="B243" s="71">
        <v>212201098</v>
      </c>
      <c r="C243" s="72" t="s">
        <v>633</v>
      </c>
      <c r="D243" s="40" t="s">
        <v>26</v>
      </c>
      <c r="E243" s="26"/>
      <c r="F243" s="115"/>
      <c r="G243" s="110"/>
      <c r="H243" s="115"/>
      <c r="I243" s="110"/>
      <c r="J243" s="115"/>
      <c r="K243" s="110"/>
      <c r="L243" s="115"/>
      <c r="M243" s="110"/>
      <c r="N243" s="115"/>
      <c r="O243" s="110"/>
      <c r="P243" s="115"/>
      <c r="Q243" s="110"/>
      <c r="R243" s="115"/>
      <c r="S243" s="116"/>
      <c r="T243" s="115"/>
      <c r="U243" s="116"/>
      <c r="V243" s="115"/>
      <c r="W243" s="116"/>
      <c r="X243" s="115"/>
      <c r="Y243" s="116"/>
      <c r="Z243" s="115"/>
      <c r="AA243" s="116"/>
      <c r="AB243" s="115"/>
      <c r="AC243" s="116"/>
      <c r="AD243" s="271">
        <f t="shared" si="7"/>
        <v>0</v>
      </c>
    </row>
    <row r="244" spans="1:30" x14ac:dyDescent="0.25">
      <c r="A244" s="11" t="s">
        <v>71</v>
      </c>
      <c r="B244" s="68">
        <v>212201099</v>
      </c>
      <c r="C244" s="75" t="s">
        <v>634</v>
      </c>
      <c r="D244" s="40" t="s">
        <v>26</v>
      </c>
      <c r="E244" s="26"/>
      <c r="F244" s="115"/>
      <c r="G244" s="110"/>
      <c r="H244" s="115"/>
      <c r="I244" s="110"/>
      <c r="J244" s="115"/>
      <c r="K244" s="110"/>
      <c r="L244" s="115"/>
      <c r="M244" s="110"/>
      <c r="N244" s="115"/>
      <c r="O244" s="110"/>
      <c r="P244" s="115"/>
      <c r="Q244" s="110"/>
      <c r="R244" s="115"/>
      <c r="S244" s="116"/>
      <c r="T244" s="115"/>
      <c r="U244" s="116"/>
      <c r="V244" s="115"/>
      <c r="W244" s="116"/>
      <c r="X244" s="115"/>
      <c r="Y244" s="116"/>
      <c r="Z244" s="115"/>
      <c r="AA244" s="116"/>
      <c r="AB244" s="115"/>
      <c r="AC244" s="116"/>
      <c r="AD244" s="271">
        <f t="shared" si="7"/>
        <v>0</v>
      </c>
    </row>
    <row r="245" spans="1:30" x14ac:dyDescent="0.25">
      <c r="A245" s="11" t="s">
        <v>73</v>
      </c>
      <c r="B245" s="68">
        <v>212201103</v>
      </c>
      <c r="C245" s="73" t="s">
        <v>635</v>
      </c>
      <c r="D245" s="40" t="s">
        <v>620</v>
      </c>
      <c r="E245" s="26"/>
      <c r="F245" s="115"/>
      <c r="G245" s="110"/>
      <c r="H245" s="115"/>
      <c r="I245" s="110"/>
      <c r="J245" s="115"/>
      <c r="K245" s="110"/>
      <c r="L245" s="115"/>
      <c r="M245" s="110"/>
      <c r="N245" s="115"/>
      <c r="O245" s="110"/>
      <c r="P245" s="115"/>
      <c r="Q245" s="110"/>
      <c r="R245" s="115"/>
      <c r="S245" s="116"/>
      <c r="T245" s="115"/>
      <c r="U245" s="116"/>
      <c r="V245" s="115"/>
      <c r="W245" s="116"/>
      <c r="X245" s="115"/>
      <c r="Y245" s="116"/>
      <c r="Z245" s="115"/>
      <c r="AA245" s="116"/>
      <c r="AB245" s="115"/>
      <c r="AC245" s="116"/>
      <c r="AD245" s="271">
        <f t="shared" si="7"/>
        <v>0</v>
      </c>
    </row>
    <row r="246" spans="1:30" x14ac:dyDescent="0.25">
      <c r="A246" s="11" t="s">
        <v>75</v>
      </c>
      <c r="B246" s="71">
        <v>212201104</v>
      </c>
      <c r="C246" s="73" t="s">
        <v>636</v>
      </c>
      <c r="D246" s="40" t="s">
        <v>26</v>
      </c>
      <c r="E246" s="26"/>
      <c r="F246" s="115"/>
      <c r="G246" s="110"/>
      <c r="H246" s="115"/>
      <c r="I246" s="110"/>
      <c r="J246" s="115"/>
      <c r="K246" s="110"/>
      <c r="L246" s="115"/>
      <c r="M246" s="110"/>
      <c r="N246" s="115"/>
      <c r="O246" s="110"/>
      <c r="P246" s="115"/>
      <c r="Q246" s="110">
        <v>200000</v>
      </c>
      <c r="R246" s="115"/>
      <c r="S246" s="116"/>
      <c r="T246" s="115"/>
      <c r="U246" s="116"/>
      <c r="V246" s="115"/>
      <c r="W246" s="116"/>
      <c r="X246" s="115"/>
      <c r="Y246" s="116"/>
      <c r="Z246" s="115"/>
      <c r="AA246" s="116"/>
      <c r="AB246" s="115"/>
      <c r="AC246" s="116"/>
      <c r="AD246" s="271">
        <f t="shared" si="7"/>
        <v>200000</v>
      </c>
    </row>
    <row r="247" spans="1:30" x14ac:dyDescent="0.25">
      <c r="A247" s="11" t="s">
        <v>77</v>
      </c>
      <c r="B247" s="71">
        <v>212201106</v>
      </c>
      <c r="C247" s="73" t="s">
        <v>637</v>
      </c>
      <c r="D247" s="40" t="s">
        <v>625</v>
      </c>
      <c r="E247" s="26"/>
      <c r="F247" s="115"/>
      <c r="G247" s="110"/>
      <c r="H247" s="115"/>
      <c r="I247" s="110"/>
      <c r="J247" s="115"/>
      <c r="K247" s="110"/>
      <c r="L247" s="115"/>
      <c r="M247" s="110"/>
      <c r="N247" s="115"/>
      <c r="O247" s="110"/>
      <c r="P247" s="115"/>
      <c r="Q247" s="110"/>
      <c r="R247" s="115"/>
      <c r="S247" s="116"/>
      <c r="T247" s="115"/>
      <c r="U247" s="116"/>
      <c r="V247" s="115"/>
      <c r="W247" s="116"/>
      <c r="X247" s="115"/>
      <c r="Y247" s="116"/>
      <c r="Z247" s="115"/>
      <c r="AA247" s="116"/>
      <c r="AB247" s="115"/>
      <c r="AC247" s="116"/>
      <c r="AD247" s="271">
        <f t="shared" si="7"/>
        <v>0</v>
      </c>
    </row>
    <row r="248" spans="1:30" x14ac:dyDescent="0.25">
      <c r="A248" s="11" t="s">
        <v>79</v>
      </c>
      <c r="B248" s="71">
        <v>212201108</v>
      </c>
      <c r="C248" s="73" t="s">
        <v>638</v>
      </c>
      <c r="D248" s="40" t="s">
        <v>70</v>
      </c>
      <c r="E248" s="26"/>
      <c r="F248" s="115"/>
      <c r="G248" s="110"/>
      <c r="H248" s="115"/>
      <c r="I248" s="110"/>
      <c r="J248" s="115"/>
      <c r="K248" s="110"/>
      <c r="L248" s="115"/>
      <c r="M248" s="110"/>
      <c r="N248" s="115"/>
      <c r="O248" s="110"/>
      <c r="P248" s="115"/>
      <c r="Q248" s="110"/>
      <c r="R248" s="115"/>
      <c r="S248" s="116"/>
      <c r="T248" s="115"/>
      <c r="U248" s="116"/>
      <c r="V248" s="115"/>
      <c r="W248" s="116"/>
      <c r="X248" s="115"/>
      <c r="Y248" s="116"/>
      <c r="Z248" s="115"/>
      <c r="AA248" s="116"/>
      <c r="AB248" s="115"/>
      <c r="AC248" s="116"/>
      <c r="AD248" s="271">
        <f t="shared" si="7"/>
        <v>0</v>
      </c>
    </row>
    <row r="249" spans="1:30" x14ac:dyDescent="0.25">
      <c r="A249" s="11" t="s">
        <v>81</v>
      </c>
      <c r="B249" s="71">
        <v>212201110</v>
      </c>
      <c r="C249" s="73" t="s">
        <v>639</v>
      </c>
      <c r="D249" s="40" t="s">
        <v>620</v>
      </c>
      <c r="E249" s="26"/>
      <c r="F249" s="115"/>
      <c r="G249" s="110"/>
      <c r="H249" s="115"/>
      <c r="I249" s="110"/>
      <c r="J249" s="115"/>
      <c r="K249" s="110"/>
      <c r="L249" s="115"/>
      <c r="M249" s="110"/>
      <c r="N249" s="115"/>
      <c r="O249" s="110"/>
      <c r="P249" s="115"/>
      <c r="Q249" s="110"/>
      <c r="R249" s="115"/>
      <c r="S249" s="116"/>
      <c r="T249" s="115"/>
      <c r="U249" s="116"/>
      <c r="V249" s="115"/>
      <c r="W249" s="116"/>
      <c r="X249" s="115"/>
      <c r="Y249" s="116"/>
      <c r="Z249" s="115"/>
      <c r="AA249" s="116"/>
      <c r="AB249" s="115"/>
      <c r="AC249" s="116"/>
      <c r="AD249" s="271">
        <f t="shared" si="7"/>
        <v>0</v>
      </c>
    </row>
    <row r="250" spans="1:30" x14ac:dyDescent="0.25">
      <c r="A250" s="11" t="s">
        <v>83</v>
      </c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2"/>
      <c r="Q250" s="112"/>
      <c r="R250" s="99"/>
      <c r="S250" s="99"/>
      <c r="T250" s="99"/>
      <c r="U250" s="99"/>
      <c r="V250" s="99"/>
      <c r="W250" s="99"/>
      <c r="X250" s="115"/>
      <c r="Y250" s="99"/>
      <c r="Z250" s="99"/>
      <c r="AA250" s="99"/>
      <c r="AB250" s="99"/>
      <c r="AC250" s="99"/>
      <c r="AD250" s="99"/>
    </row>
    <row r="251" spans="1:30" x14ac:dyDescent="0.25">
      <c r="A251" s="11" t="s">
        <v>84</v>
      </c>
      <c r="B251" s="112"/>
      <c r="C251" s="112"/>
      <c r="D251" s="112"/>
      <c r="E251" s="112"/>
      <c r="F251" s="112"/>
      <c r="G251" s="117">
        <f>SUM(G222:G249)</f>
        <v>0</v>
      </c>
      <c r="H251" s="112"/>
      <c r="I251" s="117">
        <f>SUM(I222:I249)</f>
        <v>0</v>
      </c>
      <c r="J251" s="112"/>
      <c r="K251" s="117">
        <f>SUM(K222:K249)</f>
        <v>0</v>
      </c>
      <c r="L251" s="112"/>
      <c r="M251" s="117">
        <f>SUM(M222:M249)</f>
        <v>0</v>
      </c>
      <c r="N251" s="112"/>
      <c r="O251" s="117">
        <f>SUM(O222:O249)</f>
        <v>0</v>
      </c>
      <c r="P251" s="112"/>
      <c r="Q251" s="117">
        <f>SUM(Q222:Q249)</f>
        <v>200000</v>
      </c>
      <c r="R251" s="99"/>
      <c r="S251" s="116">
        <f>SUM(S222:S249)</f>
        <v>0</v>
      </c>
      <c r="T251" s="99"/>
      <c r="U251" s="116">
        <f>SUM(U222:U249)</f>
        <v>0</v>
      </c>
      <c r="V251" s="99"/>
      <c r="W251" s="116">
        <f>SUM(W222:W249)</f>
        <v>0</v>
      </c>
      <c r="X251" s="99"/>
      <c r="Y251" s="116">
        <f>SUM(Y222:Y249)</f>
        <v>0</v>
      </c>
      <c r="Z251" s="99"/>
      <c r="AA251" s="116">
        <f>SUM(AA222:AA249)</f>
        <v>0</v>
      </c>
      <c r="AB251" s="99"/>
      <c r="AC251" s="116">
        <f>SUM(AC222:AC249)</f>
        <v>0</v>
      </c>
      <c r="AD251" s="271">
        <f>SUM(AD222:AD249)</f>
        <v>200000</v>
      </c>
    </row>
    <row r="252" spans="1:30" x14ac:dyDescent="0.25">
      <c r="A252" s="345"/>
      <c r="B252" s="345"/>
      <c r="C252" s="345"/>
      <c r="D252" s="345"/>
      <c r="E252" s="345"/>
      <c r="F252" s="345"/>
      <c r="G252" s="345"/>
      <c r="H252" s="345"/>
      <c r="I252" s="345"/>
      <c r="J252" s="345"/>
      <c r="K252" s="345"/>
      <c r="L252" s="345"/>
      <c r="M252" s="345"/>
      <c r="N252" s="345"/>
      <c r="O252" s="345"/>
      <c r="P252" s="345"/>
      <c r="Q252" s="345"/>
      <c r="R252" s="345"/>
      <c r="S252" s="345"/>
      <c r="T252" s="345"/>
      <c r="U252" s="345"/>
      <c r="V252" s="345"/>
      <c r="W252" s="345"/>
      <c r="X252" s="345"/>
      <c r="Y252" s="345"/>
      <c r="Z252" s="345"/>
      <c r="AA252" s="345"/>
      <c r="AB252" s="345"/>
      <c r="AC252" s="345"/>
      <c r="AD252" s="345"/>
    </row>
    <row r="253" spans="1:30" x14ac:dyDescent="0.25">
      <c r="A253" s="345"/>
      <c r="B253" s="345"/>
      <c r="C253" s="345"/>
      <c r="D253" s="345"/>
      <c r="E253" s="345"/>
      <c r="F253" s="345"/>
      <c r="G253" s="345"/>
      <c r="H253" s="345"/>
      <c r="I253" s="345"/>
      <c r="J253" s="345"/>
      <c r="K253" s="345"/>
      <c r="L253" s="345"/>
      <c r="M253" s="345"/>
      <c r="N253" s="345"/>
      <c r="O253" s="345"/>
      <c r="P253" s="345"/>
      <c r="Q253" s="345"/>
      <c r="R253" s="345"/>
      <c r="S253" s="345"/>
      <c r="T253" s="345"/>
      <c r="U253" s="345"/>
      <c r="V253" s="345"/>
      <c r="W253" s="345"/>
      <c r="X253" s="345"/>
      <c r="Y253" s="345"/>
      <c r="Z253" s="345"/>
      <c r="AA253" s="345"/>
      <c r="AB253" s="345"/>
      <c r="AC253" s="345"/>
      <c r="AD253" s="345"/>
    </row>
    <row r="254" spans="1:30" x14ac:dyDescent="0.25">
      <c r="A254" s="345"/>
      <c r="B254" s="345"/>
      <c r="C254" s="345"/>
      <c r="D254" s="345"/>
      <c r="E254" s="345"/>
      <c r="F254" s="345"/>
      <c r="G254" s="345"/>
      <c r="H254" s="345"/>
      <c r="I254" s="345"/>
      <c r="J254" s="345"/>
      <c r="K254" s="345"/>
      <c r="L254" s="345"/>
      <c r="M254" s="345"/>
      <c r="N254" s="345"/>
      <c r="O254" s="345"/>
      <c r="P254" s="345"/>
      <c r="Q254" s="345"/>
      <c r="R254" s="345"/>
      <c r="S254" s="345"/>
      <c r="T254" s="345"/>
      <c r="U254" s="345"/>
      <c r="V254" s="345"/>
      <c r="W254" s="345"/>
      <c r="X254" s="345"/>
      <c r="Y254" s="345"/>
      <c r="Z254" s="345"/>
      <c r="AA254" s="345"/>
      <c r="AB254" s="345"/>
      <c r="AC254" s="345"/>
      <c r="AD254" s="345"/>
    </row>
    <row r="255" spans="1:30" ht="15" customHeight="1" x14ac:dyDescent="0.25">
      <c r="A255" s="340" t="s">
        <v>0</v>
      </c>
      <c r="B255" s="340"/>
      <c r="C255" s="340"/>
      <c r="D255" s="341" t="s">
        <v>609</v>
      </c>
      <c r="E255" s="340"/>
      <c r="F255" s="340" t="s">
        <v>90</v>
      </c>
      <c r="G255" s="340"/>
      <c r="H255" s="340"/>
      <c r="I255" s="340"/>
      <c r="J255" s="340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  <c r="AA255" s="340"/>
      <c r="AB255" s="340"/>
      <c r="AC255" s="340"/>
      <c r="AD255" s="340"/>
    </row>
    <row r="256" spans="1:30" ht="15" customHeight="1" x14ac:dyDescent="0.25">
      <c r="A256" s="340"/>
      <c r="B256" s="340"/>
      <c r="C256" s="340"/>
      <c r="D256" s="340"/>
      <c r="E256" s="340"/>
      <c r="F256" s="340"/>
      <c r="G256" s="340"/>
      <c r="H256" s="340"/>
      <c r="I256" s="340"/>
      <c r="J256" s="340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  <c r="AA256" s="340"/>
      <c r="AB256" s="340"/>
      <c r="AC256" s="340"/>
      <c r="AD256" s="340"/>
    </row>
    <row r="257" spans="1:30" x14ac:dyDescent="0.25">
      <c r="A257" s="112" t="s">
        <v>3</v>
      </c>
      <c r="B257" s="112" t="s">
        <v>4</v>
      </c>
      <c r="C257" s="112" t="s">
        <v>5</v>
      </c>
      <c r="D257" s="112" t="s">
        <v>6</v>
      </c>
      <c r="E257" s="104" t="s">
        <v>7</v>
      </c>
      <c r="F257" s="113" t="s">
        <v>8</v>
      </c>
      <c r="G257" s="113" t="s">
        <v>9</v>
      </c>
      <c r="H257" s="113" t="s">
        <v>8</v>
      </c>
      <c r="I257" s="113" t="s">
        <v>10</v>
      </c>
      <c r="J257" s="113" t="s">
        <v>8</v>
      </c>
      <c r="K257" s="113" t="s">
        <v>11</v>
      </c>
      <c r="L257" s="113" t="s">
        <v>8</v>
      </c>
      <c r="M257" s="113" t="s">
        <v>12</v>
      </c>
      <c r="N257" s="113" t="s">
        <v>8</v>
      </c>
      <c r="O257" s="113" t="s">
        <v>13</v>
      </c>
      <c r="P257" s="113" t="s">
        <v>8</v>
      </c>
      <c r="Q257" s="113" t="s">
        <v>14</v>
      </c>
      <c r="R257" s="114" t="s">
        <v>8</v>
      </c>
      <c r="S257" s="113" t="s">
        <v>15</v>
      </c>
      <c r="T257" s="113" t="s">
        <v>8</v>
      </c>
      <c r="U257" s="113" t="s">
        <v>16</v>
      </c>
      <c r="V257" s="113" t="s">
        <v>8</v>
      </c>
      <c r="W257" s="113" t="s">
        <v>17</v>
      </c>
      <c r="X257" s="113" t="s">
        <v>8</v>
      </c>
      <c r="Y257" s="113" t="s">
        <v>18</v>
      </c>
      <c r="Z257" s="113" t="s">
        <v>8</v>
      </c>
      <c r="AA257" s="113" t="s">
        <v>19</v>
      </c>
      <c r="AB257" s="113" t="s">
        <v>20</v>
      </c>
      <c r="AC257" s="113" t="s">
        <v>21</v>
      </c>
      <c r="AD257" s="96" t="s">
        <v>22</v>
      </c>
    </row>
    <row r="258" spans="1:30" x14ac:dyDescent="0.25">
      <c r="A258" s="11" t="s">
        <v>24</v>
      </c>
      <c r="B258" s="68">
        <v>212201011</v>
      </c>
      <c r="C258" s="73" t="s">
        <v>610</v>
      </c>
      <c r="D258" s="40" t="s">
        <v>26</v>
      </c>
      <c r="E258" s="26"/>
      <c r="F258" s="115"/>
      <c r="G258" s="110"/>
      <c r="H258" s="115"/>
      <c r="I258" s="110"/>
      <c r="J258" s="115"/>
      <c r="K258" s="110"/>
      <c r="L258" s="115"/>
      <c r="M258" s="110"/>
      <c r="N258" s="115"/>
      <c r="O258" s="110"/>
      <c r="P258" s="115"/>
      <c r="Q258" s="110"/>
      <c r="R258" s="115"/>
      <c r="S258" s="116"/>
      <c r="T258" s="115"/>
      <c r="U258" s="116"/>
      <c r="V258" s="115"/>
      <c r="W258" s="116"/>
      <c r="X258" s="115"/>
      <c r="Y258" s="116"/>
      <c r="Z258" s="115"/>
      <c r="AA258" s="116"/>
      <c r="AB258" s="115"/>
      <c r="AC258" s="116"/>
      <c r="AD258" s="271">
        <f>SUM(G258+I258+K258+M258+O258+Q258+S258+U258+W258+Y258+AA258+AC258)</f>
        <v>0</v>
      </c>
    </row>
    <row r="259" spans="1:30" x14ac:dyDescent="0.25">
      <c r="A259" s="11" t="s">
        <v>27</v>
      </c>
      <c r="B259" s="68">
        <v>212201013</v>
      </c>
      <c r="C259" s="72" t="s">
        <v>611</v>
      </c>
      <c r="D259" s="40" t="s">
        <v>26</v>
      </c>
      <c r="E259" s="26"/>
      <c r="F259" s="304"/>
      <c r="G259" s="305"/>
      <c r="H259" s="304"/>
      <c r="I259" s="305"/>
      <c r="J259" s="304"/>
      <c r="K259" s="305"/>
      <c r="L259" s="304"/>
      <c r="M259" s="305"/>
      <c r="N259" s="299">
        <v>44497</v>
      </c>
      <c r="O259" s="300">
        <v>380000</v>
      </c>
      <c r="P259" s="299"/>
      <c r="Q259" s="300"/>
      <c r="R259" s="115"/>
      <c r="S259" s="116"/>
      <c r="T259" s="115"/>
      <c r="U259" s="116"/>
      <c r="V259" s="115"/>
      <c r="W259" s="116"/>
      <c r="X259" s="115"/>
      <c r="Y259" s="116"/>
      <c r="Z259" s="115"/>
      <c r="AA259" s="116"/>
      <c r="AB259" s="115"/>
      <c r="AC259" s="116"/>
      <c r="AD259" s="271">
        <f t="shared" ref="AD259:AD285" si="8">SUM(G259+I259+K259+M259+O259+Q259+S259+U259+W259+Y259+AA259+AC259)</f>
        <v>380000</v>
      </c>
    </row>
    <row r="260" spans="1:30" x14ac:dyDescent="0.25">
      <c r="A260" s="11" t="s">
        <v>29</v>
      </c>
      <c r="B260" s="71">
        <v>212201014</v>
      </c>
      <c r="C260" s="72" t="s">
        <v>612</v>
      </c>
      <c r="D260" s="40" t="s">
        <v>26</v>
      </c>
      <c r="E260" s="26"/>
      <c r="F260" s="115"/>
      <c r="G260" s="110"/>
      <c r="H260" s="115"/>
      <c r="I260" s="110"/>
      <c r="J260" s="115"/>
      <c r="K260" s="110"/>
      <c r="L260" s="115"/>
      <c r="M260" s="110"/>
      <c r="N260" s="115"/>
      <c r="O260" s="110"/>
      <c r="P260" s="115"/>
      <c r="Q260" s="110"/>
      <c r="R260" s="115"/>
      <c r="S260" s="116"/>
      <c r="T260" s="115"/>
      <c r="U260" s="116"/>
      <c r="V260" s="115"/>
      <c r="W260" s="116"/>
      <c r="X260" s="115"/>
      <c r="Y260" s="116"/>
      <c r="Z260" s="115"/>
      <c r="AA260" s="116"/>
      <c r="AB260" s="115"/>
      <c r="AC260" s="116"/>
      <c r="AD260" s="271">
        <f t="shared" si="8"/>
        <v>0</v>
      </c>
    </row>
    <row r="261" spans="1:30" x14ac:dyDescent="0.25">
      <c r="A261" s="11" t="s">
        <v>32</v>
      </c>
      <c r="B261" s="68">
        <v>212201015</v>
      </c>
      <c r="C261" s="73" t="s">
        <v>613</v>
      </c>
      <c r="D261" s="40" t="s">
        <v>26</v>
      </c>
      <c r="E261" s="26"/>
      <c r="F261" s="115"/>
      <c r="G261" s="110"/>
      <c r="H261" s="115"/>
      <c r="I261" s="110"/>
      <c r="J261" s="115"/>
      <c r="K261" s="110"/>
      <c r="L261" s="115"/>
      <c r="M261" s="110"/>
      <c r="N261" s="115"/>
      <c r="O261" s="110"/>
      <c r="P261" s="115"/>
      <c r="Q261" s="110"/>
      <c r="R261" s="115"/>
      <c r="S261" s="116"/>
      <c r="T261" s="115"/>
      <c r="U261" s="116"/>
      <c r="V261" s="115"/>
      <c r="W261" s="116"/>
      <c r="X261" s="115"/>
      <c r="Y261" s="116"/>
      <c r="Z261" s="115"/>
      <c r="AA261" s="116"/>
      <c r="AB261" s="115"/>
      <c r="AC261" s="116"/>
      <c r="AD261" s="271">
        <f t="shared" si="8"/>
        <v>0</v>
      </c>
    </row>
    <row r="262" spans="1:30" x14ac:dyDescent="0.25">
      <c r="A262" s="11" t="s">
        <v>34</v>
      </c>
      <c r="B262" s="68">
        <v>212201017</v>
      </c>
      <c r="C262" s="72" t="s">
        <v>614</v>
      </c>
      <c r="D262" s="40" t="s">
        <v>26</v>
      </c>
      <c r="E262" s="26"/>
      <c r="F262" s="115"/>
      <c r="G262" s="110"/>
      <c r="H262" s="115"/>
      <c r="I262" s="110"/>
      <c r="J262" s="115"/>
      <c r="K262" s="110"/>
      <c r="L262" s="115"/>
      <c r="M262" s="110"/>
      <c r="N262" s="115"/>
      <c r="O262" s="110"/>
      <c r="P262" s="115"/>
      <c r="Q262" s="110"/>
      <c r="R262" s="115"/>
      <c r="S262" s="116"/>
      <c r="T262" s="115"/>
      <c r="U262" s="116"/>
      <c r="V262" s="115"/>
      <c r="W262" s="116"/>
      <c r="X262" s="115"/>
      <c r="Y262" s="116"/>
      <c r="Z262" s="115"/>
      <c r="AA262" s="116"/>
      <c r="AB262" s="115"/>
      <c r="AC262" s="116"/>
      <c r="AD262" s="271">
        <f t="shared" si="8"/>
        <v>0</v>
      </c>
    </row>
    <row r="263" spans="1:30" x14ac:dyDescent="0.25">
      <c r="A263" s="11" t="s">
        <v>36</v>
      </c>
      <c r="B263" s="71">
        <v>212201030</v>
      </c>
      <c r="C263" s="75" t="s">
        <v>615</v>
      </c>
      <c r="D263" s="40" t="s">
        <v>26</v>
      </c>
      <c r="E263" s="26"/>
      <c r="F263" s="115"/>
      <c r="G263" s="110"/>
      <c r="H263" s="115"/>
      <c r="I263" s="110"/>
      <c r="J263" s="115"/>
      <c r="K263" s="110"/>
      <c r="L263" s="115"/>
      <c r="M263" s="110"/>
      <c r="N263" s="115"/>
      <c r="O263" s="110"/>
      <c r="P263" s="115"/>
      <c r="Q263" s="110"/>
      <c r="R263" s="115"/>
      <c r="S263" s="116"/>
      <c r="T263" s="115"/>
      <c r="U263" s="116"/>
      <c r="V263" s="115"/>
      <c r="W263" s="116"/>
      <c r="X263" s="115"/>
      <c r="Y263" s="116"/>
      <c r="Z263" s="115"/>
      <c r="AA263" s="116"/>
      <c r="AB263" s="115"/>
      <c r="AC263" s="116"/>
      <c r="AD263" s="271">
        <f t="shared" si="8"/>
        <v>0</v>
      </c>
    </row>
    <row r="264" spans="1:30" x14ac:dyDescent="0.25">
      <c r="A264" s="11" t="s">
        <v>38</v>
      </c>
      <c r="B264" s="68">
        <v>212201031</v>
      </c>
      <c r="C264" s="73" t="s">
        <v>616</v>
      </c>
      <c r="D264" s="40" t="s">
        <v>26</v>
      </c>
      <c r="E264" s="26"/>
      <c r="F264" s="115"/>
      <c r="G264" s="110"/>
      <c r="H264" s="115"/>
      <c r="I264" s="110"/>
      <c r="J264" s="115"/>
      <c r="K264" s="110"/>
      <c r="L264" s="115"/>
      <c r="M264" s="110"/>
      <c r="N264" s="115"/>
      <c r="O264" s="110"/>
      <c r="P264" s="115"/>
      <c r="Q264" s="110"/>
      <c r="R264" s="115"/>
      <c r="S264" s="116"/>
      <c r="T264" s="115"/>
      <c r="U264" s="116"/>
      <c r="V264" s="115"/>
      <c r="W264" s="116"/>
      <c r="X264" s="115"/>
      <c r="Y264" s="116"/>
      <c r="Z264" s="115"/>
      <c r="AA264" s="116"/>
      <c r="AB264" s="115"/>
      <c r="AC264" s="116"/>
      <c r="AD264" s="271">
        <f t="shared" si="8"/>
        <v>0</v>
      </c>
    </row>
    <row r="265" spans="1:30" x14ac:dyDescent="0.25">
      <c r="A265" s="11" t="s">
        <v>40</v>
      </c>
      <c r="B265" s="68">
        <v>212201035</v>
      </c>
      <c r="C265" s="73" t="s">
        <v>617</v>
      </c>
      <c r="D265" s="40" t="s">
        <v>26</v>
      </c>
      <c r="E265" s="26"/>
      <c r="F265" s="115"/>
      <c r="G265" s="110"/>
      <c r="H265" s="115"/>
      <c r="I265" s="110"/>
      <c r="J265" s="115"/>
      <c r="K265" s="110"/>
      <c r="L265" s="115"/>
      <c r="M265" s="110"/>
      <c r="N265" s="115"/>
      <c r="O265" s="110"/>
      <c r="P265" s="115"/>
      <c r="Q265" s="110"/>
      <c r="R265" s="115"/>
      <c r="S265" s="116"/>
      <c r="T265" s="115"/>
      <c r="U265" s="116"/>
      <c r="V265" s="115"/>
      <c r="W265" s="116"/>
      <c r="X265" s="115"/>
      <c r="Y265" s="116"/>
      <c r="Z265" s="115"/>
      <c r="AA265" s="116"/>
      <c r="AB265" s="115"/>
      <c r="AC265" s="116"/>
      <c r="AD265" s="271">
        <f t="shared" si="8"/>
        <v>0</v>
      </c>
    </row>
    <row r="266" spans="1:30" x14ac:dyDescent="0.25">
      <c r="A266" s="11" t="s">
        <v>42</v>
      </c>
      <c r="B266" s="71">
        <v>212201040</v>
      </c>
      <c r="C266" s="72" t="s">
        <v>618</v>
      </c>
      <c r="D266" s="40" t="s">
        <v>26</v>
      </c>
      <c r="E266" s="26"/>
      <c r="F266" s="115"/>
      <c r="G266" s="110"/>
      <c r="H266" s="115"/>
      <c r="I266" s="110"/>
      <c r="J266" s="115"/>
      <c r="K266" s="110"/>
      <c r="L266" s="115"/>
      <c r="M266" s="110"/>
      <c r="N266" s="115"/>
      <c r="O266" s="110"/>
      <c r="P266" s="115"/>
      <c r="Q266" s="110"/>
      <c r="R266" s="115"/>
      <c r="S266" s="116"/>
      <c r="T266" s="115"/>
      <c r="U266" s="116"/>
      <c r="V266" s="115"/>
      <c r="W266" s="116"/>
      <c r="X266" s="115"/>
      <c r="Y266" s="116"/>
      <c r="Z266" s="115"/>
      <c r="AA266" s="116"/>
      <c r="AB266" s="115"/>
      <c r="AC266" s="116"/>
      <c r="AD266" s="271">
        <f t="shared" si="8"/>
        <v>0</v>
      </c>
    </row>
    <row r="267" spans="1:30" x14ac:dyDescent="0.25">
      <c r="A267" s="11" t="s">
        <v>44</v>
      </c>
      <c r="B267" s="71">
        <v>212201042</v>
      </c>
      <c r="C267" s="72" t="s">
        <v>619</v>
      </c>
      <c r="D267" s="40" t="s">
        <v>620</v>
      </c>
      <c r="E267" s="26"/>
      <c r="F267" s="115"/>
      <c r="G267" s="110"/>
      <c r="H267" s="115"/>
      <c r="I267" s="110"/>
      <c r="J267" s="115"/>
      <c r="K267" s="110"/>
      <c r="L267" s="115"/>
      <c r="M267" s="110"/>
      <c r="N267" s="115"/>
      <c r="O267" s="110"/>
      <c r="P267" s="115"/>
      <c r="Q267" s="110"/>
      <c r="R267" s="115"/>
      <c r="S267" s="116"/>
      <c r="T267" s="115"/>
      <c r="U267" s="116"/>
      <c r="V267" s="115"/>
      <c r="W267" s="116"/>
      <c r="X267" s="115"/>
      <c r="Y267" s="116"/>
      <c r="Z267" s="115"/>
      <c r="AA267" s="116"/>
      <c r="AB267" s="115"/>
      <c r="AC267" s="116"/>
      <c r="AD267" s="271">
        <f t="shared" si="8"/>
        <v>0</v>
      </c>
    </row>
    <row r="268" spans="1:30" x14ac:dyDescent="0.25">
      <c r="A268" s="11" t="s">
        <v>46</v>
      </c>
      <c r="B268" s="68">
        <v>212201053</v>
      </c>
      <c r="C268" s="73" t="s">
        <v>621</v>
      </c>
      <c r="D268" s="40" t="s">
        <v>620</v>
      </c>
      <c r="E268" s="26"/>
      <c r="F268" s="115"/>
      <c r="G268" s="110"/>
      <c r="H268" s="115"/>
      <c r="I268" s="110"/>
      <c r="J268" s="115"/>
      <c r="K268" s="110"/>
      <c r="L268" s="115"/>
      <c r="M268" s="110"/>
      <c r="N268" s="115"/>
      <c r="O268" s="110"/>
      <c r="P268" s="115"/>
      <c r="Q268" s="110"/>
      <c r="R268" s="115"/>
      <c r="S268" s="116"/>
      <c r="T268" s="115"/>
      <c r="U268" s="116"/>
      <c r="V268" s="115"/>
      <c r="W268" s="116"/>
      <c r="X268" s="115"/>
      <c r="Y268" s="116"/>
      <c r="Z268" s="115"/>
      <c r="AA268" s="116"/>
      <c r="AB268" s="115"/>
      <c r="AC268" s="116"/>
      <c r="AD268" s="271">
        <f t="shared" si="8"/>
        <v>0</v>
      </c>
    </row>
    <row r="269" spans="1:30" x14ac:dyDescent="0.25">
      <c r="A269" s="11" t="s">
        <v>48</v>
      </c>
      <c r="B269" s="71">
        <v>212201056</v>
      </c>
      <c r="C269" s="73" t="s">
        <v>622</v>
      </c>
      <c r="D269" s="40" t="s">
        <v>26</v>
      </c>
      <c r="E269" s="26"/>
      <c r="F269" s="115"/>
      <c r="G269" s="110"/>
      <c r="H269" s="115"/>
      <c r="I269" s="110"/>
      <c r="J269" s="115"/>
      <c r="K269" s="110"/>
      <c r="L269" s="115"/>
      <c r="M269" s="110"/>
      <c r="N269" s="115"/>
      <c r="O269" s="110"/>
      <c r="P269" s="115"/>
      <c r="Q269" s="110"/>
      <c r="R269" s="115"/>
      <c r="S269" s="116"/>
      <c r="T269" s="115"/>
      <c r="U269" s="116"/>
      <c r="V269" s="115"/>
      <c r="W269" s="116"/>
      <c r="X269" s="115"/>
      <c r="Y269" s="116"/>
      <c r="Z269" s="115"/>
      <c r="AA269" s="116"/>
      <c r="AB269" s="115"/>
      <c r="AC269" s="116"/>
      <c r="AD269" s="271">
        <f t="shared" si="8"/>
        <v>0</v>
      </c>
    </row>
    <row r="270" spans="1:30" x14ac:dyDescent="0.25">
      <c r="A270" s="11" t="s">
        <v>50</v>
      </c>
      <c r="B270" s="68">
        <v>212201057</v>
      </c>
      <c r="C270" s="73" t="s">
        <v>623</v>
      </c>
      <c r="D270" s="40" t="s">
        <v>26</v>
      </c>
      <c r="E270" s="26"/>
      <c r="F270" s="115"/>
      <c r="G270" s="110"/>
      <c r="H270" s="115"/>
      <c r="I270" s="110"/>
      <c r="J270" s="115"/>
      <c r="K270" s="110"/>
      <c r="L270" s="115"/>
      <c r="M270" s="110"/>
      <c r="N270" s="115"/>
      <c r="O270" s="110"/>
      <c r="P270" s="115"/>
      <c r="Q270" s="110"/>
      <c r="R270" s="115"/>
      <c r="S270" s="116"/>
      <c r="T270" s="115"/>
      <c r="U270" s="116"/>
      <c r="V270" s="115"/>
      <c r="W270" s="116"/>
      <c r="X270" s="115"/>
      <c r="Y270" s="116"/>
      <c r="Z270" s="115"/>
      <c r="AA270" s="116"/>
      <c r="AB270" s="115"/>
      <c r="AC270" s="116"/>
      <c r="AD270" s="271">
        <f t="shared" si="8"/>
        <v>0</v>
      </c>
    </row>
    <row r="271" spans="1:30" x14ac:dyDescent="0.25">
      <c r="A271" s="11" t="s">
        <v>52</v>
      </c>
      <c r="B271" s="71">
        <v>212201072</v>
      </c>
      <c r="C271" s="77" t="s">
        <v>624</v>
      </c>
      <c r="D271" s="40" t="s">
        <v>625</v>
      </c>
      <c r="E271" s="26"/>
      <c r="F271" s="115"/>
      <c r="G271" s="110"/>
      <c r="H271" s="115"/>
      <c r="I271" s="110"/>
      <c r="J271" s="115"/>
      <c r="K271" s="110"/>
      <c r="L271" s="115"/>
      <c r="M271" s="110"/>
      <c r="N271" s="115"/>
      <c r="O271" s="110"/>
      <c r="P271" s="115"/>
      <c r="Q271" s="110"/>
      <c r="R271" s="115"/>
      <c r="S271" s="116"/>
      <c r="T271" s="115"/>
      <c r="U271" s="116"/>
      <c r="V271" s="115"/>
      <c r="W271" s="116"/>
      <c r="X271" s="115"/>
      <c r="Y271" s="116"/>
      <c r="Z271" s="115"/>
      <c r="AA271" s="116"/>
      <c r="AB271" s="115"/>
      <c r="AC271" s="116"/>
      <c r="AD271" s="271">
        <f t="shared" si="8"/>
        <v>0</v>
      </c>
    </row>
    <row r="272" spans="1:30" x14ac:dyDescent="0.25">
      <c r="A272" s="11" t="s">
        <v>54</v>
      </c>
      <c r="B272" s="68">
        <v>212201073</v>
      </c>
      <c r="C272" s="72" t="s">
        <v>626</v>
      </c>
      <c r="D272" s="40" t="s">
        <v>26</v>
      </c>
      <c r="E272" s="26"/>
      <c r="F272" s="115"/>
      <c r="G272" s="110"/>
      <c r="H272" s="115"/>
      <c r="I272" s="110"/>
      <c r="J272" s="115"/>
      <c r="K272" s="110"/>
      <c r="L272" s="115"/>
      <c r="M272" s="110"/>
      <c r="N272" s="115"/>
      <c r="O272" s="110"/>
      <c r="P272" s="115"/>
      <c r="Q272" s="110"/>
      <c r="R272" s="115"/>
      <c r="S272" s="116"/>
      <c r="T272" s="115"/>
      <c r="U272" s="116"/>
      <c r="V272" s="115"/>
      <c r="W272" s="116"/>
      <c r="X272" s="115"/>
      <c r="Y272" s="116"/>
      <c r="Z272" s="115"/>
      <c r="AA272" s="116"/>
      <c r="AB272" s="115"/>
      <c r="AC272" s="116"/>
      <c r="AD272" s="271">
        <f t="shared" si="8"/>
        <v>0</v>
      </c>
    </row>
    <row r="273" spans="1:30" x14ac:dyDescent="0.25">
      <c r="A273" s="11" t="s">
        <v>56</v>
      </c>
      <c r="B273" s="71">
        <v>212201080</v>
      </c>
      <c r="C273" s="74" t="s">
        <v>627</v>
      </c>
      <c r="D273" s="40" t="s">
        <v>625</v>
      </c>
      <c r="E273" s="26"/>
      <c r="F273" s="115"/>
      <c r="G273" s="110"/>
      <c r="H273" s="115"/>
      <c r="I273" s="110"/>
      <c r="J273" s="115"/>
      <c r="K273" s="110"/>
      <c r="L273" s="115"/>
      <c r="M273" s="110"/>
      <c r="N273" s="115"/>
      <c r="O273" s="110"/>
      <c r="P273" s="115"/>
      <c r="Q273" s="110"/>
      <c r="R273" s="115"/>
      <c r="S273" s="116"/>
      <c r="T273" s="115"/>
      <c r="U273" s="116"/>
      <c r="V273" s="115"/>
      <c r="W273" s="116"/>
      <c r="X273" s="115"/>
      <c r="Y273" s="116"/>
      <c r="Z273" s="115"/>
      <c r="AA273" s="116"/>
      <c r="AB273" s="115"/>
      <c r="AC273" s="116"/>
      <c r="AD273" s="271">
        <f t="shared" si="8"/>
        <v>0</v>
      </c>
    </row>
    <row r="274" spans="1:30" x14ac:dyDescent="0.25">
      <c r="A274" s="11" t="s">
        <v>58</v>
      </c>
      <c r="B274" s="68">
        <v>212201081</v>
      </c>
      <c r="C274" s="72" t="s">
        <v>628</v>
      </c>
      <c r="D274" s="40" t="s">
        <v>26</v>
      </c>
      <c r="E274" s="26"/>
      <c r="F274" s="115"/>
      <c r="G274" s="110"/>
      <c r="H274" s="115"/>
      <c r="I274" s="110"/>
      <c r="J274" s="115"/>
      <c r="K274" s="110"/>
      <c r="L274" s="115"/>
      <c r="M274" s="110"/>
      <c r="N274" s="115"/>
      <c r="O274" s="110"/>
      <c r="P274" s="115"/>
      <c r="Q274" s="110"/>
      <c r="R274" s="115"/>
      <c r="S274" s="116"/>
      <c r="T274" s="115"/>
      <c r="U274" s="116"/>
      <c r="V274" s="115"/>
      <c r="W274" s="116"/>
      <c r="X274" s="115"/>
      <c r="Y274" s="116"/>
      <c r="Z274" s="115"/>
      <c r="AA274" s="116"/>
      <c r="AB274" s="115"/>
      <c r="AC274" s="116"/>
      <c r="AD274" s="271">
        <f t="shared" si="8"/>
        <v>0</v>
      </c>
    </row>
    <row r="275" spans="1:30" x14ac:dyDescent="0.25">
      <c r="A275" s="11" t="s">
        <v>60</v>
      </c>
      <c r="B275" s="68">
        <v>212201085</v>
      </c>
      <c r="C275" s="73" t="s">
        <v>629</v>
      </c>
      <c r="D275" s="40" t="s">
        <v>26</v>
      </c>
      <c r="E275" s="26"/>
      <c r="F275" s="115"/>
      <c r="G275" s="110"/>
      <c r="H275" s="115"/>
      <c r="I275" s="110"/>
      <c r="J275" s="115"/>
      <c r="K275" s="110"/>
      <c r="L275" s="115"/>
      <c r="M275" s="110"/>
      <c r="N275" s="115"/>
      <c r="O275" s="110"/>
      <c r="P275" s="115"/>
      <c r="Q275" s="110"/>
      <c r="R275" s="115"/>
      <c r="S275" s="116"/>
      <c r="T275" s="115"/>
      <c r="U275" s="116"/>
      <c r="V275" s="115"/>
      <c r="W275" s="116"/>
      <c r="X275" s="115"/>
      <c r="Y275" s="116"/>
      <c r="Z275" s="115"/>
      <c r="AA275" s="116"/>
      <c r="AB275" s="115"/>
      <c r="AC275" s="116"/>
      <c r="AD275" s="271">
        <f t="shared" si="8"/>
        <v>0</v>
      </c>
    </row>
    <row r="276" spans="1:30" x14ac:dyDescent="0.25">
      <c r="A276" s="11" t="s">
        <v>62</v>
      </c>
      <c r="B276" s="71">
        <v>212201086</v>
      </c>
      <c r="C276" s="75" t="s">
        <v>630</v>
      </c>
      <c r="D276" s="76" t="s">
        <v>257</v>
      </c>
      <c r="E276" s="26"/>
      <c r="F276" s="115"/>
      <c r="G276" s="110"/>
      <c r="H276" s="115"/>
      <c r="I276" s="110"/>
      <c r="J276" s="115"/>
      <c r="K276" s="110"/>
      <c r="L276" s="115"/>
      <c r="M276" s="110"/>
      <c r="N276" s="115"/>
      <c r="O276" s="110"/>
      <c r="P276" s="115"/>
      <c r="Q276" s="110"/>
      <c r="R276" s="115"/>
      <c r="S276" s="116"/>
      <c r="T276" s="115"/>
      <c r="U276" s="116"/>
      <c r="V276" s="115"/>
      <c r="W276" s="116"/>
      <c r="X276" s="115"/>
      <c r="Y276" s="116"/>
      <c r="Z276" s="115"/>
      <c r="AA276" s="116"/>
      <c r="AB276" s="115"/>
      <c r="AC276" s="116"/>
      <c r="AD276" s="271">
        <f t="shared" si="8"/>
        <v>0</v>
      </c>
    </row>
    <row r="277" spans="1:30" x14ac:dyDescent="0.25">
      <c r="A277" s="11" t="s">
        <v>64</v>
      </c>
      <c r="B277" s="71">
        <v>212201088</v>
      </c>
      <c r="C277" s="73" t="s">
        <v>631</v>
      </c>
      <c r="D277" s="40" t="s">
        <v>70</v>
      </c>
      <c r="E277" s="26"/>
      <c r="F277" s="115"/>
      <c r="G277" s="110"/>
      <c r="H277" s="115"/>
      <c r="I277" s="110"/>
      <c r="J277" s="115"/>
      <c r="K277" s="110"/>
      <c r="L277" s="115"/>
      <c r="M277" s="110"/>
      <c r="N277" s="115"/>
      <c r="O277" s="110"/>
      <c r="P277" s="115"/>
      <c r="Q277" s="110"/>
      <c r="R277" s="115"/>
      <c r="S277" s="116"/>
      <c r="T277" s="115"/>
      <c r="U277" s="116"/>
      <c r="V277" s="115"/>
      <c r="W277" s="116"/>
      <c r="X277" s="115"/>
      <c r="Y277" s="116"/>
      <c r="Z277" s="115"/>
      <c r="AA277" s="116"/>
      <c r="AB277" s="115"/>
      <c r="AC277" s="116"/>
      <c r="AD277" s="271">
        <f t="shared" si="8"/>
        <v>0</v>
      </c>
    </row>
    <row r="278" spans="1:30" x14ac:dyDescent="0.25">
      <c r="A278" s="11" t="s">
        <v>66</v>
      </c>
      <c r="B278" s="71">
        <v>212201090</v>
      </c>
      <c r="C278" s="72" t="s">
        <v>632</v>
      </c>
      <c r="D278" s="40" t="s">
        <v>26</v>
      </c>
      <c r="E278" s="26"/>
      <c r="F278" s="115"/>
      <c r="G278" s="110"/>
      <c r="H278" s="115"/>
      <c r="I278" s="110"/>
      <c r="J278" s="115"/>
      <c r="K278" s="110"/>
      <c r="L278" s="115"/>
      <c r="M278" s="110"/>
      <c r="N278" s="115"/>
      <c r="O278" s="110"/>
      <c r="P278" s="115"/>
      <c r="Q278" s="110"/>
      <c r="R278" s="115"/>
      <c r="S278" s="116"/>
      <c r="T278" s="115"/>
      <c r="U278" s="116"/>
      <c r="V278" s="115"/>
      <c r="W278" s="116"/>
      <c r="X278" s="115"/>
      <c r="Y278" s="116"/>
      <c r="Z278" s="115"/>
      <c r="AA278" s="116"/>
      <c r="AB278" s="115"/>
      <c r="AC278" s="116"/>
      <c r="AD278" s="271">
        <f t="shared" si="8"/>
        <v>0</v>
      </c>
    </row>
    <row r="279" spans="1:30" x14ac:dyDescent="0.25">
      <c r="A279" s="11" t="s">
        <v>68</v>
      </c>
      <c r="B279" s="71">
        <v>212201098</v>
      </c>
      <c r="C279" s="72" t="s">
        <v>633</v>
      </c>
      <c r="D279" s="40" t="s">
        <v>26</v>
      </c>
      <c r="E279" s="26"/>
      <c r="F279" s="115"/>
      <c r="G279" s="110"/>
      <c r="H279" s="115"/>
      <c r="I279" s="110"/>
      <c r="J279" s="115"/>
      <c r="K279" s="110"/>
      <c r="L279" s="115"/>
      <c r="M279" s="110"/>
      <c r="N279" s="149">
        <v>44531</v>
      </c>
      <c r="O279" s="150">
        <v>280000</v>
      </c>
      <c r="P279" s="149"/>
      <c r="Q279" s="150"/>
      <c r="R279" s="115"/>
      <c r="S279" s="116"/>
      <c r="T279" s="115"/>
      <c r="U279" s="116"/>
      <c r="V279" s="115"/>
      <c r="W279" s="116"/>
      <c r="X279" s="115"/>
      <c r="Y279" s="116"/>
      <c r="Z279" s="115"/>
      <c r="AA279" s="116"/>
      <c r="AB279" s="115"/>
      <c r="AC279" s="116"/>
      <c r="AD279" s="271">
        <f t="shared" si="8"/>
        <v>280000</v>
      </c>
    </row>
    <row r="280" spans="1:30" x14ac:dyDescent="0.25">
      <c r="A280" s="11" t="s">
        <v>71</v>
      </c>
      <c r="B280" s="68">
        <v>212201099</v>
      </c>
      <c r="C280" s="75" t="s">
        <v>634</v>
      </c>
      <c r="D280" s="40" t="s">
        <v>26</v>
      </c>
      <c r="E280" s="26"/>
      <c r="F280" s="115"/>
      <c r="G280" s="110"/>
      <c r="H280" s="115"/>
      <c r="I280" s="110"/>
      <c r="J280" s="115"/>
      <c r="K280" s="110"/>
      <c r="L280" s="115"/>
      <c r="M280" s="110"/>
      <c r="N280" s="115"/>
      <c r="O280" s="110"/>
      <c r="P280" s="115"/>
      <c r="Q280" s="110"/>
      <c r="R280" s="115"/>
      <c r="S280" s="116"/>
      <c r="T280" s="115"/>
      <c r="U280" s="116"/>
      <c r="V280" s="115"/>
      <c r="W280" s="116"/>
      <c r="X280" s="115"/>
      <c r="Y280" s="116"/>
      <c r="Z280" s="115"/>
      <c r="AA280" s="116"/>
      <c r="AB280" s="115"/>
      <c r="AC280" s="116"/>
      <c r="AD280" s="271">
        <f t="shared" si="8"/>
        <v>0</v>
      </c>
    </row>
    <row r="281" spans="1:30" x14ac:dyDescent="0.25">
      <c r="A281" s="11" t="s">
        <v>73</v>
      </c>
      <c r="B281" s="68">
        <v>212201103</v>
      </c>
      <c r="C281" s="73" t="s">
        <v>635</v>
      </c>
      <c r="D281" s="40" t="s">
        <v>620</v>
      </c>
      <c r="E281" s="26"/>
      <c r="F281" s="115"/>
      <c r="G281" s="110"/>
      <c r="H281" s="115"/>
      <c r="I281" s="110"/>
      <c r="J281" s="115"/>
      <c r="K281" s="110"/>
      <c r="L281" s="115"/>
      <c r="M281" s="110"/>
      <c r="N281" s="115"/>
      <c r="O281" s="110"/>
      <c r="P281" s="115"/>
      <c r="Q281" s="110"/>
      <c r="R281" s="115"/>
      <c r="S281" s="116"/>
      <c r="T281" s="115"/>
      <c r="U281" s="116"/>
      <c r="V281" s="115"/>
      <c r="W281" s="116"/>
      <c r="X281" s="115"/>
      <c r="Y281" s="116"/>
      <c r="Z281" s="115"/>
      <c r="AA281" s="116"/>
      <c r="AB281" s="115"/>
      <c r="AC281" s="116"/>
      <c r="AD281" s="271">
        <f t="shared" si="8"/>
        <v>0</v>
      </c>
    </row>
    <row r="282" spans="1:30" x14ac:dyDescent="0.25">
      <c r="A282" s="11" t="s">
        <v>75</v>
      </c>
      <c r="B282" s="71">
        <v>212201104</v>
      </c>
      <c r="C282" s="73" t="s">
        <v>636</v>
      </c>
      <c r="D282" s="40" t="s">
        <v>26</v>
      </c>
      <c r="E282" s="26"/>
      <c r="F282" s="115"/>
      <c r="G282" s="110"/>
      <c r="H282" s="115"/>
      <c r="I282" s="110"/>
      <c r="J282" s="115"/>
      <c r="K282" s="110"/>
      <c r="L282" s="115"/>
      <c r="M282" s="110"/>
      <c r="N282" s="115"/>
      <c r="O282" s="110"/>
      <c r="P282" s="115"/>
      <c r="Q282" s="110"/>
      <c r="R282" s="115"/>
      <c r="S282" s="116"/>
      <c r="T282" s="115"/>
      <c r="U282" s="116"/>
      <c r="V282" s="115"/>
      <c r="W282" s="116"/>
      <c r="X282" s="115"/>
      <c r="Y282" s="116"/>
      <c r="Z282" s="115"/>
      <c r="AA282" s="116"/>
      <c r="AB282" s="115"/>
      <c r="AC282" s="116"/>
      <c r="AD282" s="271">
        <f t="shared" si="8"/>
        <v>0</v>
      </c>
    </row>
    <row r="283" spans="1:30" x14ac:dyDescent="0.25">
      <c r="A283" s="11" t="s">
        <v>77</v>
      </c>
      <c r="B283" s="71">
        <v>212201106</v>
      </c>
      <c r="C283" s="73" t="s">
        <v>637</v>
      </c>
      <c r="D283" s="40" t="s">
        <v>625</v>
      </c>
      <c r="E283" s="26"/>
      <c r="F283" s="115"/>
      <c r="G283" s="110"/>
      <c r="H283" s="115"/>
      <c r="I283" s="110"/>
      <c r="J283" s="115"/>
      <c r="K283" s="110"/>
      <c r="L283" s="115"/>
      <c r="M283" s="110"/>
      <c r="N283" s="115"/>
      <c r="O283" s="110"/>
      <c r="P283" s="115"/>
      <c r="Q283" s="110"/>
      <c r="R283" s="115"/>
      <c r="S283" s="116"/>
      <c r="T283" s="115"/>
      <c r="U283" s="116"/>
      <c r="V283" s="115"/>
      <c r="W283" s="116"/>
      <c r="X283" s="115"/>
      <c r="Y283" s="116"/>
      <c r="Z283" s="115"/>
      <c r="AA283" s="116"/>
      <c r="AB283" s="115"/>
      <c r="AC283" s="116"/>
      <c r="AD283" s="271">
        <f t="shared" si="8"/>
        <v>0</v>
      </c>
    </row>
    <row r="284" spans="1:30" x14ac:dyDescent="0.25">
      <c r="A284" s="11" t="s">
        <v>79</v>
      </c>
      <c r="B284" s="71">
        <v>212201108</v>
      </c>
      <c r="C284" s="73" t="s">
        <v>638</v>
      </c>
      <c r="D284" s="40" t="s">
        <v>70</v>
      </c>
      <c r="E284" s="26"/>
      <c r="F284" s="115"/>
      <c r="G284" s="110"/>
      <c r="H284" s="115"/>
      <c r="I284" s="110"/>
      <c r="J284" s="115"/>
      <c r="K284" s="110"/>
      <c r="L284" s="115"/>
      <c r="M284" s="110"/>
      <c r="N284" s="115"/>
      <c r="O284" s="110"/>
      <c r="P284" s="115"/>
      <c r="Q284" s="110"/>
      <c r="R284" s="115"/>
      <c r="S284" s="116"/>
      <c r="T284" s="115"/>
      <c r="U284" s="116"/>
      <c r="V284" s="115"/>
      <c r="W284" s="116"/>
      <c r="X284" s="115"/>
      <c r="Y284" s="116"/>
      <c r="Z284" s="115"/>
      <c r="AA284" s="116"/>
      <c r="AB284" s="115"/>
      <c r="AC284" s="116"/>
      <c r="AD284" s="271">
        <f t="shared" si="8"/>
        <v>0</v>
      </c>
    </row>
    <row r="285" spans="1:30" x14ac:dyDescent="0.25">
      <c r="A285" s="11" t="s">
        <v>81</v>
      </c>
      <c r="B285" s="71">
        <v>212201110</v>
      </c>
      <c r="C285" s="73" t="s">
        <v>639</v>
      </c>
      <c r="D285" s="40" t="s">
        <v>620</v>
      </c>
      <c r="E285" s="26"/>
      <c r="F285" s="115"/>
      <c r="G285" s="110"/>
      <c r="H285" s="115"/>
      <c r="I285" s="110"/>
      <c r="J285" s="115"/>
      <c r="K285" s="110"/>
      <c r="L285" s="115"/>
      <c r="M285" s="110"/>
      <c r="N285" s="115"/>
      <c r="O285" s="110"/>
      <c r="P285" s="115"/>
      <c r="Q285" s="110"/>
      <c r="R285" s="115"/>
      <c r="S285" s="116"/>
      <c r="T285" s="115"/>
      <c r="U285" s="116"/>
      <c r="V285" s="115"/>
      <c r="W285" s="116"/>
      <c r="X285" s="115"/>
      <c r="Y285" s="116"/>
      <c r="Z285" s="115"/>
      <c r="AA285" s="116"/>
      <c r="AB285" s="115"/>
      <c r="AC285" s="116"/>
      <c r="AD285" s="271">
        <f t="shared" si="8"/>
        <v>0</v>
      </c>
    </row>
    <row r="286" spans="1:30" x14ac:dyDescent="0.25">
      <c r="A286" s="11" t="s">
        <v>83</v>
      </c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99"/>
      <c r="S286" s="99"/>
      <c r="T286" s="99"/>
      <c r="U286" s="99"/>
      <c r="V286" s="99"/>
      <c r="W286" s="99"/>
      <c r="X286" s="115"/>
      <c r="Y286" s="99"/>
      <c r="Z286" s="99"/>
      <c r="AA286" s="99"/>
      <c r="AB286" s="99"/>
      <c r="AC286" s="99"/>
      <c r="AD286" s="99"/>
    </row>
    <row r="287" spans="1:30" x14ac:dyDescent="0.25">
      <c r="A287" s="11" t="s">
        <v>84</v>
      </c>
      <c r="B287" s="112"/>
      <c r="C287" s="112"/>
      <c r="D287" s="112"/>
      <c r="E287" s="112"/>
      <c r="F287" s="112"/>
      <c r="G287" s="117">
        <f>SUM(G258:G285)</f>
        <v>0</v>
      </c>
      <c r="H287" s="112"/>
      <c r="I287" s="117">
        <f>SUM(I258:I285)</f>
        <v>0</v>
      </c>
      <c r="J287" s="112"/>
      <c r="K287" s="117">
        <f>SUM(K258:K285)</f>
        <v>0</v>
      </c>
      <c r="L287" s="112"/>
      <c r="M287" s="117">
        <f>SUM(M258:M285)</f>
        <v>0</v>
      </c>
      <c r="N287" s="112"/>
      <c r="O287" s="117">
        <f>SUM(O258:O285)</f>
        <v>660000</v>
      </c>
      <c r="P287" s="112"/>
      <c r="Q287" s="117">
        <f>SUM(Q258:Q285)</f>
        <v>0</v>
      </c>
      <c r="R287" s="99"/>
      <c r="S287" s="116">
        <f>SUM(S258:S285)</f>
        <v>0</v>
      </c>
      <c r="T287" s="99"/>
      <c r="U287" s="116">
        <f>SUM(U258:U285)</f>
        <v>0</v>
      </c>
      <c r="V287" s="99"/>
      <c r="W287" s="116">
        <f>SUM(W258:W285)</f>
        <v>0</v>
      </c>
      <c r="X287" s="99"/>
      <c r="Y287" s="116">
        <f>SUM(Y258:Y285)</f>
        <v>0</v>
      </c>
      <c r="Z287" s="99"/>
      <c r="AA287" s="116">
        <f>SUM(AA258:AA285)</f>
        <v>0</v>
      </c>
      <c r="AB287" s="99"/>
      <c r="AC287" s="116">
        <f>SUM(AC258:AC285)</f>
        <v>0</v>
      </c>
      <c r="AD287" s="271">
        <f>SUM(AD258:AD285)</f>
        <v>660000</v>
      </c>
    </row>
    <row r="288" spans="1:30" x14ac:dyDescent="0.25">
      <c r="A288" s="346"/>
      <c r="B288" s="346"/>
      <c r="C288" s="346"/>
      <c r="D288" s="346"/>
      <c r="E288" s="346"/>
      <c r="F288" s="346"/>
      <c r="G288" s="346"/>
      <c r="H288" s="346"/>
      <c r="I288" s="346"/>
      <c r="J288" s="346"/>
      <c r="K288" s="346"/>
      <c r="L288" s="346"/>
      <c r="M288" s="346"/>
      <c r="N288" s="346"/>
      <c r="O288" s="346"/>
      <c r="P288" s="346"/>
      <c r="Q288" s="346"/>
      <c r="R288" s="346"/>
      <c r="S288" s="346"/>
      <c r="T288" s="346"/>
      <c r="U288" s="346"/>
      <c r="V288" s="346"/>
      <c r="W288" s="346"/>
      <c r="X288" s="346"/>
      <c r="Y288" s="346"/>
      <c r="Z288" s="346"/>
      <c r="AA288" s="346"/>
      <c r="AB288" s="346"/>
      <c r="AC288" s="346"/>
      <c r="AD288" s="346"/>
    </row>
    <row r="289" spans="1:30" x14ac:dyDescent="0.25">
      <c r="A289" s="345"/>
      <c r="B289" s="345"/>
      <c r="C289" s="345"/>
      <c r="D289" s="345"/>
      <c r="E289" s="345"/>
      <c r="F289" s="345"/>
      <c r="G289" s="345"/>
      <c r="H289" s="345"/>
      <c r="I289" s="345"/>
      <c r="J289" s="345"/>
      <c r="K289" s="345"/>
      <c r="L289" s="345"/>
      <c r="M289" s="345"/>
      <c r="N289" s="345"/>
      <c r="O289" s="345"/>
      <c r="P289" s="345"/>
      <c r="Q289" s="345"/>
      <c r="R289" s="345"/>
      <c r="S289" s="345"/>
      <c r="T289" s="345"/>
      <c r="U289" s="345"/>
      <c r="V289" s="345"/>
      <c r="W289" s="345"/>
      <c r="X289" s="345"/>
      <c r="Y289" s="345"/>
      <c r="Z289" s="345"/>
      <c r="AA289" s="345"/>
      <c r="AB289" s="345"/>
      <c r="AC289" s="345"/>
      <c r="AD289" s="345"/>
    </row>
    <row r="290" spans="1:30" x14ac:dyDescent="0.25">
      <c r="A290" s="345"/>
      <c r="B290" s="345"/>
      <c r="C290" s="345"/>
      <c r="D290" s="345"/>
      <c r="E290" s="345"/>
      <c r="F290" s="345"/>
      <c r="G290" s="345"/>
      <c r="H290" s="345"/>
      <c r="I290" s="345"/>
      <c r="J290" s="345"/>
      <c r="K290" s="345"/>
      <c r="L290" s="345"/>
      <c r="M290" s="345"/>
      <c r="N290" s="345"/>
      <c r="O290" s="345"/>
      <c r="P290" s="345"/>
      <c r="Q290" s="345"/>
      <c r="R290" s="345"/>
      <c r="S290" s="345"/>
      <c r="T290" s="345"/>
      <c r="U290" s="345"/>
      <c r="V290" s="345"/>
      <c r="W290" s="345"/>
      <c r="X290" s="345"/>
      <c r="Y290" s="345"/>
      <c r="Z290" s="345"/>
      <c r="AA290" s="345"/>
      <c r="AB290" s="345"/>
      <c r="AC290" s="345"/>
      <c r="AD290" s="345"/>
    </row>
    <row r="291" spans="1:30" ht="15" customHeight="1" x14ac:dyDescent="0.25">
      <c r="A291" s="340" t="s">
        <v>0</v>
      </c>
      <c r="B291" s="340"/>
      <c r="C291" s="340"/>
      <c r="D291" s="341" t="s">
        <v>609</v>
      </c>
      <c r="E291" s="340"/>
      <c r="F291" s="340" t="s">
        <v>640</v>
      </c>
      <c r="G291" s="340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  <c r="AA291" s="340"/>
      <c r="AB291" s="340"/>
      <c r="AC291" s="340"/>
      <c r="AD291" s="340"/>
    </row>
    <row r="292" spans="1:30" ht="15" customHeight="1" x14ac:dyDescent="0.25">
      <c r="A292" s="340"/>
      <c r="B292" s="340"/>
      <c r="C292" s="340"/>
      <c r="D292" s="340"/>
      <c r="E292" s="340"/>
      <c r="F292" s="340"/>
      <c r="G292" s="340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  <c r="AA292" s="340"/>
      <c r="AB292" s="340"/>
      <c r="AC292" s="340"/>
      <c r="AD292" s="340"/>
    </row>
    <row r="293" spans="1:30" x14ac:dyDescent="0.25">
      <c r="A293" s="112" t="s">
        <v>3</v>
      </c>
      <c r="B293" s="112" t="s">
        <v>4</v>
      </c>
      <c r="C293" s="112" t="s">
        <v>5</v>
      </c>
      <c r="D293" s="112" t="s">
        <v>6</v>
      </c>
      <c r="E293" s="104" t="s">
        <v>7</v>
      </c>
      <c r="F293" s="113" t="s">
        <v>8</v>
      </c>
      <c r="G293" s="113" t="s">
        <v>9</v>
      </c>
      <c r="H293" s="113" t="s">
        <v>8</v>
      </c>
      <c r="I293" s="113" t="s">
        <v>10</v>
      </c>
      <c r="J293" s="113" t="s">
        <v>8</v>
      </c>
      <c r="K293" s="113" t="s">
        <v>11</v>
      </c>
      <c r="L293" s="113" t="s">
        <v>8</v>
      </c>
      <c r="M293" s="113" t="s">
        <v>12</v>
      </c>
      <c r="N293" s="113" t="s">
        <v>8</v>
      </c>
      <c r="O293" s="113" t="s">
        <v>13</v>
      </c>
      <c r="P293" s="113" t="s">
        <v>8</v>
      </c>
      <c r="Q293" s="113" t="s">
        <v>14</v>
      </c>
      <c r="R293" s="114" t="s">
        <v>8</v>
      </c>
      <c r="S293" s="113" t="s">
        <v>15</v>
      </c>
      <c r="T293" s="113" t="s">
        <v>8</v>
      </c>
      <c r="U293" s="113" t="s">
        <v>16</v>
      </c>
      <c r="V293" s="113" t="s">
        <v>8</v>
      </c>
      <c r="W293" s="113" t="s">
        <v>17</v>
      </c>
      <c r="X293" s="113" t="s">
        <v>8</v>
      </c>
      <c r="Y293" s="113" t="s">
        <v>18</v>
      </c>
      <c r="Z293" s="113" t="s">
        <v>8</v>
      </c>
      <c r="AA293" s="113" t="s">
        <v>19</v>
      </c>
      <c r="AB293" s="113" t="s">
        <v>20</v>
      </c>
      <c r="AC293" s="113" t="s">
        <v>21</v>
      </c>
      <c r="AD293" s="96" t="s">
        <v>22</v>
      </c>
    </row>
    <row r="294" spans="1:30" x14ac:dyDescent="0.25">
      <c r="A294" s="148" t="s">
        <v>24</v>
      </c>
      <c r="B294" s="139">
        <v>212201011</v>
      </c>
      <c r="C294" s="147" t="s">
        <v>610</v>
      </c>
      <c r="D294" s="134" t="s">
        <v>26</v>
      </c>
      <c r="E294" s="135">
        <v>470000</v>
      </c>
      <c r="F294" s="149"/>
      <c r="G294" s="150">
        <v>470000</v>
      </c>
      <c r="H294" s="149"/>
      <c r="I294" s="150"/>
      <c r="J294" s="149"/>
      <c r="K294" s="150"/>
      <c r="L294" s="149"/>
      <c r="M294" s="150"/>
      <c r="N294" s="149"/>
      <c r="O294" s="150"/>
      <c r="P294" s="149"/>
      <c r="Q294" s="150"/>
      <c r="R294" s="149"/>
      <c r="S294" s="151"/>
      <c r="T294" s="149"/>
      <c r="U294" s="151"/>
      <c r="V294" s="149"/>
      <c r="W294" s="151"/>
      <c r="X294" s="149"/>
      <c r="Y294" s="151"/>
      <c r="Z294" s="149"/>
      <c r="AA294" s="151"/>
      <c r="AB294" s="149"/>
      <c r="AC294" s="151"/>
      <c r="AD294" s="119">
        <f>SUM(G294+I294+K294+M294+O294+Q294+S294+U294+W294+Y294+AA294+AC294)</f>
        <v>470000</v>
      </c>
    </row>
    <row r="295" spans="1:30" x14ac:dyDescent="0.25">
      <c r="A295" s="148" t="s">
        <v>27</v>
      </c>
      <c r="B295" s="139">
        <v>212201013</v>
      </c>
      <c r="C295" s="133" t="s">
        <v>611</v>
      </c>
      <c r="D295" s="134" t="s">
        <v>26</v>
      </c>
      <c r="E295" s="135">
        <v>470000</v>
      </c>
      <c r="F295" s="149"/>
      <c r="G295" s="150">
        <v>470000</v>
      </c>
      <c r="H295" s="149"/>
      <c r="I295" s="150"/>
      <c r="J295" s="149"/>
      <c r="K295" s="150"/>
      <c r="L295" s="149"/>
      <c r="M295" s="150"/>
      <c r="N295" s="149"/>
      <c r="O295" s="150"/>
      <c r="P295" s="149"/>
      <c r="Q295" s="150"/>
      <c r="R295" s="149"/>
      <c r="S295" s="151"/>
      <c r="T295" s="149"/>
      <c r="U295" s="151"/>
      <c r="V295" s="149"/>
      <c r="W295" s="151"/>
      <c r="X295" s="149"/>
      <c r="Y295" s="151"/>
      <c r="Z295" s="149"/>
      <c r="AA295" s="151"/>
      <c r="AB295" s="149"/>
      <c r="AC295" s="151"/>
      <c r="AD295" s="119">
        <f t="shared" ref="AD295:AD321" si="9">SUM(G295+I295+K295+M295+O295+Q295+S295+U295+W295+Y295+AA295+AC295)</f>
        <v>470000</v>
      </c>
    </row>
    <row r="296" spans="1:30" x14ac:dyDescent="0.25">
      <c r="A296" s="148" t="s">
        <v>29</v>
      </c>
      <c r="B296" s="146">
        <v>212201014</v>
      </c>
      <c r="C296" s="133" t="s">
        <v>612</v>
      </c>
      <c r="D296" s="134" t="s">
        <v>26</v>
      </c>
      <c r="E296" s="135">
        <v>470000</v>
      </c>
      <c r="F296" s="149"/>
      <c r="G296" s="150">
        <v>470000</v>
      </c>
      <c r="H296" s="149"/>
      <c r="I296" s="150"/>
      <c r="J296" s="149"/>
      <c r="K296" s="150"/>
      <c r="L296" s="149"/>
      <c r="M296" s="150"/>
      <c r="N296" s="149"/>
      <c r="O296" s="150"/>
      <c r="P296" s="149"/>
      <c r="Q296" s="150"/>
      <c r="R296" s="149"/>
      <c r="S296" s="151"/>
      <c r="T296" s="149"/>
      <c r="U296" s="151"/>
      <c r="V296" s="149"/>
      <c r="W296" s="151"/>
      <c r="X296" s="149"/>
      <c r="Y296" s="151"/>
      <c r="Z296" s="149"/>
      <c r="AA296" s="151"/>
      <c r="AB296" s="149"/>
      <c r="AC296" s="151"/>
      <c r="AD296" s="119">
        <f t="shared" si="9"/>
        <v>470000</v>
      </c>
    </row>
    <row r="297" spans="1:30" x14ac:dyDescent="0.25">
      <c r="A297" s="148" t="s">
        <v>32</v>
      </c>
      <c r="B297" s="139">
        <v>212201015</v>
      </c>
      <c r="C297" s="147" t="s">
        <v>613</v>
      </c>
      <c r="D297" s="134" t="s">
        <v>26</v>
      </c>
      <c r="E297" s="135">
        <v>470000</v>
      </c>
      <c r="F297" s="149"/>
      <c r="G297" s="150">
        <v>470000</v>
      </c>
      <c r="H297" s="149"/>
      <c r="I297" s="150"/>
      <c r="J297" s="149"/>
      <c r="K297" s="150"/>
      <c r="L297" s="149"/>
      <c r="M297" s="150"/>
      <c r="N297" s="149"/>
      <c r="O297" s="150"/>
      <c r="P297" s="149"/>
      <c r="Q297" s="150"/>
      <c r="R297" s="149"/>
      <c r="S297" s="151"/>
      <c r="T297" s="149"/>
      <c r="U297" s="151"/>
      <c r="V297" s="149"/>
      <c r="W297" s="151"/>
      <c r="X297" s="149"/>
      <c r="Y297" s="151"/>
      <c r="Z297" s="149"/>
      <c r="AA297" s="151"/>
      <c r="AB297" s="149"/>
      <c r="AC297" s="151"/>
      <c r="AD297" s="119">
        <f t="shared" si="9"/>
        <v>470000</v>
      </c>
    </row>
    <row r="298" spans="1:30" x14ac:dyDescent="0.25">
      <c r="A298" s="148" t="s">
        <v>34</v>
      </c>
      <c r="B298" s="139">
        <v>212201017</v>
      </c>
      <c r="C298" s="133" t="s">
        <v>614</v>
      </c>
      <c r="D298" s="134" t="s">
        <v>26</v>
      </c>
      <c r="E298" s="135">
        <v>470000</v>
      </c>
      <c r="F298" s="149"/>
      <c r="G298" s="150">
        <v>470000</v>
      </c>
      <c r="H298" s="149"/>
      <c r="I298" s="150"/>
      <c r="J298" s="149"/>
      <c r="K298" s="150"/>
      <c r="L298" s="149"/>
      <c r="M298" s="150"/>
      <c r="N298" s="149"/>
      <c r="O298" s="150"/>
      <c r="P298" s="149"/>
      <c r="Q298" s="150"/>
      <c r="R298" s="149"/>
      <c r="S298" s="151"/>
      <c r="T298" s="149"/>
      <c r="U298" s="151"/>
      <c r="V298" s="149"/>
      <c r="W298" s="151"/>
      <c r="X298" s="149"/>
      <c r="Y298" s="151"/>
      <c r="Z298" s="149"/>
      <c r="AA298" s="151"/>
      <c r="AB298" s="149"/>
      <c r="AC298" s="151"/>
      <c r="AD298" s="119">
        <f t="shared" si="9"/>
        <v>470000</v>
      </c>
    </row>
    <row r="299" spans="1:30" x14ac:dyDescent="0.25">
      <c r="A299" s="148" t="s">
        <v>36</v>
      </c>
      <c r="B299" s="146">
        <v>212201030</v>
      </c>
      <c r="C299" s="134" t="s">
        <v>615</v>
      </c>
      <c r="D299" s="134" t="s">
        <v>26</v>
      </c>
      <c r="E299" s="135">
        <v>470000</v>
      </c>
      <c r="F299" s="149"/>
      <c r="G299" s="150">
        <v>470000</v>
      </c>
      <c r="H299" s="149"/>
      <c r="I299" s="150"/>
      <c r="J299" s="149"/>
      <c r="K299" s="150"/>
      <c r="L299" s="149"/>
      <c r="M299" s="150"/>
      <c r="N299" s="149"/>
      <c r="O299" s="150"/>
      <c r="P299" s="149"/>
      <c r="Q299" s="150"/>
      <c r="R299" s="149"/>
      <c r="S299" s="151"/>
      <c r="T299" s="149"/>
      <c r="U299" s="151"/>
      <c r="V299" s="149"/>
      <c r="W299" s="151"/>
      <c r="X299" s="149"/>
      <c r="Y299" s="151"/>
      <c r="Z299" s="149"/>
      <c r="AA299" s="151"/>
      <c r="AB299" s="149"/>
      <c r="AC299" s="151"/>
      <c r="AD299" s="119">
        <f t="shared" si="9"/>
        <v>470000</v>
      </c>
    </row>
    <row r="300" spans="1:30" x14ac:dyDescent="0.25">
      <c r="A300" s="148" t="s">
        <v>38</v>
      </c>
      <c r="B300" s="139">
        <v>212201031</v>
      </c>
      <c r="C300" s="147" t="s">
        <v>616</v>
      </c>
      <c r="D300" s="134" t="s">
        <v>26</v>
      </c>
      <c r="E300" s="135">
        <v>470000</v>
      </c>
      <c r="F300" s="149"/>
      <c r="G300" s="150">
        <v>470000</v>
      </c>
      <c r="H300" s="149"/>
      <c r="I300" s="150"/>
      <c r="J300" s="149"/>
      <c r="K300" s="150"/>
      <c r="L300" s="149"/>
      <c r="M300" s="150"/>
      <c r="N300" s="149"/>
      <c r="O300" s="150"/>
      <c r="P300" s="149"/>
      <c r="Q300" s="150"/>
      <c r="R300" s="149"/>
      <c r="S300" s="151"/>
      <c r="T300" s="149"/>
      <c r="U300" s="151"/>
      <c r="V300" s="149"/>
      <c r="W300" s="151"/>
      <c r="X300" s="149"/>
      <c r="Y300" s="151"/>
      <c r="Z300" s="149"/>
      <c r="AA300" s="151"/>
      <c r="AB300" s="149"/>
      <c r="AC300" s="151"/>
      <c r="AD300" s="119">
        <f t="shared" si="9"/>
        <v>470000</v>
      </c>
    </row>
    <row r="301" spans="1:30" x14ac:dyDescent="0.25">
      <c r="A301" s="148" t="s">
        <v>40</v>
      </c>
      <c r="B301" s="139">
        <v>212201035</v>
      </c>
      <c r="C301" s="147" t="s">
        <v>617</v>
      </c>
      <c r="D301" s="134" t="s">
        <v>26</v>
      </c>
      <c r="E301" s="135">
        <v>470000</v>
      </c>
      <c r="F301" s="149"/>
      <c r="G301" s="150">
        <v>470000</v>
      </c>
      <c r="H301" s="149"/>
      <c r="I301" s="150"/>
      <c r="J301" s="149"/>
      <c r="K301" s="150"/>
      <c r="L301" s="149"/>
      <c r="M301" s="150"/>
      <c r="N301" s="149"/>
      <c r="O301" s="150"/>
      <c r="P301" s="149"/>
      <c r="Q301" s="150"/>
      <c r="R301" s="149"/>
      <c r="S301" s="151"/>
      <c r="T301" s="149"/>
      <c r="U301" s="151"/>
      <c r="V301" s="149"/>
      <c r="W301" s="151"/>
      <c r="X301" s="149"/>
      <c r="Y301" s="151"/>
      <c r="Z301" s="149"/>
      <c r="AA301" s="151"/>
      <c r="AB301" s="149"/>
      <c r="AC301" s="151"/>
      <c r="AD301" s="119">
        <f t="shared" si="9"/>
        <v>470000</v>
      </c>
    </row>
    <row r="302" spans="1:30" x14ac:dyDescent="0.25">
      <c r="A302" s="148" t="s">
        <v>42</v>
      </c>
      <c r="B302" s="146">
        <v>212201040</v>
      </c>
      <c r="C302" s="133" t="s">
        <v>618</v>
      </c>
      <c r="D302" s="134" t="s">
        <v>26</v>
      </c>
      <c r="E302" s="135">
        <v>470000</v>
      </c>
      <c r="F302" s="149"/>
      <c r="G302" s="150">
        <v>470000</v>
      </c>
      <c r="H302" s="149"/>
      <c r="I302" s="150"/>
      <c r="J302" s="149"/>
      <c r="K302" s="150"/>
      <c r="L302" s="149"/>
      <c r="M302" s="150"/>
      <c r="N302" s="149"/>
      <c r="O302" s="150"/>
      <c r="P302" s="149"/>
      <c r="Q302" s="150"/>
      <c r="R302" s="149"/>
      <c r="S302" s="151"/>
      <c r="T302" s="149"/>
      <c r="U302" s="151"/>
      <c r="V302" s="149"/>
      <c r="W302" s="151"/>
      <c r="X302" s="149"/>
      <c r="Y302" s="151"/>
      <c r="Z302" s="149"/>
      <c r="AA302" s="151"/>
      <c r="AB302" s="149"/>
      <c r="AC302" s="151"/>
      <c r="AD302" s="119">
        <f t="shared" si="9"/>
        <v>470000</v>
      </c>
    </row>
    <row r="303" spans="1:30" x14ac:dyDescent="0.25">
      <c r="A303" s="148" t="s">
        <v>44</v>
      </c>
      <c r="B303" s="146">
        <v>212201042</v>
      </c>
      <c r="C303" s="133" t="s">
        <v>619</v>
      </c>
      <c r="D303" s="134" t="s">
        <v>620</v>
      </c>
      <c r="E303" s="135">
        <v>470000</v>
      </c>
      <c r="F303" s="149"/>
      <c r="G303" s="150">
        <v>470000</v>
      </c>
      <c r="H303" s="149"/>
      <c r="I303" s="150"/>
      <c r="J303" s="149"/>
      <c r="K303" s="150"/>
      <c r="L303" s="149"/>
      <c r="M303" s="150"/>
      <c r="N303" s="149"/>
      <c r="O303" s="150"/>
      <c r="P303" s="149"/>
      <c r="Q303" s="150"/>
      <c r="R303" s="149"/>
      <c r="S303" s="151"/>
      <c r="T303" s="149"/>
      <c r="U303" s="151"/>
      <c r="V303" s="149"/>
      <c r="W303" s="151"/>
      <c r="X303" s="149"/>
      <c r="Y303" s="151"/>
      <c r="Z303" s="149"/>
      <c r="AA303" s="151"/>
      <c r="AB303" s="149"/>
      <c r="AC303" s="151"/>
      <c r="AD303" s="119">
        <f t="shared" si="9"/>
        <v>470000</v>
      </c>
    </row>
    <row r="304" spans="1:30" x14ac:dyDescent="0.25">
      <c r="A304" s="148" t="s">
        <v>46</v>
      </c>
      <c r="B304" s="139">
        <v>212201053</v>
      </c>
      <c r="C304" s="147" t="s">
        <v>621</v>
      </c>
      <c r="D304" s="134" t="s">
        <v>620</v>
      </c>
      <c r="E304" s="135">
        <v>470000</v>
      </c>
      <c r="F304" s="149"/>
      <c r="G304" s="150">
        <v>470000</v>
      </c>
      <c r="H304" s="149"/>
      <c r="I304" s="150"/>
      <c r="J304" s="149"/>
      <c r="K304" s="150"/>
      <c r="L304" s="149"/>
      <c r="M304" s="150"/>
      <c r="N304" s="149"/>
      <c r="O304" s="150"/>
      <c r="P304" s="149"/>
      <c r="Q304" s="150"/>
      <c r="R304" s="149"/>
      <c r="S304" s="151"/>
      <c r="T304" s="149"/>
      <c r="U304" s="151"/>
      <c r="V304" s="149"/>
      <c r="W304" s="151"/>
      <c r="X304" s="149"/>
      <c r="Y304" s="151"/>
      <c r="Z304" s="149"/>
      <c r="AA304" s="151"/>
      <c r="AB304" s="149"/>
      <c r="AC304" s="151"/>
      <c r="AD304" s="119">
        <f t="shared" si="9"/>
        <v>470000</v>
      </c>
    </row>
    <row r="305" spans="1:30" x14ac:dyDescent="0.25">
      <c r="A305" s="148" t="s">
        <v>48</v>
      </c>
      <c r="B305" s="146">
        <v>212201056</v>
      </c>
      <c r="C305" s="147" t="s">
        <v>622</v>
      </c>
      <c r="D305" s="134" t="s">
        <v>26</v>
      </c>
      <c r="E305" s="135">
        <v>470000</v>
      </c>
      <c r="F305" s="149"/>
      <c r="G305" s="150">
        <v>470000</v>
      </c>
      <c r="H305" s="149"/>
      <c r="I305" s="150"/>
      <c r="J305" s="149"/>
      <c r="K305" s="150"/>
      <c r="L305" s="149"/>
      <c r="M305" s="150"/>
      <c r="N305" s="149"/>
      <c r="O305" s="150"/>
      <c r="P305" s="149"/>
      <c r="Q305" s="150"/>
      <c r="R305" s="149"/>
      <c r="S305" s="151"/>
      <c r="T305" s="149"/>
      <c r="U305" s="151"/>
      <c r="V305" s="149"/>
      <c r="W305" s="151"/>
      <c r="X305" s="149"/>
      <c r="Y305" s="151"/>
      <c r="Z305" s="149"/>
      <c r="AA305" s="151"/>
      <c r="AB305" s="149"/>
      <c r="AC305" s="151"/>
      <c r="AD305" s="119">
        <f t="shared" si="9"/>
        <v>470000</v>
      </c>
    </row>
    <row r="306" spans="1:30" x14ac:dyDescent="0.25">
      <c r="A306" s="148" t="s">
        <v>50</v>
      </c>
      <c r="B306" s="139">
        <v>212201057</v>
      </c>
      <c r="C306" s="147" t="s">
        <v>623</v>
      </c>
      <c r="D306" s="134" t="s">
        <v>26</v>
      </c>
      <c r="E306" s="135">
        <v>470000</v>
      </c>
      <c r="F306" s="149"/>
      <c r="G306" s="150">
        <v>470000</v>
      </c>
      <c r="H306" s="149"/>
      <c r="I306" s="150"/>
      <c r="J306" s="149"/>
      <c r="K306" s="150"/>
      <c r="L306" s="149"/>
      <c r="M306" s="150"/>
      <c r="N306" s="149"/>
      <c r="O306" s="150"/>
      <c r="P306" s="149"/>
      <c r="Q306" s="150"/>
      <c r="R306" s="149"/>
      <c r="S306" s="151"/>
      <c r="T306" s="149"/>
      <c r="U306" s="151"/>
      <c r="V306" s="149"/>
      <c r="W306" s="151"/>
      <c r="X306" s="149"/>
      <c r="Y306" s="151"/>
      <c r="Z306" s="149"/>
      <c r="AA306" s="151"/>
      <c r="AB306" s="149"/>
      <c r="AC306" s="151"/>
      <c r="AD306" s="119">
        <f t="shared" si="9"/>
        <v>470000</v>
      </c>
    </row>
    <row r="307" spans="1:30" x14ac:dyDescent="0.25">
      <c r="A307" s="148" t="s">
        <v>52</v>
      </c>
      <c r="B307" s="146">
        <v>212201072</v>
      </c>
      <c r="C307" s="133" t="s">
        <v>624</v>
      </c>
      <c r="D307" s="134" t="s">
        <v>625</v>
      </c>
      <c r="E307" s="135">
        <v>470000</v>
      </c>
      <c r="F307" s="149"/>
      <c r="G307" s="150">
        <v>470000</v>
      </c>
      <c r="H307" s="149"/>
      <c r="I307" s="150"/>
      <c r="J307" s="149"/>
      <c r="K307" s="150"/>
      <c r="L307" s="149"/>
      <c r="M307" s="150"/>
      <c r="N307" s="149"/>
      <c r="O307" s="150"/>
      <c r="P307" s="149"/>
      <c r="Q307" s="150"/>
      <c r="R307" s="149"/>
      <c r="S307" s="151"/>
      <c r="T307" s="149"/>
      <c r="U307" s="151"/>
      <c r="V307" s="149"/>
      <c r="W307" s="151"/>
      <c r="X307" s="149"/>
      <c r="Y307" s="151"/>
      <c r="Z307" s="149"/>
      <c r="AA307" s="151"/>
      <c r="AB307" s="149"/>
      <c r="AC307" s="151"/>
      <c r="AD307" s="119">
        <f t="shared" si="9"/>
        <v>470000</v>
      </c>
    </row>
    <row r="308" spans="1:30" x14ac:dyDescent="0.25">
      <c r="A308" s="148" t="s">
        <v>54</v>
      </c>
      <c r="B308" s="139">
        <v>212201073</v>
      </c>
      <c r="C308" s="133" t="s">
        <v>626</v>
      </c>
      <c r="D308" s="134" t="s">
        <v>26</v>
      </c>
      <c r="E308" s="135">
        <v>470000</v>
      </c>
      <c r="F308" s="149"/>
      <c r="G308" s="150">
        <v>470000</v>
      </c>
      <c r="H308" s="149"/>
      <c r="I308" s="150"/>
      <c r="J308" s="149"/>
      <c r="K308" s="150"/>
      <c r="L308" s="149"/>
      <c r="M308" s="150"/>
      <c r="N308" s="149"/>
      <c r="O308" s="150"/>
      <c r="P308" s="149"/>
      <c r="Q308" s="150"/>
      <c r="R308" s="149"/>
      <c r="S308" s="151"/>
      <c r="T308" s="149"/>
      <c r="U308" s="151"/>
      <c r="V308" s="149"/>
      <c r="W308" s="151"/>
      <c r="X308" s="149"/>
      <c r="Y308" s="151"/>
      <c r="Z308" s="149"/>
      <c r="AA308" s="151"/>
      <c r="AB308" s="149"/>
      <c r="AC308" s="151"/>
      <c r="AD308" s="119">
        <f t="shared" si="9"/>
        <v>470000</v>
      </c>
    </row>
    <row r="309" spans="1:30" x14ac:dyDescent="0.25">
      <c r="A309" s="148" t="s">
        <v>56</v>
      </c>
      <c r="B309" s="146">
        <v>212201080</v>
      </c>
      <c r="C309" s="147" t="s">
        <v>627</v>
      </c>
      <c r="D309" s="134" t="s">
        <v>625</v>
      </c>
      <c r="E309" s="135">
        <v>470000</v>
      </c>
      <c r="F309" s="149"/>
      <c r="G309" s="150">
        <v>470000</v>
      </c>
      <c r="H309" s="149"/>
      <c r="I309" s="150"/>
      <c r="J309" s="149"/>
      <c r="K309" s="150"/>
      <c r="L309" s="149"/>
      <c r="M309" s="150"/>
      <c r="N309" s="149"/>
      <c r="O309" s="150"/>
      <c r="P309" s="149"/>
      <c r="Q309" s="150"/>
      <c r="R309" s="149"/>
      <c r="S309" s="151"/>
      <c r="T309" s="149"/>
      <c r="U309" s="151"/>
      <c r="V309" s="149"/>
      <c r="W309" s="151"/>
      <c r="X309" s="149"/>
      <c r="Y309" s="151"/>
      <c r="Z309" s="149"/>
      <c r="AA309" s="151"/>
      <c r="AB309" s="149"/>
      <c r="AC309" s="151"/>
      <c r="AD309" s="119">
        <f t="shared" si="9"/>
        <v>470000</v>
      </c>
    </row>
    <row r="310" spans="1:30" x14ac:dyDescent="0.25">
      <c r="A310" s="148" t="s">
        <v>58</v>
      </c>
      <c r="B310" s="139">
        <v>212201081</v>
      </c>
      <c r="C310" s="133" t="s">
        <v>628</v>
      </c>
      <c r="D310" s="134" t="s">
        <v>26</v>
      </c>
      <c r="E310" s="135">
        <v>470000</v>
      </c>
      <c r="F310" s="149"/>
      <c r="G310" s="150">
        <v>470000</v>
      </c>
      <c r="H310" s="149"/>
      <c r="I310" s="150"/>
      <c r="J310" s="149"/>
      <c r="K310" s="150"/>
      <c r="L310" s="149"/>
      <c r="M310" s="150"/>
      <c r="N310" s="149"/>
      <c r="O310" s="150"/>
      <c r="P310" s="149"/>
      <c r="Q310" s="150"/>
      <c r="R310" s="149"/>
      <c r="S310" s="151"/>
      <c r="T310" s="149"/>
      <c r="U310" s="151"/>
      <c r="V310" s="149"/>
      <c r="W310" s="151"/>
      <c r="X310" s="149"/>
      <c r="Y310" s="151"/>
      <c r="Z310" s="149"/>
      <c r="AA310" s="151"/>
      <c r="AB310" s="149"/>
      <c r="AC310" s="151"/>
      <c r="AD310" s="119">
        <f t="shared" si="9"/>
        <v>470000</v>
      </c>
    </row>
    <row r="311" spans="1:30" x14ac:dyDescent="0.25">
      <c r="A311" s="148" t="s">
        <v>60</v>
      </c>
      <c r="B311" s="139">
        <v>212201085</v>
      </c>
      <c r="C311" s="147" t="s">
        <v>629</v>
      </c>
      <c r="D311" s="134" t="s">
        <v>26</v>
      </c>
      <c r="E311" s="135">
        <v>470000</v>
      </c>
      <c r="F311" s="149"/>
      <c r="G311" s="150">
        <v>470000</v>
      </c>
      <c r="H311" s="149"/>
      <c r="I311" s="150"/>
      <c r="J311" s="149"/>
      <c r="K311" s="150"/>
      <c r="L311" s="149"/>
      <c r="M311" s="150"/>
      <c r="N311" s="149"/>
      <c r="O311" s="150"/>
      <c r="P311" s="149"/>
      <c r="Q311" s="150"/>
      <c r="R311" s="149"/>
      <c r="S311" s="151"/>
      <c r="T311" s="149"/>
      <c r="U311" s="151"/>
      <c r="V311" s="149"/>
      <c r="W311" s="151"/>
      <c r="X311" s="149"/>
      <c r="Y311" s="151"/>
      <c r="Z311" s="149"/>
      <c r="AA311" s="151"/>
      <c r="AB311" s="149"/>
      <c r="AC311" s="151"/>
      <c r="AD311" s="119">
        <f t="shared" si="9"/>
        <v>470000</v>
      </c>
    </row>
    <row r="312" spans="1:30" x14ac:dyDescent="0.25">
      <c r="A312" s="148" t="s">
        <v>62</v>
      </c>
      <c r="B312" s="146">
        <v>212201086</v>
      </c>
      <c r="C312" s="134" t="s">
        <v>630</v>
      </c>
      <c r="D312" s="152" t="s">
        <v>257</v>
      </c>
      <c r="E312" s="135">
        <v>770000</v>
      </c>
      <c r="F312" s="149"/>
      <c r="G312" s="150">
        <v>770000</v>
      </c>
      <c r="H312" s="149"/>
      <c r="I312" s="150"/>
      <c r="J312" s="149"/>
      <c r="K312" s="150"/>
      <c r="L312" s="149"/>
      <c r="M312" s="150"/>
      <c r="N312" s="149"/>
      <c r="O312" s="150"/>
      <c r="P312" s="149"/>
      <c r="Q312" s="150"/>
      <c r="R312" s="149"/>
      <c r="S312" s="151"/>
      <c r="T312" s="149"/>
      <c r="U312" s="151"/>
      <c r="V312" s="149"/>
      <c r="W312" s="151"/>
      <c r="X312" s="149"/>
      <c r="Y312" s="151"/>
      <c r="Z312" s="149"/>
      <c r="AA312" s="151"/>
      <c r="AB312" s="149"/>
      <c r="AC312" s="151"/>
      <c r="AD312" s="119">
        <f t="shared" si="9"/>
        <v>770000</v>
      </c>
    </row>
    <row r="313" spans="1:30" x14ac:dyDescent="0.25">
      <c r="A313" s="11" t="s">
        <v>64</v>
      </c>
      <c r="B313" s="71">
        <v>212201088</v>
      </c>
      <c r="C313" s="73" t="s">
        <v>631</v>
      </c>
      <c r="D313" s="40" t="s">
        <v>70</v>
      </c>
      <c r="E313" s="26">
        <v>0</v>
      </c>
      <c r="F313" s="115"/>
      <c r="G313" s="110">
        <v>0</v>
      </c>
      <c r="H313" s="115"/>
      <c r="I313" s="110"/>
      <c r="J313" s="115"/>
      <c r="K313" s="110"/>
      <c r="L313" s="115"/>
      <c r="M313" s="110"/>
      <c r="N313" s="115"/>
      <c r="O313" s="110"/>
      <c r="P313" s="115"/>
      <c r="Q313" s="110"/>
      <c r="R313" s="115"/>
      <c r="S313" s="116"/>
      <c r="T313" s="115"/>
      <c r="U313" s="116"/>
      <c r="V313" s="115"/>
      <c r="W313" s="116"/>
      <c r="X313" s="115"/>
      <c r="Y313" s="116"/>
      <c r="Z313" s="115"/>
      <c r="AA313" s="116"/>
      <c r="AB313" s="115"/>
      <c r="AC313" s="116"/>
      <c r="AD313" s="119">
        <f t="shared" si="9"/>
        <v>0</v>
      </c>
    </row>
    <row r="314" spans="1:30" x14ac:dyDescent="0.25">
      <c r="A314" s="148" t="s">
        <v>66</v>
      </c>
      <c r="B314" s="146">
        <v>212201090</v>
      </c>
      <c r="C314" s="133" t="s">
        <v>632</v>
      </c>
      <c r="D314" s="134" t="s">
        <v>26</v>
      </c>
      <c r="E314" s="135">
        <v>470000</v>
      </c>
      <c r="F314" s="149"/>
      <c r="G314" s="150">
        <v>470000</v>
      </c>
      <c r="H314" s="149"/>
      <c r="I314" s="150"/>
      <c r="J314" s="149"/>
      <c r="K314" s="150"/>
      <c r="L314" s="149"/>
      <c r="M314" s="150"/>
      <c r="N314" s="149"/>
      <c r="O314" s="150"/>
      <c r="P314" s="149"/>
      <c r="Q314" s="150"/>
      <c r="R314" s="149"/>
      <c r="S314" s="151"/>
      <c r="T314" s="149"/>
      <c r="U314" s="151"/>
      <c r="V314" s="149"/>
      <c r="W314" s="151"/>
      <c r="X314" s="149"/>
      <c r="Y314" s="151"/>
      <c r="Z314" s="149"/>
      <c r="AA314" s="151"/>
      <c r="AB314" s="149"/>
      <c r="AC314" s="151"/>
      <c r="AD314" s="119">
        <f t="shared" si="9"/>
        <v>470000</v>
      </c>
    </row>
    <row r="315" spans="1:30" x14ac:dyDescent="0.25">
      <c r="A315" s="148" t="s">
        <v>68</v>
      </c>
      <c r="B315" s="146">
        <v>212201098</v>
      </c>
      <c r="C315" s="133" t="s">
        <v>633</v>
      </c>
      <c r="D315" s="134" t="s">
        <v>26</v>
      </c>
      <c r="E315" s="135">
        <v>470000</v>
      </c>
      <c r="F315" s="149"/>
      <c r="G315" s="150">
        <v>470000</v>
      </c>
      <c r="H315" s="149"/>
      <c r="I315" s="150"/>
      <c r="J315" s="149"/>
      <c r="K315" s="150"/>
      <c r="L315" s="149"/>
      <c r="M315" s="150"/>
      <c r="N315" s="149"/>
      <c r="O315" s="150"/>
      <c r="P315" s="149"/>
      <c r="Q315" s="150"/>
      <c r="R315" s="149"/>
      <c r="S315" s="151"/>
      <c r="T315" s="149"/>
      <c r="U315" s="151"/>
      <c r="V315" s="149"/>
      <c r="W315" s="151"/>
      <c r="X315" s="149"/>
      <c r="Y315" s="151"/>
      <c r="Z315" s="149"/>
      <c r="AA315" s="151"/>
      <c r="AB315" s="149"/>
      <c r="AC315" s="151"/>
      <c r="AD315" s="119">
        <f t="shared" si="9"/>
        <v>470000</v>
      </c>
    </row>
    <row r="316" spans="1:30" x14ac:dyDescent="0.25">
      <c r="A316" s="148" t="s">
        <v>71</v>
      </c>
      <c r="B316" s="139">
        <v>212201099</v>
      </c>
      <c r="C316" s="134" t="s">
        <v>634</v>
      </c>
      <c r="D316" s="134" t="s">
        <v>26</v>
      </c>
      <c r="E316" s="135">
        <v>470000</v>
      </c>
      <c r="F316" s="149"/>
      <c r="G316" s="150">
        <v>470000</v>
      </c>
      <c r="H316" s="149"/>
      <c r="I316" s="150"/>
      <c r="J316" s="149"/>
      <c r="K316" s="150"/>
      <c r="L316" s="149"/>
      <c r="M316" s="150"/>
      <c r="N316" s="149"/>
      <c r="O316" s="150"/>
      <c r="P316" s="149"/>
      <c r="Q316" s="150"/>
      <c r="R316" s="149"/>
      <c r="S316" s="151"/>
      <c r="T316" s="149"/>
      <c r="U316" s="151"/>
      <c r="V316" s="149"/>
      <c r="W316" s="151"/>
      <c r="X316" s="149"/>
      <c r="Y316" s="151"/>
      <c r="Z316" s="149"/>
      <c r="AA316" s="151"/>
      <c r="AB316" s="149"/>
      <c r="AC316" s="151"/>
      <c r="AD316" s="119">
        <f t="shared" si="9"/>
        <v>470000</v>
      </c>
    </row>
    <row r="317" spans="1:30" x14ac:dyDescent="0.25">
      <c r="A317" s="148" t="s">
        <v>73</v>
      </c>
      <c r="B317" s="139">
        <v>212201103</v>
      </c>
      <c r="C317" s="147" t="s">
        <v>635</v>
      </c>
      <c r="D317" s="134" t="s">
        <v>620</v>
      </c>
      <c r="E317" s="135">
        <v>470000</v>
      </c>
      <c r="F317" s="149"/>
      <c r="G317" s="150">
        <v>470000</v>
      </c>
      <c r="H317" s="149"/>
      <c r="I317" s="150"/>
      <c r="J317" s="149"/>
      <c r="K317" s="150"/>
      <c r="L317" s="149"/>
      <c r="M317" s="150"/>
      <c r="N317" s="149"/>
      <c r="O317" s="150"/>
      <c r="P317" s="149"/>
      <c r="Q317" s="150"/>
      <c r="R317" s="149"/>
      <c r="S317" s="151"/>
      <c r="T317" s="149"/>
      <c r="U317" s="151"/>
      <c r="V317" s="149"/>
      <c r="W317" s="151"/>
      <c r="X317" s="149"/>
      <c r="Y317" s="151"/>
      <c r="Z317" s="149"/>
      <c r="AA317" s="151"/>
      <c r="AB317" s="149"/>
      <c r="AC317" s="151"/>
      <c r="AD317" s="119">
        <f t="shared" si="9"/>
        <v>470000</v>
      </c>
    </row>
    <row r="318" spans="1:30" x14ac:dyDescent="0.25">
      <c r="A318" s="148" t="s">
        <v>75</v>
      </c>
      <c r="B318" s="146">
        <v>212201104</v>
      </c>
      <c r="C318" s="147" t="s">
        <v>636</v>
      </c>
      <c r="D318" s="134" t="s">
        <v>26</v>
      </c>
      <c r="E318" s="135">
        <v>470000</v>
      </c>
      <c r="F318" s="149"/>
      <c r="G318" s="150">
        <v>470000</v>
      </c>
      <c r="H318" s="149"/>
      <c r="I318" s="150"/>
      <c r="J318" s="149"/>
      <c r="K318" s="150"/>
      <c r="L318" s="149"/>
      <c r="M318" s="150"/>
      <c r="N318" s="149"/>
      <c r="O318" s="150"/>
      <c r="P318" s="149"/>
      <c r="Q318" s="150"/>
      <c r="R318" s="149"/>
      <c r="S318" s="151"/>
      <c r="T318" s="149"/>
      <c r="U318" s="151"/>
      <c r="V318" s="149"/>
      <c r="W318" s="151"/>
      <c r="X318" s="149"/>
      <c r="Y318" s="151"/>
      <c r="Z318" s="149"/>
      <c r="AA318" s="151"/>
      <c r="AB318" s="149"/>
      <c r="AC318" s="151"/>
      <c r="AD318" s="119">
        <f t="shared" si="9"/>
        <v>470000</v>
      </c>
    </row>
    <row r="319" spans="1:30" x14ac:dyDescent="0.25">
      <c r="A319" s="148" t="s">
        <v>77</v>
      </c>
      <c r="B319" s="146">
        <v>212201106</v>
      </c>
      <c r="C319" s="147" t="s">
        <v>637</v>
      </c>
      <c r="D319" s="134" t="s">
        <v>625</v>
      </c>
      <c r="E319" s="135">
        <v>470000</v>
      </c>
      <c r="F319" s="149"/>
      <c r="G319" s="150">
        <v>470000</v>
      </c>
      <c r="H319" s="149"/>
      <c r="I319" s="150"/>
      <c r="J319" s="149"/>
      <c r="K319" s="150"/>
      <c r="L319" s="149"/>
      <c r="M319" s="150"/>
      <c r="N319" s="149"/>
      <c r="O319" s="150"/>
      <c r="P319" s="149"/>
      <c r="Q319" s="150"/>
      <c r="R319" s="149"/>
      <c r="S319" s="151"/>
      <c r="T319" s="149"/>
      <c r="U319" s="151"/>
      <c r="V319" s="149"/>
      <c r="W319" s="151"/>
      <c r="X319" s="149"/>
      <c r="Y319" s="151"/>
      <c r="Z319" s="149"/>
      <c r="AA319" s="151"/>
      <c r="AB319" s="149"/>
      <c r="AC319" s="151"/>
      <c r="AD319" s="119">
        <f t="shared" si="9"/>
        <v>470000</v>
      </c>
    </row>
    <row r="320" spans="1:30" x14ac:dyDescent="0.25">
      <c r="A320" s="148" t="s">
        <v>79</v>
      </c>
      <c r="B320" s="146">
        <v>212201108</v>
      </c>
      <c r="C320" s="147" t="s">
        <v>638</v>
      </c>
      <c r="D320" s="134" t="s">
        <v>70</v>
      </c>
      <c r="E320" s="135">
        <v>470000</v>
      </c>
      <c r="F320" s="149"/>
      <c r="G320" s="150">
        <v>470000</v>
      </c>
      <c r="H320" s="149"/>
      <c r="I320" s="150"/>
      <c r="J320" s="149"/>
      <c r="K320" s="150"/>
      <c r="L320" s="149"/>
      <c r="M320" s="150"/>
      <c r="N320" s="149"/>
      <c r="O320" s="150"/>
      <c r="P320" s="149"/>
      <c r="Q320" s="150"/>
      <c r="R320" s="149"/>
      <c r="S320" s="151"/>
      <c r="T320" s="149"/>
      <c r="U320" s="151"/>
      <c r="V320" s="149"/>
      <c r="W320" s="151"/>
      <c r="X320" s="149"/>
      <c r="Y320" s="151"/>
      <c r="Z320" s="149"/>
      <c r="AA320" s="151"/>
      <c r="AB320" s="149"/>
      <c r="AC320" s="151"/>
      <c r="AD320" s="119">
        <f t="shared" si="9"/>
        <v>470000</v>
      </c>
    </row>
    <row r="321" spans="1:30" x14ac:dyDescent="0.25">
      <c r="A321" s="148" t="s">
        <v>81</v>
      </c>
      <c r="B321" s="146">
        <v>212201110</v>
      </c>
      <c r="C321" s="147" t="s">
        <v>639</v>
      </c>
      <c r="D321" s="134" t="s">
        <v>620</v>
      </c>
      <c r="E321" s="135">
        <v>470000</v>
      </c>
      <c r="F321" s="149"/>
      <c r="G321" s="150">
        <v>470000</v>
      </c>
      <c r="H321" s="149"/>
      <c r="I321" s="150"/>
      <c r="J321" s="149"/>
      <c r="K321" s="150"/>
      <c r="L321" s="149"/>
      <c r="M321" s="150"/>
      <c r="N321" s="149"/>
      <c r="O321" s="150"/>
      <c r="P321" s="149"/>
      <c r="Q321" s="150"/>
      <c r="R321" s="149"/>
      <c r="S321" s="151"/>
      <c r="T321" s="149"/>
      <c r="U321" s="151"/>
      <c r="V321" s="149"/>
      <c r="W321" s="151"/>
      <c r="X321" s="149"/>
      <c r="Y321" s="151"/>
      <c r="Z321" s="149"/>
      <c r="AA321" s="151"/>
      <c r="AB321" s="149"/>
      <c r="AC321" s="151"/>
      <c r="AD321" s="119">
        <f t="shared" si="9"/>
        <v>470000</v>
      </c>
    </row>
    <row r="322" spans="1:30" x14ac:dyDescent="0.25">
      <c r="A322" s="11" t="s">
        <v>83</v>
      </c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99"/>
      <c r="S322" s="99"/>
      <c r="T322" s="99"/>
      <c r="U322" s="99"/>
      <c r="V322" s="99"/>
      <c r="W322" s="99"/>
      <c r="X322" s="115"/>
      <c r="Y322" s="99"/>
      <c r="Z322" s="99"/>
      <c r="AA322" s="99"/>
      <c r="AB322" s="99"/>
      <c r="AC322" s="99"/>
      <c r="AD322" s="105"/>
    </row>
    <row r="323" spans="1:30" x14ac:dyDescent="0.25">
      <c r="A323" s="11" t="s">
        <v>84</v>
      </c>
      <c r="B323" s="112"/>
      <c r="C323" s="112"/>
      <c r="D323" s="112"/>
      <c r="E323" s="112"/>
      <c r="F323" s="112"/>
      <c r="G323" s="118">
        <f>SUM(G294:G321)</f>
        <v>12990000</v>
      </c>
      <c r="H323" s="112"/>
      <c r="I323" s="117">
        <f>SUM(I294:I321)</f>
        <v>0</v>
      </c>
      <c r="J323" s="112"/>
      <c r="K323" s="117">
        <f>SUM(K294:K321)</f>
        <v>0</v>
      </c>
      <c r="L323" s="112"/>
      <c r="M323" s="117">
        <f>SUM(M294:M321)</f>
        <v>0</v>
      </c>
      <c r="N323" s="112"/>
      <c r="O323" s="117">
        <f>SUM(O294:O321)</f>
        <v>0</v>
      </c>
      <c r="P323" s="112"/>
      <c r="Q323" s="117">
        <f>SUM(Q294:Q321)</f>
        <v>0</v>
      </c>
      <c r="R323" s="99"/>
      <c r="S323" s="116">
        <f>SUM(S294:S321)</f>
        <v>0</v>
      </c>
      <c r="T323" s="99"/>
      <c r="U323" s="116">
        <f>SUM(U294:U321)</f>
        <v>0</v>
      </c>
      <c r="V323" s="99"/>
      <c r="W323" s="116">
        <f>SUM(W294:W321)</f>
        <v>0</v>
      </c>
      <c r="X323" s="99"/>
      <c r="Y323" s="116">
        <f>SUM(Y294:Y321)</f>
        <v>0</v>
      </c>
      <c r="Z323" s="99"/>
      <c r="AA323" s="116">
        <f>SUM(AA294:AA321)</f>
        <v>0</v>
      </c>
      <c r="AB323" s="99"/>
      <c r="AC323" s="116">
        <f>SUM(AC294:AC321)</f>
        <v>0</v>
      </c>
      <c r="AD323" s="119">
        <f>SUM(AD294:AD321)</f>
        <v>12990000</v>
      </c>
    </row>
    <row r="324" spans="1:30" x14ac:dyDescent="0.25">
      <c r="A324" s="346"/>
      <c r="B324" s="346"/>
      <c r="C324" s="346"/>
      <c r="D324" s="346"/>
      <c r="E324" s="346"/>
      <c r="F324" s="346"/>
      <c r="G324" s="346"/>
      <c r="H324" s="346"/>
      <c r="I324" s="346"/>
      <c r="J324" s="346"/>
      <c r="K324" s="346"/>
      <c r="L324" s="346"/>
      <c r="M324" s="346"/>
      <c r="N324" s="346"/>
      <c r="O324" s="346"/>
      <c r="P324" s="346"/>
      <c r="Q324" s="346"/>
      <c r="R324" s="346"/>
      <c r="S324" s="346"/>
      <c r="T324" s="346"/>
      <c r="U324" s="346"/>
      <c r="V324" s="346"/>
      <c r="W324" s="346"/>
      <c r="X324" s="346"/>
      <c r="Y324" s="346"/>
      <c r="Z324" s="346"/>
      <c r="AA324" s="346"/>
      <c r="AB324" s="346"/>
      <c r="AC324" s="346"/>
      <c r="AD324" s="346"/>
    </row>
    <row r="325" spans="1:30" x14ac:dyDescent="0.25">
      <c r="A325" s="345"/>
      <c r="B325" s="345"/>
      <c r="C325" s="345"/>
      <c r="D325" s="345"/>
      <c r="E325" s="345"/>
      <c r="F325" s="345"/>
      <c r="G325" s="345"/>
      <c r="H325" s="345"/>
      <c r="I325" s="345"/>
      <c r="J325" s="345"/>
      <c r="K325" s="345"/>
      <c r="L325" s="345"/>
      <c r="M325" s="345"/>
      <c r="N325" s="345"/>
      <c r="O325" s="345"/>
      <c r="P325" s="345"/>
      <c r="Q325" s="345"/>
      <c r="R325" s="345"/>
      <c r="S325" s="345"/>
      <c r="T325" s="345"/>
      <c r="U325" s="345"/>
      <c r="V325" s="345"/>
      <c r="W325" s="345"/>
      <c r="X325" s="345"/>
      <c r="Y325" s="345"/>
      <c r="Z325" s="345"/>
      <c r="AA325" s="345"/>
      <c r="AB325" s="345"/>
      <c r="AC325" s="345"/>
      <c r="AD325" s="345"/>
    </row>
    <row r="326" spans="1:30" x14ac:dyDescent="0.25">
      <c r="A326" s="345"/>
      <c r="B326" s="345"/>
      <c r="C326" s="345"/>
      <c r="D326" s="345"/>
      <c r="E326" s="345"/>
      <c r="F326" s="345"/>
      <c r="G326" s="345"/>
      <c r="H326" s="345"/>
      <c r="I326" s="345"/>
      <c r="J326" s="345"/>
      <c r="K326" s="345"/>
      <c r="L326" s="345"/>
      <c r="M326" s="345"/>
      <c r="N326" s="345"/>
      <c r="O326" s="345"/>
      <c r="P326" s="345"/>
      <c r="Q326" s="345"/>
      <c r="R326" s="345"/>
      <c r="S326" s="345"/>
      <c r="T326" s="345"/>
      <c r="U326" s="345"/>
      <c r="V326" s="345"/>
      <c r="W326" s="345"/>
      <c r="X326" s="345"/>
      <c r="Y326" s="345"/>
      <c r="Z326" s="345"/>
      <c r="AA326" s="345"/>
      <c r="AB326" s="345"/>
      <c r="AC326" s="345"/>
      <c r="AD326" s="345"/>
    </row>
    <row r="327" spans="1:30" x14ac:dyDescent="0.25">
      <c r="A327" s="340" t="s">
        <v>0</v>
      </c>
      <c r="B327" s="340"/>
      <c r="C327" s="340"/>
      <c r="D327" s="341" t="s">
        <v>609</v>
      </c>
      <c r="E327" s="340"/>
      <c r="F327" s="340" t="s">
        <v>93</v>
      </c>
      <c r="G327" s="340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  <c r="AA327" s="340"/>
      <c r="AB327" s="340"/>
      <c r="AC327" s="340"/>
      <c r="AD327" s="340"/>
    </row>
    <row r="328" spans="1:30" x14ac:dyDescent="0.25">
      <c r="A328" s="340"/>
      <c r="B328" s="340"/>
      <c r="C328" s="340"/>
      <c r="D328" s="340"/>
      <c r="E328" s="340"/>
      <c r="F328" s="340"/>
      <c r="G328" s="340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  <c r="AA328" s="340"/>
      <c r="AB328" s="340"/>
      <c r="AC328" s="340"/>
      <c r="AD328" s="340"/>
    </row>
    <row r="329" spans="1:30" x14ac:dyDescent="0.25">
      <c r="A329" s="112" t="s">
        <v>3</v>
      </c>
      <c r="B329" s="112" t="s">
        <v>4</v>
      </c>
      <c r="C329" s="112" t="s">
        <v>5</v>
      </c>
      <c r="D329" s="112" t="s">
        <v>6</v>
      </c>
      <c r="E329" s="104" t="s">
        <v>7</v>
      </c>
      <c r="F329" s="113" t="s">
        <v>8</v>
      </c>
      <c r="G329" s="113" t="s">
        <v>9</v>
      </c>
      <c r="H329" s="113" t="s">
        <v>8</v>
      </c>
      <c r="I329" s="113" t="s">
        <v>10</v>
      </c>
      <c r="J329" s="113" t="s">
        <v>8</v>
      </c>
      <c r="K329" s="113" t="s">
        <v>11</v>
      </c>
      <c r="L329" s="113" t="s">
        <v>8</v>
      </c>
      <c r="M329" s="113" t="s">
        <v>12</v>
      </c>
      <c r="N329" s="113" t="s">
        <v>8</v>
      </c>
      <c r="O329" s="113" t="s">
        <v>13</v>
      </c>
      <c r="P329" s="113" t="s">
        <v>8</v>
      </c>
      <c r="Q329" s="113" t="s">
        <v>14</v>
      </c>
      <c r="R329" s="114" t="s">
        <v>8</v>
      </c>
      <c r="S329" s="113" t="s">
        <v>15</v>
      </c>
      <c r="T329" s="113" t="s">
        <v>8</v>
      </c>
      <c r="U329" s="113" t="s">
        <v>16</v>
      </c>
      <c r="V329" s="113" t="s">
        <v>8</v>
      </c>
      <c r="W329" s="113" t="s">
        <v>17</v>
      </c>
      <c r="X329" s="113" t="s">
        <v>8</v>
      </c>
      <c r="Y329" s="113" t="s">
        <v>18</v>
      </c>
      <c r="Z329" s="113" t="s">
        <v>8</v>
      </c>
      <c r="AA329" s="113" t="s">
        <v>19</v>
      </c>
      <c r="AB329" s="113" t="s">
        <v>20</v>
      </c>
      <c r="AC329" s="113" t="s">
        <v>21</v>
      </c>
      <c r="AD329" s="96" t="s">
        <v>22</v>
      </c>
    </row>
    <row r="330" spans="1:30" x14ac:dyDescent="0.25">
      <c r="A330" s="148" t="s">
        <v>24</v>
      </c>
      <c r="B330" s="139">
        <v>212201011</v>
      </c>
      <c r="C330" s="147" t="s">
        <v>610</v>
      </c>
      <c r="D330" s="134" t="s">
        <v>26</v>
      </c>
      <c r="E330" s="135">
        <v>240000</v>
      </c>
      <c r="F330" s="149"/>
      <c r="G330" s="150">
        <v>240000</v>
      </c>
      <c r="H330" s="149"/>
      <c r="I330" s="150"/>
      <c r="J330" s="149"/>
      <c r="K330" s="150"/>
      <c r="L330" s="149"/>
      <c r="M330" s="150"/>
      <c r="N330" s="149"/>
      <c r="O330" s="150"/>
      <c r="P330" s="149"/>
      <c r="Q330" s="150"/>
      <c r="R330" s="149"/>
      <c r="S330" s="151"/>
      <c r="T330" s="149"/>
      <c r="U330" s="151"/>
      <c r="V330" s="149"/>
      <c r="W330" s="151"/>
      <c r="X330" s="149"/>
      <c r="Y330" s="151"/>
      <c r="Z330" s="149"/>
      <c r="AA330" s="151"/>
      <c r="AB330" s="149"/>
      <c r="AC330" s="151"/>
      <c r="AD330" s="119">
        <f>SUM(G330+I330+K330+M330+O330+Q330+S330+U330+W330+Y330+AA330+AC330)</f>
        <v>240000</v>
      </c>
    </row>
    <row r="331" spans="1:30" x14ac:dyDescent="0.25">
      <c r="A331" s="148" t="s">
        <v>27</v>
      </c>
      <c r="B331" s="139">
        <v>212201013</v>
      </c>
      <c r="C331" s="133" t="s">
        <v>611</v>
      </c>
      <c r="D331" s="134" t="s">
        <v>26</v>
      </c>
      <c r="E331" s="135">
        <v>240000</v>
      </c>
      <c r="F331" s="149"/>
      <c r="G331" s="150">
        <v>240000</v>
      </c>
      <c r="H331" s="149"/>
      <c r="I331" s="150"/>
      <c r="J331" s="149"/>
      <c r="K331" s="150"/>
      <c r="L331" s="149"/>
      <c r="M331" s="150"/>
      <c r="N331" s="149"/>
      <c r="O331" s="150"/>
      <c r="P331" s="149"/>
      <c r="Q331" s="150"/>
      <c r="R331" s="149"/>
      <c r="S331" s="151"/>
      <c r="T331" s="149"/>
      <c r="U331" s="151"/>
      <c r="V331" s="149"/>
      <c r="W331" s="151"/>
      <c r="X331" s="149"/>
      <c r="Y331" s="151"/>
      <c r="Z331" s="149"/>
      <c r="AA331" s="151"/>
      <c r="AB331" s="149"/>
      <c r="AC331" s="151"/>
      <c r="AD331" s="119">
        <f t="shared" ref="AD331:AD357" si="10">SUM(G331+I331+K331+M331+O331+Q331+S331+U331+W331+Y331+AA331+AC331)</f>
        <v>240000</v>
      </c>
    </row>
    <row r="332" spans="1:30" x14ac:dyDescent="0.25">
      <c r="A332" s="148" t="s">
        <v>29</v>
      </c>
      <c r="B332" s="146">
        <v>212201014</v>
      </c>
      <c r="C332" s="133" t="s">
        <v>612</v>
      </c>
      <c r="D332" s="134" t="s">
        <v>26</v>
      </c>
      <c r="E332" s="135">
        <v>240000</v>
      </c>
      <c r="F332" s="149"/>
      <c r="G332" s="150">
        <v>240000</v>
      </c>
      <c r="H332" s="149"/>
      <c r="I332" s="150"/>
      <c r="J332" s="149"/>
      <c r="K332" s="150"/>
      <c r="L332" s="149"/>
      <c r="M332" s="150"/>
      <c r="N332" s="149"/>
      <c r="O332" s="150"/>
      <c r="P332" s="149"/>
      <c r="Q332" s="150"/>
      <c r="R332" s="149"/>
      <c r="S332" s="151"/>
      <c r="T332" s="149"/>
      <c r="U332" s="151"/>
      <c r="V332" s="149"/>
      <c r="W332" s="151"/>
      <c r="X332" s="149"/>
      <c r="Y332" s="151"/>
      <c r="Z332" s="149"/>
      <c r="AA332" s="151"/>
      <c r="AB332" s="149"/>
      <c r="AC332" s="151"/>
      <c r="AD332" s="119">
        <f t="shared" si="10"/>
        <v>240000</v>
      </c>
    </row>
    <row r="333" spans="1:30" x14ac:dyDescent="0.25">
      <c r="A333" s="148" t="s">
        <v>32</v>
      </c>
      <c r="B333" s="139">
        <v>212201015</v>
      </c>
      <c r="C333" s="147" t="s">
        <v>613</v>
      </c>
      <c r="D333" s="134" t="s">
        <v>26</v>
      </c>
      <c r="E333" s="135">
        <v>240000</v>
      </c>
      <c r="F333" s="149"/>
      <c r="G333" s="150">
        <v>240000</v>
      </c>
      <c r="H333" s="149"/>
      <c r="I333" s="150"/>
      <c r="J333" s="149"/>
      <c r="K333" s="150"/>
      <c r="L333" s="149"/>
      <c r="M333" s="150"/>
      <c r="N333" s="149"/>
      <c r="O333" s="150"/>
      <c r="P333" s="149"/>
      <c r="Q333" s="150"/>
      <c r="R333" s="149"/>
      <c r="S333" s="151"/>
      <c r="T333" s="149"/>
      <c r="U333" s="151"/>
      <c r="V333" s="149"/>
      <c r="W333" s="151"/>
      <c r="X333" s="149"/>
      <c r="Y333" s="151"/>
      <c r="Z333" s="149"/>
      <c r="AA333" s="151"/>
      <c r="AB333" s="149"/>
      <c r="AC333" s="151"/>
      <c r="AD333" s="119">
        <f t="shared" si="10"/>
        <v>240000</v>
      </c>
    </row>
    <row r="334" spans="1:30" x14ac:dyDescent="0.25">
      <c r="A334" s="148" t="s">
        <v>34</v>
      </c>
      <c r="B334" s="139">
        <v>212201017</v>
      </c>
      <c r="C334" s="133" t="s">
        <v>614</v>
      </c>
      <c r="D334" s="134" t="s">
        <v>26</v>
      </c>
      <c r="E334" s="135">
        <v>240000</v>
      </c>
      <c r="F334" s="149"/>
      <c r="G334" s="150">
        <v>240000</v>
      </c>
      <c r="H334" s="149"/>
      <c r="I334" s="150"/>
      <c r="J334" s="149"/>
      <c r="K334" s="150"/>
      <c r="L334" s="149"/>
      <c r="M334" s="150"/>
      <c r="N334" s="149"/>
      <c r="O334" s="150"/>
      <c r="P334" s="149"/>
      <c r="Q334" s="150"/>
      <c r="R334" s="149"/>
      <c r="S334" s="151"/>
      <c r="T334" s="149"/>
      <c r="U334" s="151"/>
      <c r="V334" s="149"/>
      <c r="W334" s="151"/>
      <c r="X334" s="149"/>
      <c r="Y334" s="151"/>
      <c r="Z334" s="149"/>
      <c r="AA334" s="151"/>
      <c r="AB334" s="149"/>
      <c r="AC334" s="151"/>
      <c r="AD334" s="119">
        <f t="shared" si="10"/>
        <v>240000</v>
      </c>
    </row>
    <row r="335" spans="1:30" x14ac:dyDescent="0.25">
      <c r="A335" s="148" t="s">
        <v>36</v>
      </c>
      <c r="B335" s="146">
        <v>212201030</v>
      </c>
      <c r="C335" s="134" t="s">
        <v>615</v>
      </c>
      <c r="D335" s="134" t="s">
        <v>26</v>
      </c>
      <c r="E335" s="135">
        <v>240000</v>
      </c>
      <c r="F335" s="149"/>
      <c r="G335" s="150">
        <v>240000</v>
      </c>
      <c r="H335" s="149"/>
      <c r="I335" s="150"/>
      <c r="J335" s="149"/>
      <c r="K335" s="150"/>
      <c r="L335" s="149"/>
      <c r="M335" s="150"/>
      <c r="N335" s="149"/>
      <c r="O335" s="150"/>
      <c r="P335" s="149"/>
      <c r="Q335" s="150"/>
      <c r="R335" s="149"/>
      <c r="S335" s="151"/>
      <c r="T335" s="149"/>
      <c r="U335" s="151"/>
      <c r="V335" s="149"/>
      <c r="W335" s="151"/>
      <c r="X335" s="149"/>
      <c r="Y335" s="151"/>
      <c r="Z335" s="149"/>
      <c r="AA335" s="151"/>
      <c r="AB335" s="149"/>
      <c r="AC335" s="151"/>
      <c r="AD335" s="119">
        <f t="shared" si="10"/>
        <v>240000</v>
      </c>
    </row>
    <row r="336" spans="1:30" x14ac:dyDescent="0.25">
      <c r="A336" s="148" t="s">
        <v>38</v>
      </c>
      <c r="B336" s="139">
        <v>212201031</v>
      </c>
      <c r="C336" s="147" t="s">
        <v>616</v>
      </c>
      <c r="D336" s="134" t="s">
        <v>26</v>
      </c>
      <c r="E336" s="135">
        <v>240000</v>
      </c>
      <c r="F336" s="149"/>
      <c r="G336" s="150">
        <v>240000</v>
      </c>
      <c r="H336" s="149"/>
      <c r="I336" s="150"/>
      <c r="J336" s="149"/>
      <c r="K336" s="150"/>
      <c r="L336" s="149"/>
      <c r="M336" s="150"/>
      <c r="N336" s="149"/>
      <c r="O336" s="150"/>
      <c r="P336" s="149"/>
      <c r="Q336" s="150"/>
      <c r="R336" s="149"/>
      <c r="S336" s="151"/>
      <c r="T336" s="149"/>
      <c r="U336" s="151"/>
      <c r="V336" s="149"/>
      <c r="W336" s="151"/>
      <c r="X336" s="149"/>
      <c r="Y336" s="151"/>
      <c r="Z336" s="149"/>
      <c r="AA336" s="151"/>
      <c r="AB336" s="149"/>
      <c r="AC336" s="151"/>
      <c r="AD336" s="119">
        <f t="shared" si="10"/>
        <v>240000</v>
      </c>
    </row>
    <row r="337" spans="1:30" x14ac:dyDescent="0.25">
      <c r="A337" s="148" t="s">
        <v>40</v>
      </c>
      <c r="B337" s="139">
        <v>212201035</v>
      </c>
      <c r="C337" s="147" t="s">
        <v>617</v>
      </c>
      <c r="D337" s="134" t="s">
        <v>26</v>
      </c>
      <c r="E337" s="135">
        <v>240000</v>
      </c>
      <c r="F337" s="149"/>
      <c r="G337" s="150">
        <v>240000</v>
      </c>
      <c r="H337" s="149"/>
      <c r="I337" s="150"/>
      <c r="J337" s="149"/>
      <c r="K337" s="150"/>
      <c r="L337" s="149"/>
      <c r="M337" s="150"/>
      <c r="N337" s="149"/>
      <c r="O337" s="150"/>
      <c r="P337" s="149"/>
      <c r="Q337" s="150"/>
      <c r="R337" s="149"/>
      <c r="S337" s="151"/>
      <c r="T337" s="149"/>
      <c r="U337" s="151"/>
      <c r="V337" s="149"/>
      <c r="W337" s="151"/>
      <c r="X337" s="149"/>
      <c r="Y337" s="151"/>
      <c r="Z337" s="149"/>
      <c r="AA337" s="151"/>
      <c r="AB337" s="149"/>
      <c r="AC337" s="151"/>
      <c r="AD337" s="119">
        <f t="shared" si="10"/>
        <v>240000</v>
      </c>
    </row>
    <row r="338" spans="1:30" x14ac:dyDescent="0.25">
      <c r="A338" s="148" t="s">
        <v>42</v>
      </c>
      <c r="B338" s="146">
        <v>212201040</v>
      </c>
      <c r="C338" s="133" t="s">
        <v>618</v>
      </c>
      <c r="D338" s="134" t="s">
        <v>26</v>
      </c>
      <c r="E338" s="135">
        <v>240000</v>
      </c>
      <c r="F338" s="149"/>
      <c r="G338" s="150">
        <v>240000</v>
      </c>
      <c r="H338" s="149"/>
      <c r="I338" s="150"/>
      <c r="J338" s="149"/>
      <c r="K338" s="150"/>
      <c r="L338" s="149"/>
      <c r="M338" s="150"/>
      <c r="N338" s="149"/>
      <c r="O338" s="150"/>
      <c r="P338" s="149"/>
      <c r="Q338" s="150"/>
      <c r="R338" s="149"/>
      <c r="S338" s="151"/>
      <c r="T338" s="149"/>
      <c r="U338" s="151"/>
      <c r="V338" s="149"/>
      <c r="W338" s="151"/>
      <c r="X338" s="149"/>
      <c r="Y338" s="151"/>
      <c r="Z338" s="149"/>
      <c r="AA338" s="151"/>
      <c r="AB338" s="149"/>
      <c r="AC338" s="151"/>
      <c r="AD338" s="119">
        <f t="shared" si="10"/>
        <v>240000</v>
      </c>
    </row>
    <row r="339" spans="1:30" x14ac:dyDescent="0.25">
      <c r="A339" s="148" t="s">
        <v>44</v>
      </c>
      <c r="B339" s="146">
        <v>212201042</v>
      </c>
      <c r="C339" s="133" t="s">
        <v>619</v>
      </c>
      <c r="D339" s="134" t="s">
        <v>620</v>
      </c>
      <c r="E339" s="135">
        <v>240000</v>
      </c>
      <c r="F339" s="149"/>
      <c r="G339" s="150">
        <v>240000</v>
      </c>
      <c r="H339" s="149"/>
      <c r="I339" s="150"/>
      <c r="J339" s="149"/>
      <c r="K339" s="150"/>
      <c r="L339" s="149"/>
      <c r="M339" s="150"/>
      <c r="N339" s="149"/>
      <c r="O339" s="150"/>
      <c r="P339" s="149"/>
      <c r="Q339" s="150"/>
      <c r="R339" s="149"/>
      <c r="S339" s="151"/>
      <c r="T339" s="149"/>
      <c r="U339" s="151"/>
      <c r="V339" s="149"/>
      <c r="W339" s="151"/>
      <c r="X339" s="149"/>
      <c r="Y339" s="151"/>
      <c r="Z339" s="149"/>
      <c r="AA339" s="151"/>
      <c r="AB339" s="149"/>
      <c r="AC339" s="151"/>
      <c r="AD339" s="119">
        <f t="shared" si="10"/>
        <v>240000</v>
      </c>
    </row>
    <row r="340" spans="1:30" x14ac:dyDescent="0.25">
      <c r="A340" s="148" t="s">
        <v>46</v>
      </c>
      <c r="B340" s="139">
        <v>212201053</v>
      </c>
      <c r="C340" s="147" t="s">
        <v>621</v>
      </c>
      <c r="D340" s="134" t="s">
        <v>620</v>
      </c>
      <c r="E340" s="135">
        <v>240000</v>
      </c>
      <c r="F340" s="149"/>
      <c r="G340" s="150">
        <v>240000</v>
      </c>
      <c r="H340" s="149"/>
      <c r="I340" s="150"/>
      <c r="J340" s="149"/>
      <c r="K340" s="150"/>
      <c r="L340" s="149"/>
      <c r="M340" s="150"/>
      <c r="N340" s="149"/>
      <c r="O340" s="150"/>
      <c r="P340" s="149"/>
      <c r="Q340" s="150"/>
      <c r="R340" s="149"/>
      <c r="S340" s="151"/>
      <c r="T340" s="149"/>
      <c r="U340" s="151"/>
      <c r="V340" s="149"/>
      <c r="W340" s="151"/>
      <c r="X340" s="149"/>
      <c r="Y340" s="151"/>
      <c r="Z340" s="149"/>
      <c r="AA340" s="151"/>
      <c r="AB340" s="149"/>
      <c r="AC340" s="151"/>
      <c r="AD340" s="119">
        <f t="shared" si="10"/>
        <v>240000</v>
      </c>
    </row>
    <row r="341" spans="1:30" x14ac:dyDescent="0.25">
      <c r="A341" s="148" t="s">
        <v>48</v>
      </c>
      <c r="B341" s="146">
        <v>212201056</v>
      </c>
      <c r="C341" s="147" t="s">
        <v>622</v>
      </c>
      <c r="D341" s="134" t="s">
        <v>26</v>
      </c>
      <c r="E341" s="135">
        <v>240000</v>
      </c>
      <c r="F341" s="149"/>
      <c r="G341" s="150">
        <v>240000</v>
      </c>
      <c r="H341" s="149"/>
      <c r="I341" s="150"/>
      <c r="J341" s="149"/>
      <c r="K341" s="150"/>
      <c r="L341" s="149"/>
      <c r="M341" s="150"/>
      <c r="N341" s="149"/>
      <c r="O341" s="150"/>
      <c r="P341" s="149"/>
      <c r="Q341" s="150"/>
      <c r="R341" s="149"/>
      <c r="S341" s="151"/>
      <c r="T341" s="149"/>
      <c r="U341" s="151"/>
      <c r="V341" s="149"/>
      <c r="W341" s="151"/>
      <c r="X341" s="149"/>
      <c r="Y341" s="151"/>
      <c r="Z341" s="149"/>
      <c r="AA341" s="151"/>
      <c r="AB341" s="149"/>
      <c r="AC341" s="151"/>
      <c r="AD341" s="119">
        <f t="shared" si="10"/>
        <v>240000</v>
      </c>
    </row>
    <row r="342" spans="1:30" x14ac:dyDescent="0.25">
      <c r="A342" s="148" t="s">
        <v>50</v>
      </c>
      <c r="B342" s="139">
        <v>212201057</v>
      </c>
      <c r="C342" s="147" t="s">
        <v>623</v>
      </c>
      <c r="D342" s="134" t="s">
        <v>26</v>
      </c>
      <c r="E342" s="135">
        <v>240000</v>
      </c>
      <c r="F342" s="149"/>
      <c r="G342" s="150">
        <v>240000</v>
      </c>
      <c r="H342" s="149"/>
      <c r="I342" s="150"/>
      <c r="J342" s="149"/>
      <c r="K342" s="150"/>
      <c r="L342" s="149"/>
      <c r="M342" s="150"/>
      <c r="N342" s="149"/>
      <c r="O342" s="150"/>
      <c r="P342" s="149"/>
      <c r="Q342" s="150"/>
      <c r="R342" s="149"/>
      <c r="S342" s="151"/>
      <c r="T342" s="149"/>
      <c r="U342" s="151"/>
      <c r="V342" s="149"/>
      <c r="W342" s="151"/>
      <c r="X342" s="149"/>
      <c r="Y342" s="151"/>
      <c r="Z342" s="149"/>
      <c r="AA342" s="151"/>
      <c r="AB342" s="149"/>
      <c r="AC342" s="151"/>
      <c r="AD342" s="119">
        <f t="shared" si="10"/>
        <v>240000</v>
      </c>
    </row>
    <row r="343" spans="1:30" x14ac:dyDescent="0.25">
      <c r="A343" s="148" t="s">
        <v>52</v>
      </c>
      <c r="B343" s="146">
        <v>212201072</v>
      </c>
      <c r="C343" s="133" t="s">
        <v>624</v>
      </c>
      <c r="D343" s="134" t="s">
        <v>625</v>
      </c>
      <c r="E343" s="135">
        <v>240000</v>
      </c>
      <c r="F343" s="149"/>
      <c r="G343" s="150">
        <v>240000</v>
      </c>
      <c r="H343" s="149"/>
      <c r="I343" s="150"/>
      <c r="J343" s="149"/>
      <c r="K343" s="150"/>
      <c r="L343" s="149"/>
      <c r="M343" s="150"/>
      <c r="N343" s="149"/>
      <c r="O343" s="150"/>
      <c r="P343" s="149"/>
      <c r="Q343" s="150"/>
      <c r="R343" s="149"/>
      <c r="S343" s="151"/>
      <c r="T343" s="149"/>
      <c r="U343" s="151"/>
      <c r="V343" s="149"/>
      <c r="W343" s="151"/>
      <c r="X343" s="149"/>
      <c r="Y343" s="151"/>
      <c r="Z343" s="149"/>
      <c r="AA343" s="151"/>
      <c r="AB343" s="149"/>
      <c r="AC343" s="151"/>
      <c r="AD343" s="119">
        <f t="shared" si="10"/>
        <v>240000</v>
      </c>
    </row>
    <row r="344" spans="1:30" x14ac:dyDescent="0.25">
      <c r="A344" s="148" t="s">
        <v>54</v>
      </c>
      <c r="B344" s="139">
        <v>212201073</v>
      </c>
      <c r="C344" s="133" t="s">
        <v>626</v>
      </c>
      <c r="D344" s="134" t="s">
        <v>26</v>
      </c>
      <c r="E344" s="135">
        <v>240000</v>
      </c>
      <c r="F344" s="149"/>
      <c r="G344" s="150">
        <v>240000</v>
      </c>
      <c r="H344" s="149"/>
      <c r="I344" s="150"/>
      <c r="J344" s="149"/>
      <c r="K344" s="150"/>
      <c r="L344" s="149"/>
      <c r="M344" s="150"/>
      <c r="N344" s="149"/>
      <c r="O344" s="150"/>
      <c r="P344" s="149"/>
      <c r="Q344" s="150"/>
      <c r="R344" s="149"/>
      <c r="S344" s="151"/>
      <c r="T344" s="149"/>
      <c r="U344" s="151"/>
      <c r="V344" s="149"/>
      <c r="W344" s="151"/>
      <c r="X344" s="149"/>
      <c r="Y344" s="151"/>
      <c r="Z344" s="149"/>
      <c r="AA344" s="151"/>
      <c r="AB344" s="149"/>
      <c r="AC344" s="151"/>
      <c r="AD344" s="119">
        <f t="shared" si="10"/>
        <v>240000</v>
      </c>
    </row>
    <row r="345" spans="1:30" x14ac:dyDescent="0.25">
      <c r="A345" s="148" t="s">
        <v>56</v>
      </c>
      <c r="B345" s="146">
        <v>212201080</v>
      </c>
      <c r="C345" s="147" t="s">
        <v>627</v>
      </c>
      <c r="D345" s="134" t="s">
        <v>625</v>
      </c>
      <c r="E345" s="135">
        <v>240000</v>
      </c>
      <c r="F345" s="149"/>
      <c r="G345" s="150">
        <v>240000</v>
      </c>
      <c r="H345" s="149"/>
      <c r="I345" s="150"/>
      <c r="J345" s="149"/>
      <c r="K345" s="150"/>
      <c r="L345" s="149"/>
      <c r="M345" s="150"/>
      <c r="N345" s="149"/>
      <c r="O345" s="150"/>
      <c r="P345" s="149"/>
      <c r="Q345" s="150"/>
      <c r="R345" s="149"/>
      <c r="S345" s="151"/>
      <c r="T345" s="149"/>
      <c r="U345" s="151"/>
      <c r="V345" s="149"/>
      <c r="W345" s="151"/>
      <c r="X345" s="149"/>
      <c r="Y345" s="151"/>
      <c r="Z345" s="149"/>
      <c r="AA345" s="151"/>
      <c r="AB345" s="149"/>
      <c r="AC345" s="151"/>
      <c r="AD345" s="119">
        <f t="shared" si="10"/>
        <v>240000</v>
      </c>
    </row>
    <row r="346" spans="1:30" x14ac:dyDescent="0.25">
      <c r="A346" s="148" t="s">
        <v>58</v>
      </c>
      <c r="B346" s="139">
        <v>212201081</v>
      </c>
      <c r="C346" s="133" t="s">
        <v>628</v>
      </c>
      <c r="D346" s="134" t="s">
        <v>26</v>
      </c>
      <c r="E346" s="135">
        <v>240000</v>
      </c>
      <c r="F346" s="149"/>
      <c r="G346" s="150">
        <v>240000</v>
      </c>
      <c r="H346" s="149"/>
      <c r="I346" s="150"/>
      <c r="J346" s="149"/>
      <c r="K346" s="150"/>
      <c r="L346" s="149"/>
      <c r="M346" s="150"/>
      <c r="N346" s="149"/>
      <c r="O346" s="150"/>
      <c r="P346" s="149"/>
      <c r="Q346" s="150"/>
      <c r="R346" s="149"/>
      <c r="S346" s="151"/>
      <c r="T346" s="149"/>
      <c r="U346" s="151"/>
      <c r="V346" s="149"/>
      <c r="W346" s="151"/>
      <c r="X346" s="149"/>
      <c r="Y346" s="151"/>
      <c r="Z346" s="149"/>
      <c r="AA346" s="151"/>
      <c r="AB346" s="149"/>
      <c r="AC346" s="151"/>
      <c r="AD346" s="119">
        <f t="shared" si="10"/>
        <v>240000</v>
      </c>
    </row>
    <row r="347" spans="1:30" x14ac:dyDescent="0.25">
      <c r="A347" s="148" t="s">
        <v>60</v>
      </c>
      <c r="B347" s="139">
        <v>212201085</v>
      </c>
      <c r="C347" s="147" t="s">
        <v>629</v>
      </c>
      <c r="D347" s="134" t="s">
        <v>26</v>
      </c>
      <c r="E347" s="135">
        <v>240000</v>
      </c>
      <c r="F347" s="149"/>
      <c r="G347" s="150">
        <v>240000</v>
      </c>
      <c r="H347" s="149"/>
      <c r="I347" s="150"/>
      <c r="J347" s="149"/>
      <c r="K347" s="150"/>
      <c r="L347" s="149"/>
      <c r="M347" s="150"/>
      <c r="N347" s="149"/>
      <c r="O347" s="150"/>
      <c r="P347" s="149"/>
      <c r="Q347" s="150"/>
      <c r="R347" s="149"/>
      <c r="S347" s="151"/>
      <c r="T347" s="149"/>
      <c r="U347" s="151"/>
      <c r="V347" s="149"/>
      <c r="W347" s="151"/>
      <c r="X347" s="149"/>
      <c r="Y347" s="151"/>
      <c r="Z347" s="149"/>
      <c r="AA347" s="151"/>
      <c r="AB347" s="149"/>
      <c r="AC347" s="151"/>
      <c r="AD347" s="119">
        <f t="shared" si="10"/>
        <v>240000</v>
      </c>
    </row>
    <row r="348" spans="1:30" x14ac:dyDescent="0.25">
      <c r="A348" s="148" t="s">
        <v>62</v>
      </c>
      <c r="B348" s="146">
        <v>212201086</v>
      </c>
      <c r="C348" s="134" t="s">
        <v>630</v>
      </c>
      <c r="D348" s="152" t="s">
        <v>257</v>
      </c>
      <c r="E348" s="135">
        <v>240000</v>
      </c>
      <c r="F348" s="149"/>
      <c r="G348" s="150">
        <v>240000</v>
      </c>
      <c r="H348" s="149"/>
      <c r="I348" s="150"/>
      <c r="J348" s="149"/>
      <c r="K348" s="150"/>
      <c r="L348" s="149"/>
      <c r="M348" s="150"/>
      <c r="N348" s="149"/>
      <c r="O348" s="150"/>
      <c r="P348" s="149"/>
      <c r="Q348" s="150"/>
      <c r="R348" s="149"/>
      <c r="S348" s="151"/>
      <c r="T348" s="149"/>
      <c r="U348" s="151"/>
      <c r="V348" s="149"/>
      <c r="W348" s="151"/>
      <c r="X348" s="149"/>
      <c r="Y348" s="151"/>
      <c r="Z348" s="149"/>
      <c r="AA348" s="151"/>
      <c r="AB348" s="149"/>
      <c r="AC348" s="151"/>
      <c r="AD348" s="119">
        <f t="shared" si="10"/>
        <v>240000</v>
      </c>
    </row>
    <row r="349" spans="1:30" x14ac:dyDescent="0.25">
      <c r="A349" s="11" t="s">
        <v>64</v>
      </c>
      <c r="B349" s="71">
        <v>212201088</v>
      </c>
      <c r="C349" s="73" t="s">
        <v>631</v>
      </c>
      <c r="D349" s="40" t="s">
        <v>70</v>
      </c>
      <c r="E349" s="26">
        <v>0</v>
      </c>
      <c r="F349" s="115"/>
      <c r="G349" s="110">
        <v>0</v>
      </c>
      <c r="H349" s="115"/>
      <c r="I349" s="110"/>
      <c r="J349" s="115"/>
      <c r="K349" s="110"/>
      <c r="L349" s="115"/>
      <c r="M349" s="110"/>
      <c r="N349" s="115"/>
      <c r="O349" s="110"/>
      <c r="P349" s="115"/>
      <c r="Q349" s="110"/>
      <c r="R349" s="115"/>
      <c r="S349" s="116"/>
      <c r="T349" s="115"/>
      <c r="U349" s="116"/>
      <c r="V349" s="115"/>
      <c r="W349" s="116"/>
      <c r="X349" s="115"/>
      <c r="Y349" s="116"/>
      <c r="Z349" s="115"/>
      <c r="AA349" s="116"/>
      <c r="AB349" s="115"/>
      <c r="AC349" s="116"/>
      <c r="AD349" s="119">
        <f t="shared" si="10"/>
        <v>0</v>
      </c>
    </row>
    <row r="350" spans="1:30" x14ac:dyDescent="0.25">
      <c r="A350" s="148" t="s">
        <v>66</v>
      </c>
      <c r="B350" s="146">
        <v>212201090</v>
      </c>
      <c r="C350" s="133" t="s">
        <v>632</v>
      </c>
      <c r="D350" s="134" t="s">
        <v>26</v>
      </c>
      <c r="E350" s="135">
        <v>240000</v>
      </c>
      <c r="F350" s="149"/>
      <c r="G350" s="150">
        <v>240000</v>
      </c>
      <c r="H350" s="149"/>
      <c r="I350" s="150"/>
      <c r="J350" s="149"/>
      <c r="K350" s="150"/>
      <c r="L350" s="149"/>
      <c r="M350" s="150"/>
      <c r="N350" s="149"/>
      <c r="O350" s="150"/>
      <c r="P350" s="149"/>
      <c r="Q350" s="150"/>
      <c r="R350" s="149"/>
      <c r="S350" s="151"/>
      <c r="T350" s="149"/>
      <c r="U350" s="151"/>
      <c r="V350" s="149"/>
      <c r="W350" s="151"/>
      <c r="X350" s="149"/>
      <c r="Y350" s="151"/>
      <c r="Z350" s="149"/>
      <c r="AA350" s="151"/>
      <c r="AB350" s="149"/>
      <c r="AC350" s="151"/>
      <c r="AD350" s="119">
        <f t="shared" si="10"/>
        <v>240000</v>
      </c>
    </row>
    <row r="351" spans="1:30" x14ac:dyDescent="0.25">
      <c r="A351" s="148" t="s">
        <v>68</v>
      </c>
      <c r="B351" s="146">
        <v>212201098</v>
      </c>
      <c r="C351" s="133" t="s">
        <v>633</v>
      </c>
      <c r="D351" s="134" t="s">
        <v>26</v>
      </c>
      <c r="E351" s="135">
        <v>240000</v>
      </c>
      <c r="F351" s="149"/>
      <c r="G351" s="150">
        <v>240000</v>
      </c>
      <c r="H351" s="149"/>
      <c r="I351" s="150"/>
      <c r="J351" s="149"/>
      <c r="K351" s="150"/>
      <c r="L351" s="149"/>
      <c r="M351" s="150"/>
      <c r="N351" s="149"/>
      <c r="O351" s="150"/>
      <c r="P351" s="149"/>
      <c r="Q351" s="150"/>
      <c r="R351" s="149"/>
      <c r="S351" s="151"/>
      <c r="T351" s="149"/>
      <c r="U351" s="151"/>
      <c r="V351" s="149"/>
      <c r="W351" s="151"/>
      <c r="X351" s="149"/>
      <c r="Y351" s="151"/>
      <c r="Z351" s="149"/>
      <c r="AA351" s="151"/>
      <c r="AB351" s="149"/>
      <c r="AC351" s="151"/>
      <c r="AD351" s="119">
        <f t="shared" si="10"/>
        <v>240000</v>
      </c>
    </row>
    <row r="352" spans="1:30" x14ac:dyDescent="0.25">
      <c r="A352" s="148" t="s">
        <v>71</v>
      </c>
      <c r="B352" s="139">
        <v>212201099</v>
      </c>
      <c r="C352" s="134" t="s">
        <v>634</v>
      </c>
      <c r="D352" s="134" t="s">
        <v>26</v>
      </c>
      <c r="E352" s="135">
        <v>240000</v>
      </c>
      <c r="F352" s="149"/>
      <c r="G352" s="150">
        <v>240000</v>
      </c>
      <c r="H352" s="149"/>
      <c r="I352" s="150"/>
      <c r="J352" s="149"/>
      <c r="K352" s="150"/>
      <c r="L352" s="149"/>
      <c r="M352" s="150"/>
      <c r="N352" s="149"/>
      <c r="O352" s="150"/>
      <c r="P352" s="149"/>
      <c r="Q352" s="150"/>
      <c r="R352" s="149"/>
      <c r="S352" s="151"/>
      <c r="T352" s="149"/>
      <c r="U352" s="151"/>
      <c r="V352" s="149"/>
      <c r="W352" s="151"/>
      <c r="X352" s="149"/>
      <c r="Y352" s="151"/>
      <c r="Z352" s="149"/>
      <c r="AA352" s="151"/>
      <c r="AB352" s="149"/>
      <c r="AC352" s="151"/>
      <c r="AD352" s="119">
        <f t="shared" si="10"/>
        <v>240000</v>
      </c>
    </row>
    <row r="353" spans="1:30" x14ac:dyDescent="0.25">
      <c r="A353" s="148" t="s">
        <v>73</v>
      </c>
      <c r="B353" s="139">
        <v>212201103</v>
      </c>
      <c r="C353" s="147" t="s">
        <v>635</v>
      </c>
      <c r="D353" s="134" t="s">
        <v>620</v>
      </c>
      <c r="E353" s="135">
        <v>240000</v>
      </c>
      <c r="F353" s="149"/>
      <c r="G353" s="150">
        <v>240000</v>
      </c>
      <c r="H353" s="149"/>
      <c r="I353" s="150"/>
      <c r="J353" s="149"/>
      <c r="K353" s="150"/>
      <c r="L353" s="149"/>
      <c r="M353" s="150"/>
      <c r="N353" s="149"/>
      <c r="O353" s="150"/>
      <c r="P353" s="149"/>
      <c r="Q353" s="150"/>
      <c r="R353" s="149"/>
      <c r="S353" s="151"/>
      <c r="T353" s="149"/>
      <c r="U353" s="151"/>
      <c r="V353" s="149"/>
      <c r="W353" s="151"/>
      <c r="X353" s="149"/>
      <c r="Y353" s="151"/>
      <c r="Z353" s="149"/>
      <c r="AA353" s="151"/>
      <c r="AB353" s="149"/>
      <c r="AC353" s="151"/>
      <c r="AD353" s="119">
        <f t="shared" si="10"/>
        <v>240000</v>
      </c>
    </row>
    <row r="354" spans="1:30" x14ac:dyDescent="0.25">
      <c r="A354" s="148" t="s">
        <v>75</v>
      </c>
      <c r="B354" s="146">
        <v>212201104</v>
      </c>
      <c r="C354" s="147" t="s">
        <v>636</v>
      </c>
      <c r="D354" s="134" t="s">
        <v>26</v>
      </c>
      <c r="E354" s="135">
        <v>240000</v>
      </c>
      <c r="F354" s="149"/>
      <c r="G354" s="150">
        <v>240000</v>
      </c>
      <c r="H354" s="149"/>
      <c r="I354" s="150"/>
      <c r="J354" s="149"/>
      <c r="K354" s="150"/>
      <c r="L354" s="149"/>
      <c r="M354" s="150"/>
      <c r="N354" s="149"/>
      <c r="O354" s="150"/>
      <c r="P354" s="149"/>
      <c r="Q354" s="150"/>
      <c r="R354" s="149"/>
      <c r="S354" s="151"/>
      <c r="T354" s="149"/>
      <c r="U354" s="151"/>
      <c r="V354" s="149"/>
      <c r="W354" s="151"/>
      <c r="X354" s="149"/>
      <c r="Y354" s="151"/>
      <c r="Z354" s="149"/>
      <c r="AA354" s="151"/>
      <c r="AB354" s="149"/>
      <c r="AC354" s="151"/>
      <c r="AD354" s="119">
        <f t="shared" si="10"/>
        <v>240000</v>
      </c>
    </row>
    <row r="355" spans="1:30" x14ac:dyDescent="0.25">
      <c r="A355" s="148" t="s">
        <v>77</v>
      </c>
      <c r="B355" s="146">
        <v>212201106</v>
      </c>
      <c r="C355" s="147" t="s">
        <v>637</v>
      </c>
      <c r="D355" s="134" t="s">
        <v>625</v>
      </c>
      <c r="E355" s="135">
        <v>240000</v>
      </c>
      <c r="F355" s="149"/>
      <c r="G355" s="150">
        <v>240000</v>
      </c>
      <c r="H355" s="149"/>
      <c r="I355" s="150"/>
      <c r="J355" s="149"/>
      <c r="K355" s="150"/>
      <c r="L355" s="149"/>
      <c r="M355" s="150"/>
      <c r="N355" s="149"/>
      <c r="O355" s="150"/>
      <c r="P355" s="149"/>
      <c r="Q355" s="150"/>
      <c r="R355" s="149"/>
      <c r="S355" s="151"/>
      <c r="T355" s="149"/>
      <c r="U355" s="151"/>
      <c r="V355" s="149"/>
      <c r="W355" s="151"/>
      <c r="X355" s="149"/>
      <c r="Y355" s="151"/>
      <c r="Z355" s="149"/>
      <c r="AA355" s="151"/>
      <c r="AB355" s="149"/>
      <c r="AC355" s="151"/>
      <c r="AD355" s="119">
        <f t="shared" si="10"/>
        <v>240000</v>
      </c>
    </row>
    <row r="356" spans="1:30" x14ac:dyDescent="0.25">
      <c r="A356" s="11" t="s">
        <v>79</v>
      </c>
      <c r="B356" s="71">
        <v>212201108</v>
      </c>
      <c r="C356" s="73" t="s">
        <v>638</v>
      </c>
      <c r="D356" s="40" t="s">
        <v>70</v>
      </c>
      <c r="E356" s="26">
        <v>0</v>
      </c>
      <c r="F356" s="115"/>
      <c r="G356" s="110">
        <v>0</v>
      </c>
      <c r="H356" s="115"/>
      <c r="I356" s="110"/>
      <c r="J356" s="115"/>
      <c r="K356" s="110"/>
      <c r="L356" s="115"/>
      <c r="M356" s="110"/>
      <c r="N356" s="115"/>
      <c r="O356" s="110"/>
      <c r="P356" s="115"/>
      <c r="Q356" s="110"/>
      <c r="R356" s="115"/>
      <c r="S356" s="116"/>
      <c r="T356" s="115"/>
      <c r="U356" s="116"/>
      <c r="V356" s="115"/>
      <c r="W356" s="116"/>
      <c r="X356" s="115"/>
      <c r="Y356" s="116"/>
      <c r="Z356" s="115"/>
      <c r="AA356" s="116"/>
      <c r="AB356" s="115"/>
      <c r="AC356" s="116"/>
      <c r="AD356" s="119">
        <f t="shared" si="10"/>
        <v>0</v>
      </c>
    </row>
    <row r="357" spans="1:30" x14ac:dyDescent="0.25">
      <c r="A357" s="148" t="s">
        <v>81</v>
      </c>
      <c r="B357" s="146">
        <v>212201110</v>
      </c>
      <c r="C357" s="147" t="s">
        <v>639</v>
      </c>
      <c r="D357" s="134" t="s">
        <v>620</v>
      </c>
      <c r="E357" s="135">
        <v>240000</v>
      </c>
      <c r="F357" s="149"/>
      <c r="G357" s="150">
        <v>240000</v>
      </c>
      <c r="H357" s="149"/>
      <c r="I357" s="150"/>
      <c r="J357" s="149"/>
      <c r="K357" s="150"/>
      <c r="L357" s="149"/>
      <c r="M357" s="150"/>
      <c r="N357" s="149"/>
      <c r="O357" s="150"/>
      <c r="P357" s="149"/>
      <c r="Q357" s="150"/>
      <c r="R357" s="149"/>
      <c r="S357" s="151"/>
      <c r="T357" s="149"/>
      <c r="U357" s="151"/>
      <c r="V357" s="149"/>
      <c r="W357" s="151"/>
      <c r="X357" s="149"/>
      <c r="Y357" s="151"/>
      <c r="Z357" s="149"/>
      <c r="AA357" s="151"/>
      <c r="AB357" s="149"/>
      <c r="AC357" s="151"/>
      <c r="AD357" s="119">
        <f t="shared" si="10"/>
        <v>240000</v>
      </c>
    </row>
    <row r="358" spans="1:30" x14ac:dyDescent="0.25">
      <c r="A358" s="11" t="s">
        <v>83</v>
      </c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99"/>
      <c r="S358" s="99"/>
      <c r="T358" s="99"/>
      <c r="U358" s="99"/>
      <c r="V358" s="99"/>
      <c r="W358" s="99"/>
      <c r="X358" s="115"/>
      <c r="Y358" s="99"/>
      <c r="Z358" s="99"/>
      <c r="AA358" s="99"/>
      <c r="AB358" s="99"/>
      <c r="AC358" s="99"/>
      <c r="AD358" s="105"/>
    </row>
    <row r="359" spans="1:30" x14ac:dyDescent="0.25">
      <c r="A359" s="11" t="s">
        <v>84</v>
      </c>
      <c r="B359" s="112"/>
      <c r="C359" s="112"/>
      <c r="D359" s="112"/>
      <c r="E359" s="112"/>
      <c r="F359" s="112"/>
      <c r="G359" s="118">
        <f>SUM(G330:G357)</f>
        <v>6240000</v>
      </c>
      <c r="H359" s="112"/>
      <c r="I359" s="117">
        <f>SUM(I330:I357)</f>
        <v>0</v>
      </c>
      <c r="J359" s="112"/>
      <c r="K359" s="117">
        <f>SUM(K330:K357)</f>
        <v>0</v>
      </c>
      <c r="L359" s="112"/>
      <c r="M359" s="117">
        <f>SUM(M330:M357)</f>
        <v>0</v>
      </c>
      <c r="N359" s="112"/>
      <c r="O359" s="117">
        <f>SUM(O330:O357)</f>
        <v>0</v>
      </c>
      <c r="P359" s="112"/>
      <c r="Q359" s="117">
        <f>SUM(Q330:Q357)</f>
        <v>0</v>
      </c>
      <c r="R359" s="99"/>
      <c r="S359" s="116">
        <f>SUM(S330:S357)</f>
        <v>0</v>
      </c>
      <c r="T359" s="99"/>
      <c r="U359" s="116">
        <f>SUM(U330:U357)</f>
        <v>0</v>
      </c>
      <c r="V359" s="99"/>
      <c r="W359" s="116">
        <f>SUM(W330:W357)</f>
        <v>0</v>
      </c>
      <c r="X359" s="99"/>
      <c r="Y359" s="116">
        <f>SUM(Y330:Y357)</f>
        <v>0</v>
      </c>
      <c r="Z359" s="99"/>
      <c r="AA359" s="116">
        <f>SUM(AA330:AA357)</f>
        <v>0</v>
      </c>
      <c r="AB359" s="99"/>
      <c r="AC359" s="116">
        <f>SUM(AC330:AC357)</f>
        <v>0</v>
      </c>
      <c r="AD359" s="119">
        <f>SUM(AD330:AD357)</f>
        <v>6240000</v>
      </c>
    </row>
  </sheetData>
  <mergeCells count="40">
    <mergeCell ref="AH4:AI4"/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3FA60-5944-439B-9F70-272B2B2918B6}">
  <sheetPr>
    <tabColor rgb="FFFFC000"/>
  </sheetPr>
  <dimension ref="A3:AK359"/>
  <sheetViews>
    <sheetView topLeftCell="J1" zoomScale="80" zoomScaleNormal="80" workbookViewId="0">
      <selection activeCell="AH4" sqref="AH4:AK33"/>
    </sheetView>
  </sheetViews>
  <sheetFormatPr defaultRowHeight="15" x14ac:dyDescent="0.25"/>
  <cols>
    <col min="1" max="1" width="7" style="1" customWidth="1"/>
    <col min="2" max="2" width="12.85546875" style="1" customWidth="1"/>
    <col min="3" max="3" width="41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33" width="9.140625" style="1"/>
    <col min="34" max="34" width="9.140625" style="1" customWidth="1"/>
    <col min="35" max="35" width="27.140625" style="1" customWidth="1"/>
    <col min="36" max="36" width="9.140625" style="1"/>
    <col min="37" max="37" width="18.42578125" style="1" customWidth="1"/>
    <col min="38" max="16384" width="9.140625" style="1"/>
  </cols>
  <sheetData>
    <row r="3" spans="1:37" ht="15" customHeight="1" x14ac:dyDescent="0.25">
      <c r="A3" s="340" t="s">
        <v>0</v>
      </c>
      <c r="B3" s="340"/>
      <c r="C3" s="340"/>
      <c r="D3" s="340" t="s">
        <v>641</v>
      </c>
      <c r="E3" s="340"/>
      <c r="F3" s="340" t="s">
        <v>2</v>
      </c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</row>
    <row r="4" spans="1:37" ht="15" customHeight="1" x14ac:dyDescent="0.25">
      <c r="A4" s="340"/>
      <c r="B4" s="340"/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  <c r="AH4" s="347" t="s">
        <v>737</v>
      </c>
      <c r="AI4" s="348"/>
      <c r="AJ4" s="111"/>
      <c r="AK4" s="111"/>
    </row>
    <row r="5" spans="1:37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  <c r="AH5" s="325" t="s">
        <v>4</v>
      </c>
      <c r="AI5" s="316" t="s">
        <v>735</v>
      </c>
      <c r="AJ5" s="315" t="s">
        <v>733</v>
      </c>
      <c r="AK5" s="316" t="s">
        <v>736</v>
      </c>
    </row>
    <row r="6" spans="1:37" x14ac:dyDescent="0.25">
      <c r="A6" s="4" t="s">
        <v>24</v>
      </c>
      <c r="B6" s="68">
        <v>212201003</v>
      </c>
      <c r="C6" s="72" t="s">
        <v>642</v>
      </c>
      <c r="D6" s="40" t="s">
        <v>26</v>
      </c>
      <c r="E6" s="70">
        <v>800000</v>
      </c>
      <c r="F6" s="29"/>
      <c r="G6" s="70">
        <v>800000</v>
      </c>
      <c r="H6" s="29">
        <v>44414</v>
      </c>
      <c r="I6" s="6">
        <v>800000</v>
      </c>
      <c r="J6" s="29">
        <v>44466</v>
      </c>
      <c r="K6" s="6">
        <v>800000</v>
      </c>
      <c r="L6" s="29">
        <v>44480</v>
      </c>
      <c r="M6" s="6">
        <v>800000</v>
      </c>
      <c r="N6" s="29">
        <v>44505</v>
      </c>
      <c r="O6" s="6">
        <v>800000</v>
      </c>
      <c r="P6" s="29">
        <v>44533</v>
      </c>
      <c r="Q6" s="6">
        <v>800000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4800000</v>
      </c>
      <c r="AF6" s="128">
        <f>(AD6+AD42+AD78+AD114+AD150+AD186+AD222+AD258+AD294+AD330)</f>
        <v>7110000</v>
      </c>
      <c r="AH6" s="68">
        <v>212201003</v>
      </c>
      <c r="AI6" s="72" t="s">
        <v>642</v>
      </c>
      <c r="AJ6" s="327" t="s">
        <v>744</v>
      </c>
      <c r="AK6" s="40" t="s">
        <v>26</v>
      </c>
    </row>
    <row r="7" spans="1:37" x14ac:dyDescent="0.25">
      <c r="A7" s="4" t="s">
        <v>27</v>
      </c>
      <c r="B7" s="71">
        <v>212201010</v>
      </c>
      <c r="C7" s="73" t="s">
        <v>643</v>
      </c>
      <c r="D7" s="40" t="s">
        <v>26</v>
      </c>
      <c r="E7" s="70">
        <v>800000</v>
      </c>
      <c r="F7" s="29"/>
      <c r="G7" s="70">
        <v>800000</v>
      </c>
      <c r="H7" s="29">
        <v>44409</v>
      </c>
      <c r="I7" s="6">
        <v>800000</v>
      </c>
      <c r="J7" s="29">
        <v>44441</v>
      </c>
      <c r="K7" s="6">
        <v>800000</v>
      </c>
      <c r="L7" s="29">
        <v>44473</v>
      </c>
      <c r="M7" s="6">
        <v>800000</v>
      </c>
      <c r="N7" s="29">
        <v>44512</v>
      </c>
      <c r="O7" s="6">
        <v>800000</v>
      </c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4000000</v>
      </c>
      <c r="AF7" s="128">
        <f t="shared" ref="AF7:AF33" si="1">(AD7+AD43+AD79+AD115+AD151+AD187+AD223+AD259+AD295+AD331)</f>
        <v>6285000</v>
      </c>
      <c r="AH7" s="71">
        <v>212201010</v>
      </c>
      <c r="AI7" s="73" t="s">
        <v>643</v>
      </c>
      <c r="AJ7" s="327" t="s">
        <v>744</v>
      </c>
      <c r="AK7" s="40" t="s">
        <v>26</v>
      </c>
    </row>
    <row r="8" spans="1:37" x14ac:dyDescent="0.25">
      <c r="A8" s="4" t="s">
        <v>29</v>
      </c>
      <c r="B8" s="71">
        <v>212201012</v>
      </c>
      <c r="C8" s="74" t="s">
        <v>644</v>
      </c>
      <c r="D8" s="40" t="s">
        <v>620</v>
      </c>
      <c r="E8" s="70">
        <v>750000</v>
      </c>
      <c r="F8" s="29"/>
      <c r="G8" s="70">
        <v>750000</v>
      </c>
      <c r="H8" s="29">
        <v>44445</v>
      </c>
      <c r="I8" s="6">
        <v>750000</v>
      </c>
      <c r="J8" s="29">
        <v>44445</v>
      </c>
      <c r="K8" s="6">
        <v>750000</v>
      </c>
      <c r="L8" s="126">
        <v>44504</v>
      </c>
      <c r="M8" s="127">
        <v>1500000</v>
      </c>
      <c r="N8" s="126"/>
      <c r="O8" s="127"/>
      <c r="P8" s="29">
        <v>44532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4500000</v>
      </c>
      <c r="AF8" s="128">
        <f t="shared" si="1"/>
        <v>6930000</v>
      </c>
      <c r="AH8" s="71">
        <v>212201012</v>
      </c>
      <c r="AI8" s="74" t="s">
        <v>644</v>
      </c>
      <c r="AJ8" s="327" t="s">
        <v>744</v>
      </c>
      <c r="AK8" s="40" t="s">
        <v>620</v>
      </c>
    </row>
    <row r="9" spans="1:37" x14ac:dyDescent="0.25">
      <c r="A9" s="4" t="s">
        <v>32</v>
      </c>
      <c r="B9" s="71">
        <v>212201026</v>
      </c>
      <c r="C9" s="72" t="s">
        <v>645</v>
      </c>
      <c r="D9" s="40" t="s">
        <v>26</v>
      </c>
      <c r="E9" s="70">
        <v>800000</v>
      </c>
      <c r="F9" s="29"/>
      <c r="G9" s="70">
        <v>800000</v>
      </c>
      <c r="H9" s="29">
        <v>44409</v>
      </c>
      <c r="I9" s="6">
        <v>800000</v>
      </c>
      <c r="J9" s="29">
        <v>44440</v>
      </c>
      <c r="K9" s="6">
        <v>800000</v>
      </c>
      <c r="L9" s="29">
        <v>44473</v>
      </c>
      <c r="M9" s="6">
        <v>800000</v>
      </c>
      <c r="N9" s="29">
        <v>44505</v>
      </c>
      <c r="O9" s="6">
        <v>800000</v>
      </c>
      <c r="P9" s="29">
        <v>44532</v>
      </c>
      <c r="Q9" s="6">
        <v>800000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4800000</v>
      </c>
      <c r="AF9" s="128">
        <f t="shared" si="1"/>
        <v>7760000</v>
      </c>
      <c r="AH9" s="71">
        <v>212201026</v>
      </c>
      <c r="AI9" s="72" t="s">
        <v>645</v>
      </c>
      <c r="AJ9" s="327" t="s">
        <v>744</v>
      </c>
      <c r="AK9" s="40" t="s">
        <v>26</v>
      </c>
    </row>
    <row r="10" spans="1:37" x14ac:dyDescent="0.25">
      <c r="A10" s="4" t="s">
        <v>34</v>
      </c>
      <c r="B10" s="68">
        <v>212201027</v>
      </c>
      <c r="C10" s="73" t="s">
        <v>646</v>
      </c>
      <c r="D10" s="40" t="s">
        <v>26</v>
      </c>
      <c r="E10" s="70">
        <v>800000</v>
      </c>
      <c r="F10" s="29"/>
      <c r="G10" s="70">
        <v>800000</v>
      </c>
      <c r="H10" s="29">
        <v>44407</v>
      </c>
      <c r="I10" s="6">
        <v>800000</v>
      </c>
      <c r="J10" s="29">
        <v>44447</v>
      </c>
      <c r="K10" s="6">
        <v>800000</v>
      </c>
      <c r="L10" s="29">
        <v>44474</v>
      </c>
      <c r="M10" s="6">
        <v>800000</v>
      </c>
      <c r="N10" s="29">
        <v>44525</v>
      </c>
      <c r="O10" s="6">
        <v>800000</v>
      </c>
      <c r="P10" s="29">
        <v>44532</v>
      </c>
      <c r="Q10" s="6">
        <v>800000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4800000</v>
      </c>
      <c r="AF10" s="128">
        <f t="shared" si="1"/>
        <v>7035000</v>
      </c>
      <c r="AH10" s="68">
        <v>212201027</v>
      </c>
      <c r="AI10" s="73" t="s">
        <v>646</v>
      </c>
      <c r="AJ10" s="327" t="s">
        <v>744</v>
      </c>
      <c r="AK10" s="40" t="s">
        <v>26</v>
      </c>
    </row>
    <row r="11" spans="1:37" x14ac:dyDescent="0.25">
      <c r="A11" s="4" t="s">
        <v>36</v>
      </c>
      <c r="B11" s="71">
        <v>212201028</v>
      </c>
      <c r="C11" s="77" t="s">
        <v>647</v>
      </c>
      <c r="D11" s="40" t="s">
        <v>620</v>
      </c>
      <c r="E11" s="70">
        <v>750000</v>
      </c>
      <c r="F11" s="29"/>
      <c r="G11" s="70">
        <v>750000</v>
      </c>
      <c r="H11" s="29">
        <v>44408</v>
      </c>
      <c r="I11" s="6">
        <v>750000</v>
      </c>
      <c r="J11" s="29">
        <v>44440</v>
      </c>
      <c r="K11" s="6">
        <v>750000</v>
      </c>
      <c r="L11" s="29">
        <v>44470</v>
      </c>
      <c r="M11" s="6">
        <v>750000</v>
      </c>
      <c r="N11" s="126">
        <v>44533</v>
      </c>
      <c r="O11" s="127">
        <v>1500000</v>
      </c>
      <c r="P11" s="126"/>
      <c r="Q11" s="127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4500000</v>
      </c>
      <c r="AF11" s="128">
        <f t="shared" si="1"/>
        <v>7235000</v>
      </c>
      <c r="AH11" s="71">
        <v>212201028</v>
      </c>
      <c r="AI11" s="77" t="s">
        <v>647</v>
      </c>
      <c r="AJ11" s="327" t="s">
        <v>744</v>
      </c>
      <c r="AK11" s="40" t="s">
        <v>620</v>
      </c>
    </row>
    <row r="12" spans="1:37" x14ac:dyDescent="0.25">
      <c r="A12" s="4" t="s">
        <v>38</v>
      </c>
      <c r="B12" s="68">
        <v>212201029</v>
      </c>
      <c r="C12" s="77" t="s">
        <v>648</v>
      </c>
      <c r="D12" s="40" t="s">
        <v>649</v>
      </c>
      <c r="E12" s="70">
        <v>750000</v>
      </c>
      <c r="F12" s="29"/>
      <c r="G12" s="70">
        <v>750000</v>
      </c>
      <c r="H12" s="29">
        <v>44415</v>
      </c>
      <c r="I12" s="6">
        <v>750000</v>
      </c>
      <c r="J12" s="29">
        <v>44445</v>
      </c>
      <c r="K12" s="6">
        <v>750000</v>
      </c>
      <c r="L12" s="29">
        <v>44477</v>
      </c>
      <c r="M12" s="6">
        <v>750000</v>
      </c>
      <c r="N12" s="29">
        <v>44511</v>
      </c>
      <c r="O12" s="6">
        <v>750000</v>
      </c>
      <c r="P12" s="29">
        <v>44533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4500000</v>
      </c>
      <c r="AF12" s="128">
        <f t="shared" si="1"/>
        <v>6985000</v>
      </c>
      <c r="AH12" s="68">
        <v>212201029</v>
      </c>
      <c r="AI12" s="77" t="s">
        <v>648</v>
      </c>
      <c r="AJ12" s="327" t="s">
        <v>744</v>
      </c>
      <c r="AK12" s="40" t="s">
        <v>649</v>
      </c>
    </row>
    <row r="13" spans="1:37" x14ac:dyDescent="0.25">
      <c r="A13" s="4" t="s">
        <v>40</v>
      </c>
      <c r="B13" s="71">
        <v>212201036</v>
      </c>
      <c r="C13" s="73" t="s">
        <v>650</v>
      </c>
      <c r="D13" s="40" t="s">
        <v>26</v>
      </c>
      <c r="E13" s="70">
        <v>800000</v>
      </c>
      <c r="F13" s="29"/>
      <c r="G13" s="70">
        <v>800000</v>
      </c>
      <c r="H13" s="29">
        <v>44411</v>
      </c>
      <c r="I13" s="6">
        <v>800000</v>
      </c>
      <c r="J13" s="29">
        <v>44445</v>
      </c>
      <c r="K13" s="6">
        <v>800000</v>
      </c>
      <c r="L13" s="29">
        <v>44475</v>
      </c>
      <c r="M13" s="6">
        <v>800000</v>
      </c>
      <c r="N13" s="29">
        <v>44505</v>
      </c>
      <c r="O13" s="6">
        <v>800000</v>
      </c>
      <c r="P13" s="29">
        <v>44532</v>
      </c>
      <c r="Q13" s="6">
        <v>800000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4800000</v>
      </c>
      <c r="AF13" s="128">
        <f t="shared" si="1"/>
        <v>6910000</v>
      </c>
      <c r="AH13" s="71">
        <v>212201036</v>
      </c>
      <c r="AI13" s="73" t="s">
        <v>650</v>
      </c>
      <c r="AJ13" s="327" t="s">
        <v>744</v>
      </c>
      <c r="AK13" s="40" t="s">
        <v>26</v>
      </c>
    </row>
    <row r="14" spans="1:37" x14ac:dyDescent="0.25">
      <c r="A14" s="4" t="s">
        <v>42</v>
      </c>
      <c r="B14" s="71">
        <v>212201038</v>
      </c>
      <c r="C14" s="73" t="s">
        <v>651</v>
      </c>
      <c r="D14" s="40" t="s">
        <v>26</v>
      </c>
      <c r="E14" s="70">
        <v>800000</v>
      </c>
      <c r="F14" s="29"/>
      <c r="G14" s="70">
        <v>800000</v>
      </c>
      <c r="H14" s="29">
        <v>44411</v>
      </c>
      <c r="I14" s="6">
        <v>800000</v>
      </c>
      <c r="J14" s="29">
        <v>44440</v>
      </c>
      <c r="K14" s="6">
        <v>800000</v>
      </c>
      <c r="L14" s="29">
        <v>44473</v>
      </c>
      <c r="M14" s="6">
        <v>800000</v>
      </c>
      <c r="N14" s="29">
        <v>44509</v>
      </c>
      <c r="O14" s="6">
        <v>800000</v>
      </c>
      <c r="P14" s="29">
        <v>44532</v>
      </c>
      <c r="Q14" s="6">
        <v>800000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4800000</v>
      </c>
      <c r="AF14" s="128">
        <f t="shared" si="1"/>
        <v>6910000</v>
      </c>
      <c r="AH14" s="71">
        <v>212201038</v>
      </c>
      <c r="AI14" s="73" t="s">
        <v>651</v>
      </c>
      <c r="AJ14" s="327" t="s">
        <v>744</v>
      </c>
      <c r="AK14" s="40" t="s">
        <v>26</v>
      </c>
    </row>
    <row r="15" spans="1:37" x14ac:dyDescent="0.25">
      <c r="A15" s="4" t="s">
        <v>44</v>
      </c>
      <c r="B15" s="68">
        <v>212201039</v>
      </c>
      <c r="C15" s="72" t="s">
        <v>652</v>
      </c>
      <c r="D15" s="40" t="s">
        <v>26</v>
      </c>
      <c r="E15" s="70">
        <v>800000</v>
      </c>
      <c r="F15" s="29"/>
      <c r="G15" s="70">
        <v>800000</v>
      </c>
      <c r="H15" s="29">
        <v>44408</v>
      </c>
      <c r="I15" s="6">
        <v>800000</v>
      </c>
      <c r="J15" s="29">
        <v>44468</v>
      </c>
      <c r="K15" s="6">
        <v>800000</v>
      </c>
      <c r="L15" s="29">
        <v>44473</v>
      </c>
      <c r="M15" s="6">
        <v>800000</v>
      </c>
      <c r="N15" s="29">
        <v>44511</v>
      </c>
      <c r="O15" s="6">
        <v>800000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4000000</v>
      </c>
      <c r="AF15" s="128">
        <f t="shared" si="1"/>
        <v>6410000</v>
      </c>
      <c r="AH15" s="68">
        <v>212201039</v>
      </c>
      <c r="AI15" s="72" t="s">
        <v>652</v>
      </c>
      <c r="AJ15" s="327" t="s">
        <v>744</v>
      </c>
      <c r="AK15" s="40" t="s">
        <v>26</v>
      </c>
    </row>
    <row r="16" spans="1:37" x14ac:dyDescent="0.25">
      <c r="A16" s="4" t="s">
        <v>46</v>
      </c>
      <c r="B16" s="68">
        <v>212201049</v>
      </c>
      <c r="C16" s="73" t="s">
        <v>653</v>
      </c>
      <c r="D16" s="40" t="s">
        <v>649</v>
      </c>
      <c r="E16" s="70">
        <v>750000</v>
      </c>
      <c r="F16" s="29"/>
      <c r="G16" s="70">
        <v>750000</v>
      </c>
      <c r="H16" s="29">
        <v>44412</v>
      </c>
      <c r="I16" s="6">
        <v>750000</v>
      </c>
      <c r="J16" s="29">
        <v>44442</v>
      </c>
      <c r="K16" s="6">
        <v>750000</v>
      </c>
      <c r="L16" s="29">
        <v>44477</v>
      </c>
      <c r="M16" s="6">
        <v>750000</v>
      </c>
      <c r="N16" s="29">
        <v>44517</v>
      </c>
      <c r="O16" s="6">
        <v>750000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3750000</v>
      </c>
      <c r="AF16" s="128">
        <f t="shared" si="1"/>
        <v>5460000</v>
      </c>
      <c r="AH16" s="68">
        <v>212201049</v>
      </c>
      <c r="AI16" s="73" t="s">
        <v>653</v>
      </c>
      <c r="AJ16" s="327" t="s">
        <v>744</v>
      </c>
      <c r="AK16" s="40" t="s">
        <v>649</v>
      </c>
    </row>
    <row r="17" spans="1:37" x14ac:dyDescent="0.25">
      <c r="A17" s="4" t="s">
        <v>48</v>
      </c>
      <c r="B17" s="68">
        <v>212201051</v>
      </c>
      <c r="C17" s="73" t="s">
        <v>654</v>
      </c>
      <c r="D17" s="40" t="s">
        <v>620</v>
      </c>
      <c r="E17" s="70">
        <v>750000</v>
      </c>
      <c r="F17" s="29"/>
      <c r="G17" s="70">
        <v>750000</v>
      </c>
      <c r="H17" s="126">
        <v>44455</v>
      </c>
      <c r="I17" s="127">
        <v>1500000</v>
      </c>
      <c r="J17" s="126"/>
      <c r="K17" s="127"/>
      <c r="L17" s="29">
        <v>44475</v>
      </c>
      <c r="M17" s="6">
        <v>750000</v>
      </c>
      <c r="N17" s="29"/>
      <c r="O17" s="6"/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3000000</v>
      </c>
      <c r="AF17" s="128">
        <f t="shared" si="1"/>
        <v>4885000</v>
      </c>
      <c r="AH17" s="68">
        <v>212201051</v>
      </c>
      <c r="AI17" s="73" t="s">
        <v>654</v>
      </c>
      <c r="AJ17" s="327" t="s">
        <v>744</v>
      </c>
      <c r="AK17" s="40" t="s">
        <v>620</v>
      </c>
    </row>
    <row r="18" spans="1:37" x14ac:dyDescent="0.25">
      <c r="A18" s="4" t="s">
        <v>50</v>
      </c>
      <c r="B18" s="71">
        <v>212201054</v>
      </c>
      <c r="C18" s="73" t="s">
        <v>655</v>
      </c>
      <c r="D18" s="40" t="s">
        <v>26</v>
      </c>
      <c r="E18" s="70">
        <v>800000</v>
      </c>
      <c r="F18" s="29"/>
      <c r="G18" s="70">
        <v>800000</v>
      </c>
      <c r="H18" s="126">
        <v>44447</v>
      </c>
      <c r="I18" s="127">
        <v>4800000</v>
      </c>
      <c r="J18" s="126"/>
      <c r="K18" s="127"/>
      <c r="L18" s="126"/>
      <c r="M18" s="127"/>
      <c r="N18" s="126"/>
      <c r="O18" s="127"/>
      <c r="P18" s="126"/>
      <c r="Q18" s="127"/>
      <c r="R18" s="126"/>
      <c r="S18" s="130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5600000</v>
      </c>
      <c r="AF18" s="128">
        <f t="shared" si="1"/>
        <v>8710000</v>
      </c>
      <c r="AH18" s="71">
        <v>212201054</v>
      </c>
      <c r="AI18" s="73" t="s">
        <v>655</v>
      </c>
      <c r="AJ18" s="327" t="s">
        <v>744</v>
      </c>
      <c r="AK18" s="40" t="s">
        <v>26</v>
      </c>
    </row>
    <row r="19" spans="1:37" x14ac:dyDescent="0.25">
      <c r="A19" s="11" t="s">
        <v>52</v>
      </c>
      <c r="B19" s="68">
        <v>212201055</v>
      </c>
      <c r="C19" s="73" t="s">
        <v>656</v>
      </c>
      <c r="D19" s="40" t="s">
        <v>26</v>
      </c>
      <c r="E19" s="70">
        <v>800000</v>
      </c>
      <c r="F19" s="29"/>
      <c r="G19" s="70">
        <v>800000</v>
      </c>
      <c r="H19" s="29">
        <v>44422</v>
      </c>
      <c r="I19" s="6">
        <v>800000</v>
      </c>
      <c r="J19" s="29">
        <v>44441</v>
      </c>
      <c r="K19" s="6">
        <v>800000</v>
      </c>
      <c r="L19" s="29">
        <v>44475</v>
      </c>
      <c r="M19" s="6">
        <v>800000</v>
      </c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3200000</v>
      </c>
      <c r="AF19" s="128">
        <f t="shared" si="1"/>
        <v>4860000</v>
      </c>
      <c r="AH19" s="68">
        <v>212201055</v>
      </c>
      <c r="AI19" s="73" t="s">
        <v>656</v>
      </c>
      <c r="AJ19" s="327" t="s">
        <v>744</v>
      </c>
      <c r="AK19" s="40" t="s">
        <v>26</v>
      </c>
    </row>
    <row r="20" spans="1:37" x14ac:dyDescent="0.25">
      <c r="A20" s="4" t="s">
        <v>54</v>
      </c>
      <c r="B20" s="71">
        <v>212201066</v>
      </c>
      <c r="C20" s="73" t="s">
        <v>657</v>
      </c>
      <c r="D20" s="40" t="s">
        <v>26</v>
      </c>
      <c r="E20" s="70">
        <v>800000</v>
      </c>
      <c r="F20" s="29"/>
      <c r="G20" s="70">
        <v>800000</v>
      </c>
      <c r="H20" s="126">
        <v>44459</v>
      </c>
      <c r="I20" s="127">
        <v>1600000</v>
      </c>
      <c r="J20" s="126"/>
      <c r="K20" s="127"/>
      <c r="L20" s="29"/>
      <c r="M20" s="6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2400000</v>
      </c>
      <c r="AF20" s="128">
        <f t="shared" si="1"/>
        <v>3960000</v>
      </c>
      <c r="AH20" s="71">
        <v>212201066</v>
      </c>
      <c r="AI20" s="73" t="s">
        <v>657</v>
      </c>
      <c r="AJ20" s="327" t="s">
        <v>744</v>
      </c>
      <c r="AK20" s="40" t="s">
        <v>26</v>
      </c>
    </row>
    <row r="21" spans="1:37" x14ac:dyDescent="0.25">
      <c r="A21" s="4" t="s">
        <v>56</v>
      </c>
      <c r="B21" s="71">
        <v>212201068</v>
      </c>
      <c r="C21" s="77" t="s">
        <v>658</v>
      </c>
      <c r="D21" s="40" t="s">
        <v>649</v>
      </c>
      <c r="E21" s="70">
        <v>750000</v>
      </c>
      <c r="F21" s="29"/>
      <c r="G21" s="70">
        <v>750000</v>
      </c>
      <c r="H21" s="29">
        <v>44407</v>
      </c>
      <c r="I21" s="6">
        <v>750000</v>
      </c>
      <c r="J21" s="29">
        <v>44439</v>
      </c>
      <c r="K21" s="6">
        <v>750000</v>
      </c>
      <c r="L21" s="29">
        <v>44470</v>
      </c>
      <c r="M21" s="6">
        <v>750000</v>
      </c>
      <c r="N21" s="29">
        <v>44504</v>
      </c>
      <c r="O21" s="6">
        <v>750000</v>
      </c>
      <c r="P21" s="29">
        <v>44532</v>
      </c>
      <c r="Q21" s="6">
        <v>750000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4500000</v>
      </c>
      <c r="AF21" s="128">
        <f t="shared" si="1"/>
        <v>6610000</v>
      </c>
      <c r="AH21" s="71">
        <v>212201068</v>
      </c>
      <c r="AI21" s="77" t="s">
        <v>658</v>
      </c>
      <c r="AJ21" s="327" t="s">
        <v>744</v>
      </c>
      <c r="AK21" s="40" t="s">
        <v>649</v>
      </c>
    </row>
    <row r="22" spans="1:37" x14ac:dyDescent="0.25">
      <c r="A22" s="4" t="s">
        <v>58</v>
      </c>
      <c r="B22" s="71">
        <v>212201070</v>
      </c>
      <c r="C22" s="73" t="s">
        <v>659</v>
      </c>
      <c r="D22" s="40" t="s">
        <v>620</v>
      </c>
      <c r="E22" s="70">
        <v>750000</v>
      </c>
      <c r="F22" s="29"/>
      <c r="G22" s="70">
        <v>750000</v>
      </c>
      <c r="H22" s="29">
        <v>44418</v>
      </c>
      <c r="I22" s="6">
        <v>750000</v>
      </c>
      <c r="J22" s="29">
        <v>44456</v>
      </c>
      <c r="K22" s="6">
        <v>750000</v>
      </c>
      <c r="L22" s="29">
        <v>44473</v>
      </c>
      <c r="M22" s="6">
        <v>750000</v>
      </c>
      <c r="N22" s="29">
        <v>44504</v>
      </c>
      <c r="O22" s="6">
        <v>750000</v>
      </c>
      <c r="P22" s="29">
        <v>44532</v>
      </c>
      <c r="Q22" s="6">
        <v>750000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4500000</v>
      </c>
      <c r="AF22" s="128">
        <f t="shared" si="1"/>
        <v>6410000</v>
      </c>
      <c r="AH22" s="71">
        <v>212201070</v>
      </c>
      <c r="AI22" s="73" t="s">
        <v>659</v>
      </c>
      <c r="AJ22" s="327" t="s">
        <v>744</v>
      </c>
      <c r="AK22" s="40" t="s">
        <v>620</v>
      </c>
    </row>
    <row r="23" spans="1:37" x14ac:dyDescent="0.25">
      <c r="A23" s="4" t="s">
        <v>60</v>
      </c>
      <c r="B23" s="68">
        <v>212201071</v>
      </c>
      <c r="C23" s="73" t="s">
        <v>660</v>
      </c>
      <c r="D23" s="40" t="s">
        <v>26</v>
      </c>
      <c r="E23" s="70">
        <v>800000</v>
      </c>
      <c r="F23" s="29"/>
      <c r="G23" s="70">
        <v>800000</v>
      </c>
      <c r="H23" s="29">
        <v>44417</v>
      </c>
      <c r="I23" s="6">
        <v>800000</v>
      </c>
      <c r="J23" s="29">
        <v>44447</v>
      </c>
      <c r="K23" s="6">
        <v>800000</v>
      </c>
      <c r="L23" s="29"/>
      <c r="M23" s="6"/>
      <c r="N23" s="29">
        <v>44512</v>
      </c>
      <c r="O23" s="6">
        <v>800000</v>
      </c>
      <c r="P23" s="29">
        <v>44533</v>
      </c>
      <c r="Q23" s="6">
        <v>800000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4000000</v>
      </c>
      <c r="AF23" s="128">
        <f t="shared" si="1"/>
        <v>5860000</v>
      </c>
      <c r="AH23" s="68">
        <v>212201071</v>
      </c>
      <c r="AI23" s="73" t="s">
        <v>660</v>
      </c>
      <c r="AJ23" s="327" t="s">
        <v>744</v>
      </c>
      <c r="AK23" s="40" t="s">
        <v>26</v>
      </c>
    </row>
    <row r="24" spans="1:37" x14ac:dyDescent="0.25">
      <c r="A24" s="4" t="s">
        <v>62</v>
      </c>
      <c r="B24" s="71">
        <v>212201078</v>
      </c>
      <c r="C24" s="73" t="s">
        <v>661</v>
      </c>
      <c r="D24" s="40" t="s">
        <v>26</v>
      </c>
      <c r="E24" s="70">
        <v>800000</v>
      </c>
      <c r="F24" s="29"/>
      <c r="G24" s="70">
        <v>800000</v>
      </c>
      <c r="H24" s="301">
        <v>44491</v>
      </c>
      <c r="I24" s="302">
        <v>2400000</v>
      </c>
      <c r="J24" s="301"/>
      <c r="K24" s="302"/>
      <c r="L24" s="301"/>
      <c r="M24" s="302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3200000</v>
      </c>
      <c r="AF24" s="128">
        <f t="shared" si="1"/>
        <v>4710000</v>
      </c>
      <c r="AH24" s="71">
        <v>212201078</v>
      </c>
      <c r="AI24" s="73" t="s">
        <v>661</v>
      </c>
      <c r="AJ24" s="327" t="s">
        <v>744</v>
      </c>
      <c r="AK24" s="40" t="s">
        <v>26</v>
      </c>
    </row>
    <row r="25" spans="1:37" x14ac:dyDescent="0.25">
      <c r="A25" s="221" t="s">
        <v>64</v>
      </c>
      <c r="B25" s="222">
        <v>212201079</v>
      </c>
      <c r="C25" s="223" t="s">
        <v>662</v>
      </c>
      <c r="D25" s="224" t="s">
        <v>109</v>
      </c>
      <c r="E25" s="231">
        <v>0</v>
      </c>
      <c r="F25" s="226"/>
      <c r="G25" s="231">
        <v>0</v>
      </c>
      <c r="H25" s="226"/>
      <c r="I25" s="227"/>
      <c r="J25" s="226"/>
      <c r="K25" s="227"/>
      <c r="L25" s="226"/>
      <c r="M25" s="227"/>
      <c r="N25" s="226"/>
      <c r="O25" s="227"/>
      <c r="P25" s="226"/>
      <c r="Q25" s="227"/>
      <c r="R25" s="226"/>
      <c r="S25" s="228"/>
      <c r="T25" s="226"/>
      <c r="U25" s="228"/>
      <c r="V25" s="226"/>
      <c r="W25" s="228"/>
      <c r="X25" s="226"/>
      <c r="Y25" s="228"/>
      <c r="Z25" s="226"/>
      <c r="AA25" s="228"/>
      <c r="AB25" s="226"/>
      <c r="AC25" s="228"/>
      <c r="AD25" s="229">
        <f t="shared" si="0"/>
        <v>0</v>
      </c>
      <c r="AF25" s="128">
        <f t="shared" si="1"/>
        <v>0</v>
      </c>
      <c r="AH25" s="222">
        <v>212201079</v>
      </c>
      <c r="AI25" s="223" t="s">
        <v>662</v>
      </c>
      <c r="AJ25" s="327" t="s">
        <v>744</v>
      </c>
      <c r="AK25" s="224" t="s">
        <v>109</v>
      </c>
    </row>
    <row r="26" spans="1:37" x14ac:dyDescent="0.25">
      <c r="A26" s="221" t="s">
        <v>66</v>
      </c>
      <c r="B26" s="222">
        <v>212201087</v>
      </c>
      <c r="C26" s="230" t="s">
        <v>663</v>
      </c>
      <c r="D26" s="224" t="s">
        <v>70</v>
      </c>
      <c r="E26" s="231">
        <v>375000</v>
      </c>
      <c r="F26" s="226"/>
      <c r="G26" s="231">
        <v>0</v>
      </c>
      <c r="H26" s="226"/>
      <c r="I26" s="227"/>
      <c r="J26" s="226"/>
      <c r="K26" s="227"/>
      <c r="L26" s="226"/>
      <c r="M26" s="227"/>
      <c r="N26" s="226"/>
      <c r="O26" s="227"/>
      <c r="P26" s="226"/>
      <c r="Q26" s="227"/>
      <c r="R26" s="226"/>
      <c r="S26" s="228"/>
      <c r="T26" s="226"/>
      <c r="U26" s="228"/>
      <c r="V26" s="226"/>
      <c r="W26" s="228"/>
      <c r="X26" s="226"/>
      <c r="Y26" s="228"/>
      <c r="Z26" s="226"/>
      <c r="AA26" s="228"/>
      <c r="AB26" s="226"/>
      <c r="AC26" s="228"/>
      <c r="AD26" s="229">
        <f t="shared" si="0"/>
        <v>0</v>
      </c>
      <c r="AF26" s="128">
        <f t="shared" si="1"/>
        <v>470000</v>
      </c>
      <c r="AH26" s="222">
        <v>212201087</v>
      </c>
      <c r="AI26" s="230" t="s">
        <v>663</v>
      </c>
      <c r="AJ26" s="327" t="s">
        <v>744</v>
      </c>
      <c r="AK26" s="224" t="s">
        <v>70</v>
      </c>
    </row>
    <row r="27" spans="1:37" x14ac:dyDescent="0.25">
      <c r="A27" s="221" t="s">
        <v>68</v>
      </c>
      <c r="B27" s="222">
        <v>212201089</v>
      </c>
      <c r="C27" s="223" t="s">
        <v>664</v>
      </c>
      <c r="D27" s="224" t="s">
        <v>109</v>
      </c>
      <c r="E27" s="231">
        <v>0</v>
      </c>
      <c r="F27" s="226"/>
      <c r="G27" s="231">
        <v>0</v>
      </c>
      <c r="H27" s="226"/>
      <c r="I27" s="227"/>
      <c r="J27" s="226"/>
      <c r="K27" s="227"/>
      <c r="L27" s="226"/>
      <c r="M27" s="227"/>
      <c r="N27" s="226"/>
      <c r="O27" s="227"/>
      <c r="P27" s="226"/>
      <c r="Q27" s="227"/>
      <c r="R27" s="226"/>
      <c r="S27" s="228"/>
      <c r="T27" s="226"/>
      <c r="U27" s="228"/>
      <c r="V27" s="226"/>
      <c r="W27" s="228"/>
      <c r="X27" s="226"/>
      <c r="Y27" s="228"/>
      <c r="Z27" s="226"/>
      <c r="AA27" s="228"/>
      <c r="AB27" s="226"/>
      <c r="AC27" s="228"/>
      <c r="AD27" s="229">
        <f t="shared" si="0"/>
        <v>0</v>
      </c>
      <c r="AF27" s="128">
        <f t="shared" si="1"/>
        <v>0</v>
      </c>
      <c r="AH27" s="222">
        <v>212201089</v>
      </c>
      <c r="AI27" s="223" t="s">
        <v>664</v>
      </c>
      <c r="AJ27" s="327" t="s">
        <v>744</v>
      </c>
      <c r="AK27" s="224" t="s">
        <v>109</v>
      </c>
    </row>
    <row r="28" spans="1:37" x14ac:dyDescent="0.25">
      <c r="A28" s="4" t="s">
        <v>71</v>
      </c>
      <c r="B28" s="68">
        <v>212201091</v>
      </c>
      <c r="C28" s="73" t="s">
        <v>665</v>
      </c>
      <c r="D28" s="76" t="s">
        <v>257</v>
      </c>
      <c r="E28" s="70">
        <v>1637000</v>
      </c>
      <c r="F28" s="29"/>
      <c r="G28" s="70">
        <v>1637000</v>
      </c>
      <c r="H28" s="29">
        <v>44407</v>
      </c>
      <c r="I28" s="6">
        <v>1637000</v>
      </c>
      <c r="J28" s="29">
        <v>44450</v>
      </c>
      <c r="K28" s="6">
        <v>1637000</v>
      </c>
      <c r="L28" s="29">
        <v>44477</v>
      </c>
      <c r="M28" s="6">
        <v>1637000</v>
      </c>
      <c r="N28" s="29">
        <v>44522</v>
      </c>
      <c r="O28" s="6">
        <v>1637000</v>
      </c>
      <c r="P28" s="29">
        <v>44532</v>
      </c>
      <c r="Q28" s="6">
        <v>1637000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9822000</v>
      </c>
      <c r="AF28" s="128">
        <f t="shared" si="1"/>
        <v>12332000</v>
      </c>
      <c r="AH28" s="68">
        <v>212201091</v>
      </c>
      <c r="AI28" s="73" t="s">
        <v>665</v>
      </c>
      <c r="AJ28" s="327" t="s">
        <v>744</v>
      </c>
      <c r="AK28" s="76" t="s">
        <v>257</v>
      </c>
    </row>
    <row r="29" spans="1:37" x14ac:dyDescent="0.25">
      <c r="A29" s="4" t="s">
        <v>73</v>
      </c>
      <c r="B29" s="68">
        <v>212201095</v>
      </c>
      <c r="C29" s="73" t="s">
        <v>666</v>
      </c>
      <c r="D29" s="40" t="s">
        <v>26</v>
      </c>
      <c r="E29" s="70">
        <v>800000</v>
      </c>
      <c r="F29" s="29"/>
      <c r="G29" s="70">
        <v>800000</v>
      </c>
      <c r="H29" s="29">
        <v>44433</v>
      </c>
      <c r="I29" s="6">
        <v>800000</v>
      </c>
      <c r="J29" s="126">
        <v>44490</v>
      </c>
      <c r="K29" s="127">
        <v>1600000</v>
      </c>
      <c r="L29" s="126"/>
      <c r="M29" s="127"/>
      <c r="N29" s="126">
        <v>44536</v>
      </c>
      <c r="O29" s="127">
        <v>1600000</v>
      </c>
      <c r="P29" s="126"/>
      <c r="Q29" s="127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4800000</v>
      </c>
      <c r="AF29" s="128">
        <f t="shared" si="1"/>
        <v>6910000</v>
      </c>
      <c r="AH29" s="68">
        <v>212201095</v>
      </c>
      <c r="AI29" s="73" t="s">
        <v>666</v>
      </c>
      <c r="AJ29" s="327" t="s">
        <v>744</v>
      </c>
      <c r="AK29" s="40" t="s">
        <v>26</v>
      </c>
    </row>
    <row r="30" spans="1:37" x14ac:dyDescent="0.25">
      <c r="A30" s="4" t="s">
        <v>75</v>
      </c>
      <c r="B30" s="68">
        <v>212201097</v>
      </c>
      <c r="C30" s="72" t="s">
        <v>667</v>
      </c>
      <c r="D30" s="40" t="s">
        <v>26</v>
      </c>
      <c r="E30" s="70">
        <v>800000</v>
      </c>
      <c r="F30" s="29"/>
      <c r="G30" s="70">
        <v>800000</v>
      </c>
      <c r="H30" s="29">
        <v>44417</v>
      </c>
      <c r="I30" s="6">
        <v>800000</v>
      </c>
      <c r="J30" s="29">
        <v>44441</v>
      </c>
      <c r="K30" s="6">
        <v>800000</v>
      </c>
      <c r="L30" s="29">
        <v>44475</v>
      </c>
      <c r="M30" s="6">
        <v>800000</v>
      </c>
      <c r="N30" s="29">
        <v>44505</v>
      </c>
      <c r="O30" s="6">
        <v>800000</v>
      </c>
      <c r="P30" s="29">
        <v>44536</v>
      </c>
      <c r="Q30" s="6">
        <v>800000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4800000</v>
      </c>
      <c r="AF30" s="128">
        <f t="shared" si="1"/>
        <v>6910000</v>
      </c>
      <c r="AH30" s="68">
        <v>212201097</v>
      </c>
      <c r="AI30" s="72" t="s">
        <v>667</v>
      </c>
      <c r="AJ30" s="327" t="s">
        <v>744</v>
      </c>
      <c r="AK30" s="40" t="s">
        <v>26</v>
      </c>
    </row>
    <row r="31" spans="1:37" x14ac:dyDescent="0.25">
      <c r="A31" s="4" t="s">
        <v>77</v>
      </c>
      <c r="B31" s="68">
        <v>212201105</v>
      </c>
      <c r="C31" s="75" t="s">
        <v>668</v>
      </c>
      <c r="D31" s="40" t="s">
        <v>26</v>
      </c>
      <c r="E31" s="70">
        <v>800000</v>
      </c>
      <c r="F31" s="29"/>
      <c r="G31" s="70">
        <v>800000</v>
      </c>
      <c r="H31" s="29">
        <v>44410</v>
      </c>
      <c r="I31" s="6">
        <v>800000</v>
      </c>
      <c r="J31" s="29">
        <v>1</v>
      </c>
      <c r="K31" s="6">
        <v>800000</v>
      </c>
      <c r="L31" s="29">
        <v>44470</v>
      </c>
      <c r="M31" s="6">
        <v>800000</v>
      </c>
      <c r="N31" s="29">
        <v>44505</v>
      </c>
      <c r="O31" s="6">
        <v>800000</v>
      </c>
      <c r="P31" s="29">
        <v>44532</v>
      </c>
      <c r="Q31" s="6">
        <v>800000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4800000</v>
      </c>
      <c r="AF31" s="128">
        <f t="shared" si="1"/>
        <v>6860000</v>
      </c>
      <c r="AH31" s="68">
        <v>212201105</v>
      </c>
      <c r="AI31" s="75" t="s">
        <v>668</v>
      </c>
      <c r="AJ31" s="327" t="s">
        <v>744</v>
      </c>
      <c r="AK31" s="40" t="s">
        <v>26</v>
      </c>
    </row>
    <row r="32" spans="1:37" x14ac:dyDescent="0.25">
      <c r="A32" s="4" t="s">
        <v>79</v>
      </c>
      <c r="B32" s="68">
        <v>212201107</v>
      </c>
      <c r="C32" s="72" t="s">
        <v>669</v>
      </c>
      <c r="D32" s="40" t="s">
        <v>620</v>
      </c>
      <c r="E32" s="70">
        <v>750000</v>
      </c>
      <c r="F32" s="29"/>
      <c r="G32" s="70">
        <v>750000</v>
      </c>
      <c r="H32" s="29">
        <v>44440</v>
      </c>
      <c r="I32" s="6">
        <v>750000</v>
      </c>
      <c r="J32" s="29">
        <v>44442</v>
      </c>
      <c r="K32" s="6">
        <v>750000</v>
      </c>
      <c r="L32" s="29">
        <v>44473</v>
      </c>
      <c r="M32" s="6">
        <v>750000</v>
      </c>
      <c r="N32" s="29">
        <v>44512</v>
      </c>
      <c r="O32" s="6">
        <v>750000</v>
      </c>
      <c r="P32" s="29">
        <v>44536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4500000</v>
      </c>
      <c r="AF32" s="128">
        <f t="shared" si="1"/>
        <v>6610000</v>
      </c>
      <c r="AH32" s="68">
        <v>212201107</v>
      </c>
      <c r="AI32" s="72" t="s">
        <v>669</v>
      </c>
      <c r="AJ32" s="327" t="s">
        <v>744</v>
      </c>
      <c r="AK32" s="40" t="s">
        <v>620</v>
      </c>
    </row>
    <row r="33" spans="1:37" x14ac:dyDescent="0.25">
      <c r="A33" s="4" t="s">
        <v>81</v>
      </c>
      <c r="B33" s="68">
        <v>212201109</v>
      </c>
      <c r="C33" s="72" t="s">
        <v>670</v>
      </c>
      <c r="D33" s="40" t="s">
        <v>620</v>
      </c>
      <c r="E33" s="70">
        <v>750000</v>
      </c>
      <c r="F33" s="29"/>
      <c r="G33" s="70">
        <v>750000</v>
      </c>
      <c r="H33" s="29"/>
      <c r="I33" s="6"/>
      <c r="J33" s="29"/>
      <c r="K33" s="6"/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750000</v>
      </c>
      <c r="AF33" s="128">
        <f t="shared" si="1"/>
        <v>1660000</v>
      </c>
      <c r="AH33" s="68">
        <v>212201109</v>
      </c>
      <c r="AI33" s="72" t="s">
        <v>670</v>
      </c>
      <c r="AJ33" s="327" t="s">
        <v>744</v>
      </c>
      <c r="AK33" s="40" t="s">
        <v>620</v>
      </c>
    </row>
    <row r="34" spans="1:37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7" x14ac:dyDescent="0.25">
      <c r="A35" s="4" t="s">
        <v>84</v>
      </c>
      <c r="B35" s="3"/>
      <c r="C35" s="3"/>
      <c r="D35" s="3"/>
      <c r="E35" s="3"/>
      <c r="F35" s="3"/>
      <c r="G35" s="109">
        <f>SUM(G6:G33)</f>
        <v>20387000</v>
      </c>
      <c r="H35" s="3"/>
      <c r="I35" s="109">
        <f>SUM(I6:I33)</f>
        <v>26787000</v>
      </c>
      <c r="J35" s="3"/>
      <c r="K35" s="27">
        <f>SUM(K6:K33)</f>
        <v>17287000</v>
      </c>
      <c r="L35" s="3"/>
      <c r="M35" s="27">
        <f>SUM(M6:M33)</f>
        <v>16387000</v>
      </c>
      <c r="N35" s="3"/>
      <c r="O35" s="27">
        <f>SUM(O6:O33)</f>
        <v>16487000</v>
      </c>
      <c r="P35" s="3"/>
      <c r="Q35" s="27">
        <f>SUM(Q6:Q33)</f>
        <v>11787000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109122000</v>
      </c>
      <c r="AF35" s="2"/>
    </row>
    <row r="36" spans="1:37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7" x14ac:dyDescent="0.25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</row>
    <row r="38" spans="1:37" x14ac:dyDescent="0.25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42"/>
      <c r="AD38" s="342"/>
    </row>
    <row r="39" spans="1:37" ht="15" customHeight="1" x14ac:dyDescent="0.25">
      <c r="A39" s="340" t="s">
        <v>0</v>
      </c>
      <c r="B39" s="340"/>
      <c r="C39" s="340"/>
      <c r="D39" s="340" t="s">
        <v>641</v>
      </c>
      <c r="E39" s="340"/>
      <c r="F39" s="340" t="s">
        <v>85</v>
      </c>
      <c r="G39" s="340"/>
      <c r="H39" s="340"/>
      <c r="I39" s="340"/>
      <c r="J39" s="340"/>
      <c r="K39" s="340"/>
      <c r="L39" s="340"/>
      <c r="M39" s="340"/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</row>
    <row r="40" spans="1:37" ht="15" customHeight="1" x14ac:dyDescent="0.25">
      <c r="A40" s="340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</row>
    <row r="41" spans="1:37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7" x14ac:dyDescent="0.25">
      <c r="A42" s="4" t="s">
        <v>24</v>
      </c>
      <c r="B42" s="68">
        <v>212201003</v>
      </c>
      <c r="C42" s="72" t="s">
        <v>642</v>
      </c>
      <c r="D42" s="40" t="s">
        <v>26</v>
      </c>
      <c r="E42" s="26">
        <v>200000</v>
      </c>
      <c r="F42" s="29"/>
      <c r="G42" s="6">
        <v>200000</v>
      </c>
      <c r="H42" s="29">
        <v>44414</v>
      </c>
      <c r="I42" s="6">
        <v>200000</v>
      </c>
      <c r="J42" s="29">
        <v>44466</v>
      </c>
      <c r="K42" s="6">
        <v>200000</v>
      </c>
      <c r="L42" s="29">
        <v>44480</v>
      </c>
      <c r="M42" s="6">
        <v>200000</v>
      </c>
      <c r="N42" s="29">
        <v>44505</v>
      </c>
      <c r="O42" s="6">
        <v>200000</v>
      </c>
      <c r="P42" s="29">
        <v>44533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7" x14ac:dyDescent="0.25">
      <c r="A43" s="4" t="s">
        <v>27</v>
      </c>
      <c r="B43" s="71">
        <v>212201010</v>
      </c>
      <c r="C43" s="73" t="s">
        <v>643</v>
      </c>
      <c r="D43" s="40" t="s">
        <v>26</v>
      </c>
      <c r="E43" s="26">
        <v>200000</v>
      </c>
      <c r="F43" s="29"/>
      <c r="G43" s="6">
        <v>200000</v>
      </c>
      <c r="H43" s="29">
        <v>44409</v>
      </c>
      <c r="I43" s="6">
        <v>200000</v>
      </c>
      <c r="J43" s="29">
        <v>44441</v>
      </c>
      <c r="K43" s="6">
        <v>200000</v>
      </c>
      <c r="L43" s="29">
        <v>44473</v>
      </c>
      <c r="M43" s="6">
        <v>200000</v>
      </c>
      <c r="N43" s="29">
        <v>44512</v>
      </c>
      <c r="O43" s="6">
        <v>200000</v>
      </c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7" x14ac:dyDescent="0.25">
      <c r="A44" s="4" t="s">
        <v>29</v>
      </c>
      <c r="B44" s="71">
        <v>212201012</v>
      </c>
      <c r="C44" s="74" t="s">
        <v>644</v>
      </c>
      <c r="D44" s="40" t="s">
        <v>620</v>
      </c>
      <c r="E44" s="26">
        <v>200000</v>
      </c>
      <c r="F44" s="29"/>
      <c r="G44" s="6">
        <v>200000</v>
      </c>
      <c r="H44" s="29">
        <v>44445</v>
      </c>
      <c r="I44" s="6">
        <v>200000</v>
      </c>
      <c r="J44" s="29">
        <v>44445</v>
      </c>
      <c r="K44" s="6">
        <v>200000</v>
      </c>
      <c r="L44" s="126">
        <v>44504</v>
      </c>
      <c r="M44" s="127">
        <v>400000</v>
      </c>
      <c r="N44" s="126"/>
      <c r="O44" s="127"/>
      <c r="P44" s="29">
        <v>44532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7" x14ac:dyDescent="0.25">
      <c r="A45" s="4" t="s">
        <v>32</v>
      </c>
      <c r="B45" s="71">
        <v>212201026</v>
      </c>
      <c r="C45" s="72" t="s">
        <v>645</v>
      </c>
      <c r="D45" s="40" t="s">
        <v>26</v>
      </c>
      <c r="E45" s="26">
        <v>200000</v>
      </c>
      <c r="F45" s="29"/>
      <c r="G45" s="6">
        <v>200000</v>
      </c>
      <c r="H45" s="29">
        <v>44409</v>
      </c>
      <c r="I45" s="6">
        <v>200000</v>
      </c>
      <c r="J45" s="29">
        <v>44440</v>
      </c>
      <c r="K45" s="6">
        <v>200000</v>
      </c>
      <c r="L45" s="29">
        <v>44473</v>
      </c>
      <c r="M45" s="6">
        <v>200000</v>
      </c>
      <c r="N45" s="29">
        <v>44505</v>
      </c>
      <c r="O45" s="6">
        <v>200000</v>
      </c>
      <c r="P45" s="29">
        <v>44532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7" x14ac:dyDescent="0.25">
      <c r="A46" s="4" t="s">
        <v>34</v>
      </c>
      <c r="B46" s="68">
        <v>212201027</v>
      </c>
      <c r="C46" s="73" t="s">
        <v>646</v>
      </c>
      <c r="D46" s="40" t="s">
        <v>26</v>
      </c>
      <c r="E46" s="26">
        <v>200000</v>
      </c>
      <c r="F46" s="29"/>
      <c r="G46" s="6">
        <v>200000</v>
      </c>
      <c r="H46" s="29">
        <v>44407</v>
      </c>
      <c r="I46" s="6">
        <v>200000</v>
      </c>
      <c r="J46" s="29">
        <v>44447</v>
      </c>
      <c r="K46" s="6">
        <v>200000</v>
      </c>
      <c r="L46" s="29">
        <v>44474</v>
      </c>
      <c r="M46" s="6">
        <v>200000</v>
      </c>
      <c r="N46" s="29">
        <v>44525</v>
      </c>
      <c r="O46" s="6">
        <v>200000</v>
      </c>
      <c r="P46" s="29">
        <v>44532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7" x14ac:dyDescent="0.25">
      <c r="A47" s="4" t="s">
        <v>36</v>
      </c>
      <c r="B47" s="71">
        <v>212201028</v>
      </c>
      <c r="C47" s="77" t="s">
        <v>647</v>
      </c>
      <c r="D47" s="40" t="s">
        <v>620</v>
      </c>
      <c r="E47" s="26">
        <v>200000</v>
      </c>
      <c r="F47" s="29"/>
      <c r="G47" s="6">
        <v>200000</v>
      </c>
      <c r="H47" s="29">
        <v>44408</v>
      </c>
      <c r="I47" s="6">
        <v>200000</v>
      </c>
      <c r="J47" s="29">
        <v>44440</v>
      </c>
      <c r="K47" s="6">
        <v>200000</v>
      </c>
      <c r="L47" s="29">
        <v>44470</v>
      </c>
      <c r="M47" s="6">
        <v>200000</v>
      </c>
      <c r="N47" s="126">
        <v>44533</v>
      </c>
      <c r="O47" s="127">
        <v>400000</v>
      </c>
      <c r="P47" s="126"/>
      <c r="Q47" s="127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7" x14ac:dyDescent="0.25">
      <c r="A48" s="4" t="s">
        <v>38</v>
      </c>
      <c r="B48" s="68">
        <v>212201029</v>
      </c>
      <c r="C48" s="77" t="s">
        <v>648</v>
      </c>
      <c r="D48" s="40" t="s">
        <v>649</v>
      </c>
      <c r="E48" s="26">
        <v>200000</v>
      </c>
      <c r="F48" s="29"/>
      <c r="G48" s="6">
        <v>200000</v>
      </c>
      <c r="H48" s="29">
        <v>44415</v>
      </c>
      <c r="I48" s="6">
        <v>200000</v>
      </c>
      <c r="J48" s="29">
        <v>44445</v>
      </c>
      <c r="K48" s="6">
        <v>200000</v>
      </c>
      <c r="L48" s="29">
        <v>44477</v>
      </c>
      <c r="M48" s="6">
        <v>200000</v>
      </c>
      <c r="N48" s="29">
        <v>44511</v>
      </c>
      <c r="O48" s="6">
        <v>200000</v>
      </c>
      <c r="P48" s="29">
        <v>44533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71">
        <v>212201036</v>
      </c>
      <c r="C49" s="73" t="s">
        <v>650</v>
      </c>
      <c r="D49" s="40" t="s">
        <v>26</v>
      </c>
      <c r="E49" s="26">
        <v>200000</v>
      </c>
      <c r="F49" s="29"/>
      <c r="G49" s="6">
        <v>200000</v>
      </c>
      <c r="H49" s="29">
        <v>44411</v>
      </c>
      <c r="I49" s="6">
        <v>200000</v>
      </c>
      <c r="J49" s="29">
        <v>44445</v>
      </c>
      <c r="K49" s="6">
        <v>200000</v>
      </c>
      <c r="L49" s="29">
        <v>44475</v>
      </c>
      <c r="M49" s="6">
        <v>200000</v>
      </c>
      <c r="N49" s="29">
        <v>44505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71">
        <v>212201038</v>
      </c>
      <c r="C50" s="73" t="s">
        <v>651</v>
      </c>
      <c r="D50" s="40" t="s">
        <v>26</v>
      </c>
      <c r="E50" s="26">
        <v>200000</v>
      </c>
      <c r="F50" s="29"/>
      <c r="G50" s="6">
        <v>200000</v>
      </c>
      <c r="H50" s="29">
        <v>44411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44509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68">
        <v>212201039</v>
      </c>
      <c r="C51" s="72" t="s">
        <v>652</v>
      </c>
      <c r="D51" s="40" t="s">
        <v>26</v>
      </c>
      <c r="E51" s="26">
        <v>200000</v>
      </c>
      <c r="F51" s="29"/>
      <c r="G51" s="6">
        <v>200000</v>
      </c>
      <c r="H51" s="29">
        <v>44408</v>
      </c>
      <c r="I51" s="6">
        <v>200000</v>
      </c>
      <c r="J51" s="29">
        <v>44468</v>
      </c>
      <c r="K51" s="6">
        <v>200000</v>
      </c>
      <c r="L51" s="29">
        <v>44473</v>
      </c>
      <c r="M51" s="6">
        <v>200000</v>
      </c>
      <c r="N51" s="29">
        <v>44511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68">
        <v>212201049</v>
      </c>
      <c r="C52" s="73" t="s">
        <v>653</v>
      </c>
      <c r="D52" s="40" t="s">
        <v>649</v>
      </c>
      <c r="E52" s="26">
        <v>200000</v>
      </c>
      <c r="F52" s="29"/>
      <c r="G52" s="6">
        <v>200000</v>
      </c>
      <c r="H52" s="29">
        <v>44412</v>
      </c>
      <c r="I52" s="6">
        <v>200000</v>
      </c>
      <c r="J52" s="29">
        <v>44442</v>
      </c>
      <c r="K52" s="6">
        <v>200000</v>
      </c>
      <c r="L52" s="29">
        <v>44477</v>
      </c>
      <c r="M52" s="6">
        <v>200000</v>
      </c>
      <c r="N52" s="29">
        <v>44517</v>
      </c>
      <c r="O52" s="6">
        <v>200000</v>
      </c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68">
        <v>212201051</v>
      </c>
      <c r="C53" s="73" t="s">
        <v>654</v>
      </c>
      <c r="D53" s="40" t="s">
        <v>620</v>
      </c>
      <c r="E53" s="26">
        <v>200000</v>
      </c>
      <c r="F53" s="29"/>
      <c r="G53" s="6">
        <v>200000</v>
      </c>
      <c r="H53" s="126">
        <v>44455</v>
      </c>
      <c r="I53" s="127">
        <v>400000</v>
      </c>
      <c r="J53" s="126"/>
      <c r="K53" s="127"/>
      <c r="L53" s="29">
        <v>44475</v>
      </c>
      <c r="M53" s="6">
        <v>200000</v>
      </c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800000</v>
      </c>
    </row>
    <row r="54" spans="1:30" x14ac:dyDescent="0.25">
      <c r="A54" s="4" t="s">
        <v>50</v>
      </c>
      <c r="B54" s="71">
        <v>212201054</v>
      </c>
      <c r="C54" s="73" t="s">
        <v>655</v>
      </c>
      <c r="D54" s="40" t="s">
        <v>26</v>
      </c>
      <c r="E54" s="26">
        <v>200000</v>
      </c>
      <c r="F54" s="29"/>
      <c r="G54" s="6">
        <v>200000</v>
      </c>
      <c r="H54" s="126">
        <v>44447</v>
      </c>
      <c r="I54" s="127">
        <v>1200000</v>
      </c>
      <c r="J54" s="126"/>
      <c r="K54" s="127"/>
      <c r="L54" s="126"/>
      <c r="M54" s="127"/>
      <c r="N54" s="126"/>
      <c r="O54" s="127"/>
      <c r="P54" s="126"/>
      <c r="Q54" s="127"/>
      <c r="R54" s="126"/>
      <c r="S54" s="130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1400000</v>
      </c>
    </row>
    <row r="55" spans="1:30" x14ac:dyDescent="0.25">
      <c r="A55" s="11" t="s">
        <v>52</v>
      </c>
      <c r="B55" s="68">
        <v>212201055</v>
      </c>
      <c r="C55" s="73" t="s">
        <v>656</v>
      </c>
      <c r="D55" s="40" t="s">
        <v>26</v>
      </c>
      <c r="E55" s="26">
        <v>200000</v>
      </c>
      <c r="F55" s="29"/>
      <c r="G55" s="6">
        <v>200000</v>
      </c>
      <c r="H55" s="29">
        <v>44420</v>
      </c>
      <c r="I55" s="6">
        <v>200000</v>
      </c>
      <c r="J55" s="29">
        <v>44441</v>
      </c>
      <c r="K55" s="6">
        <v>200000</v>
      </c>
      <c r="L55" s="29">
        <v>44475</v>
      </c>
      <c r="M55" s="6">
        <v>200000</v>
      </c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800000</v>
      </c>
    </row>
    <row r="56" spans="1:30" x14ac:dyDescent="0.25">
      <c r="A56" s="4" t="s">
        <v>54</v>
      </c>
      <c r="B56" s="71">
        <v>212201066</v>
      </c>
      <c r="C56" s="73" t="s">
        <v>657</v>
      </c>
      <c r="D56" s="40" t="s">
        <v>26</v>
      </c>
      <c r="E56" s="26">
        <v>200000</v>
      </c>
      <c r="F56" s="29"/>
      <c r="G56" s="6">
        <v>200000</v>
      </c>
      <c r="H56" s="126">
        <v>44459</v>
      </c>
      <c r="I56" s="127">
        <v>400000</v>
      </c>
      <c r="J56" s="126"/>
      <c r="K56" s="127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600000</v>
      </c>
    </row>
    <row r="57" spans="1:30" x14ac:dyDescent="0.25">
      <c r="A57" s="4" t="s">
        <v>56</v>
      </c>
      <c r="B57" s="71">
        <v>212201068</v>
      </c>
      <c r="C57" s="77" t="s">
        <v>658</v>
      </c>
      <c r="D57" s="40" t="s">
        <v>649</v>
      </c>
      <c r="E57" s="26">
        <v>200000</v>
      </c>
      <c r="F57" s="29"/>
      <c r="G57" s="6">
        <v>200000</v>
      </c>
      <c r="H57" s="29">
        <v>44407</v>
      </c>
      <c r="I57" s="6">
        <v>200000</v>
      </c>
      <c r="J57" s="29">
        <v>44439</v>
      </c>
      <c r="K57" s="6">
        <v>200000</v>
      </c>
      <c r="L57" s="29">
        <v>44470</v>
      </c>
      <c r="M57" s="6">
        <v>200000</v>
      </c>
      <c r="N57" s="29">
        <v>44504</v>
      </c>
      <c r="O57" s="6">
        <v>200000</v>
      </c>
      <c r="P57" s="29">
        <v>44532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71">
        <v>212201070</v>
      </c>
      <c r="C58" s="73" t="s">
        <v>659</v>
      </c>
      <c r="D58" s="40" t="s">
        <v>620</v>
      </c>
      <c r="E58" s="26">
        <v>200000</v>
      </c>
      <c r="F58" s="29"/>
      <c r="G58" s="6">
        <v>200000</v>
      </c>
      <c r="H58" s="29">
        <v>44418</v>
      </c>
      <c r="I58" s="6">
        <v>200000</v>
      </c>
      <c r="J58" s="29">
        <v>44456</v>
      </c>
      <c r="K58" s="6">
        <v>200000</v>
      </c>
      <c r="L58" s="29">
        <v>44473</v>
      </c>
      <c r="M58" s="6">
        <v>200000</v>
      </c>
      <c r="N58" s="29">
        <v>44504</v>
      </c>
      <c r="O58" s="6">
        <v>200000</v>
      </c>
      <c r="P58" s="29">
        <v>44532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68">
        <v>212201071</v>
      </c>
      <c r="C59" s="73" t="s">
        <v>660</v>
      </c>
      <c r="D59" s="40" t="s">
        <v>26</v>
      </c>
      <c r="E59" s="26">
        <v>200000</v>
      </c>
      <c r="F59" s="29"/>
      <c r="G59" s="6">
        <v>200000</v>
      </c>
      <c r="H59" s="29">
        <v>44417</v>
      </c>
      <c r="I59" s="6">
        <v>200000</v>
      </c>
      <c r="J59" s="29">
        <v>44447</v>
      </c>
      <c r="K59" s="6">
        <v>200000</v>
      </c>
      <c r="L59" s="29"/>
      <c r="M59" s="6"/>
      <c r="N59" s="29">
        <v>44512</v>
      </c>
      <c r="O59" s="6">
        <v>200000</v>
      </c>
      <c r="P59" s="29">
        <v>44533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71">
        <v>212201078</v>
      </c>
      <c r="C60" s="73" t="s">
        <v>661</v>
      </c>
      <c r="D60" s="40" t="s">
        <v>26</v>
      </c>
      <c r="E60" s="26">
        <v>200000</v>
      </c>
      <c r="F60" s="29"/>
      <c r="G60" s="6">
        <v>200000</v>
      </c>
      <c r="H60" s="301">
        <v>44491</v>
      </c>
      <c r="I60" s="302">
        <v>600000</v>
      </c>
      <c r="J60" s="301"/>
      <c r="K60" s="302"/>
      <c r="L60" s="301"/>
      <c r="M60" s="302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800000</v>
      </c>
    </row>
    <row r="61" spans="1:30" x14ac:dyDescent="0.25">
      <c r="A61" s="221" t="s">
        <v>64</v>
      </c>
      <c r="B61" s="222">
        <v>212201079</v>
      </c>
      <c r="C61" s="223" t="s">
        <v>662</v>
      </c>
      <c r="D61" s="224" t="s">
        <v>109</v>
      </c>
      <c r="E61" s="225">
        <v>200000</v>
      </c>
      <c r="F61" s="226"/>
      <c r="G61" s="227">
        <v>0</v>
      </c>
      <c r="H61" s="226"/>
      <c r="I61" s="227"/>
      <c r="J61" s="226"/>
      <c r="K61" s="227"/>
      <c r="L61" s="226"/>
      <c r="M61" s="227"/>
      <c r="N61" s="226"/>
      <c r="O61" s="227"/>
      <c r="P61" s="226"/>
      <c r="Q61" s="227"/>
      <c r="R61" s="226"/>
      <c r="S61" s="228"/>
      <c r="T61" s="226"/>
      <c r="U61" s="228"/>
      <c r="V61" s="226"/>
      <c r="W61" s="228"/>
      <c r="X61" s="226"/>
      <c r="Y61" s="228"/>
      <c r="Z61" s="226"/>
      <c r="AA61" s="228"/>
      <c r="AB61" s="226"/>
      <c r="AC61" s="228"/>
      <c r="AD61" s="229">
        <f t="shared" si="2"/>
        <v>0</v>
      </c>
    </row>
    <row r="62" spans="1:30" x14ac:dyDescent="0.25">
      <c r="A62" s="221" t="s">
        <v>66</v>
      </c>
      <c r="B62" s="222">
        <v>212201087</v>
      </c>
      <c r="C62" s="230" t="s">
        <v>663</v>
      </c>
      <c r="D62" s="224" t="s">
        <v>70</v>
      </c>
      <c r="E62" s="225">
        <v>200000</v>
      </c>
      <c r="F62" s="226"/>
      <c r="G62" s="227">
        <v>0</v>
      </c>
      <c r="H62" s="226"/>
      <c r="I62" s="227"/>
      <c r="J62" s="226"/>
      <c r="K62" s="227"/>
      <c r="L62" s="226"/>
      <c r="M62" s="227"/>
      <c r="N62" s="226"/>
      <c r="O62" s="227"/>
      <c r="P62" s="226"/>
      <c r="Q62" s="227"/>
      <c r="R62" s="226"/>
      <c r="S62" s="228"/>
      <c r="T62" s="226"/>
      <c r="U62" s="228"/>
      <c r="V62" s="226"/>
      <c r="W62" s="228"/>
      <c r="X62" s="226"/>
      <c r="Y62" s="228"/>
      <c r="Z62" s="226"/>
      <c r="AA62" s="228"/>
      <c r="AB62" s="226"/>
      <c r="AC62" s="228"/>
      <c r="AD62" s="229">
        <f t="shared" si="2"/>
        <v>0</v>
      </c>
    </row>
    <row r="63" spans="1:30" x14ac:dyDescent="0.25">
      <c r="A63" s="221" t="s">
        <v>68</v>
      </c>
      <c r="B63" s="222">
        <v>212201089</v>
      </c>
      <c r="C63" s="223" t="s">
        <v>664</v>
      </c>
      <c r="D63" s="224" t="s">
        <v>109</v>
      </c>
      <c r="E63" s="225">
        <v>200000</v>
      </c>
      <c r="F63" s="226"/>
      <c r="G63" s="227">
        <v>0</v>
      </c>
      <c r="H63" s="226"/>
      <c r="I63" s="227"/>
      <c r="J63" s="226"/>
      <c r="K63" s="227"/>
      <c r="L63" s="226"/>
      <c r="M63" s="227"/>
      <c r="N63" s="226"/>
      <c r="O63" s="227"/>
      <c r="P63" s="226"/>
      <c r="Q63" s="227"/>
      <c r="R63" s="226"/>
      <c r="S63" s="228"/>
      <c r="T63" s="226"/>
      <c r="U63" s="228"/>
      <c r="V63" s="226"/>
      <c r="W63" s="228"/>
      <c r="X63" s="226"/>
      <c r="Y63" s="228"/>
      <c r="Z63" s="226"/>
      <c r="AA63" s="228"/>
      <c r="AB63" s="226"/>
      <c r="AC63" s="228"/>
      <c r="AD63" s="229">
        <f t="shared" si="2"/>
        <v>0</v>
      </c>
    </row>
    <row r="64" spans="1:30" x14ac:dyDescent="0.25">
      <c r="A64" s="4" t="s">
        <v>71</v>
      </c>
      <c r="B64" s="68">
        <v>212201091</v>
      </c>
      <c r="C64" s="73" t="s">
        <v>665</v>
      </c>
      <c r="D64" s="76" t="s">
        <v>257</v>
      </c>
      <c r="E64" s="26">
        <v>200000</v>
      </c>
      <c r="F64" s="29"/>
      <c r="G64" s="6">
        <v>200000</v>
      </c>
      <c r="H64" s="29">
        <v>44407</v>
      </c>
      <c r="I64" s="6">
        <v>200000</v>
      </c>
      <c r="J64" s="29">
        <v>44450</v>
      </c>
      <c r="K64" s="6">
        <v>200000</v>
      </c>
      <c r="L64" s="29">
        <v>44477</v>
      </c>
      <c r="M64" s="6">
        <v>200000</v>
      </c>
      <c r="N64" s="29">
        <v>44522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8">
        <v>212201095</v>
      </c>
      <c r="C65" s="73" t="s">
        <v>666</v>
      </c>
      <c r="D65" s="40" t="s">
        <v>26</v>
      </c>
      <c r="E65" s="26">
        <v>200000</v>
      </c>
      <c r="F65" s="29"/>
      <c r="G65" s="6">
        <v>200000</v>
      </c>
      <c r="H65" s="29">
        <v>44433</v>
      </c>
      <c r="I65" s="6">
        <v>200000</v>
      </c>
      <c r="J65" s="126">
        <v>44490</v>
      </c>
      <c r="K65" s="127">
        <v>400000</v>
      </c>
      <c r="L65" s="126"/>
      <c r="M65" s="127"/>
      <c r="N65" s="126">
        <v>44536</v>
      </c>
      <c r="O65" s="127">
        <v>400000</v>
      </c>
      <c r="P65" s="126"/>
      <c r="Q65" s="127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8">
        <v>212201097</v>
      </c>
      <c r="C66" s="72" t="s">
        <v>667</v>
      </c>
      <c r="D66" s="40" t="s">
        <v>26</v>
      </c>
      <c r="E66" s="26">
        <v>200000</v>
      </c>
      <c r="F66" s="29"/>
      <c r="G66" s="6">
        <v>200000</v>
      </c>
      <c r="H66" s="29">
        <v>44417</v>
      </c>
      <c r="I66" s="6">
        <v>200000</v>
      </c>
      <c r="J66" s="29">
        <v>44441</v>
      </c>
      <c r="K66" s="6">
        <v>200000</v>
      </c>
      <c r="L66" s="29">
        <v>44475</v>
      </c>
      <c r="M66" s="6">
        <v>200000</v>
      </c>
      <c r="N66" s="29">
        <v>44505</v>
      </c>
      <c r="O66" s="6">
        <v>200000</v>
      </c>
      <c r="P66" s="29">
        <v>44536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68">
        <v>212201105</v>
      </c>
      <c r="C67" s="75" t="s">
        <v>668</v>
      </c>
      <c r="D67" s="40" t="s">
        <v>26</v>
      </c>
      <c r="E67" s="26">
        <v>200000</v>
      </c>
      <c r="F67" s="29"/>
      <c r="G67" s="6">
        <v>200000</v>
      </c>
      <c r="H67" s="29">
        <v>44410</v>
      </c>
      <c r="I67" s="6">
        <v>200000</v>
      </c>
      <c r="J67" s="29">
        <v>44440</v>
      </c>
      <c r="K67" s="6">
        <v>200000</v>
      </c>
      <c r="L67" s="29">
        <v>44470</v>
      </c>
      <c r="M67" s="6">
        <v>200000</v>
      </c>
      <c r="N67" s="29">
        <v>44505</v>
      </c>
      <c r="O67" s="6">
        <v>200000</v>
      </c>
      <c r="P67" s="29">
        <v>44532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68">
        <v>212201107</v>
      </c>
      <c r="C68" s="72" t="s">
        <v>669</v>
      </c>
      <c r="D68" s="40" t="s">
        <v>620</v>
      </c>
      <c r="E68" s="26">
        <v>200000</v>
      </c>
      <c r="F68" s="29"/>
      <c r="G68" s="6">
        <v>200000</v>
      </c>
      <c r="H68" s="29">
        <v>44440</v>
      </c>
      <c r="I68" s="6">
        <v>200000</v>
      </c>
      <c r="J68" s="29">
        <v>44442</v>
      </c>
      <c r="K68" s="6">
        <v>200000</v>
      </c>
      <c r="L68" s="126">
        <v>44473</v>
      </c>
      <c r="M68" s="127">
        <v>400000</v>
      </c>
      <c r="N68" s="126"/>
      <c r="O68" s="127"/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68">
        <v>212201109</v>
      </c>
      <c r="C69" s="72" t="s">
        <v>670</v>
      </c>
      <c r="D69" s="40" t="s">
        <v>620</v>
      </c>
      <c r="E69" s="26">
        <v>200000</v>
      </c>
      <c r="F69" s="29"/>
      <c r="G69" s="6">
        <v>200000</v>
      </c>
      <c r="H69" s="29"/>
      <c r="I69" s="6"/>
      <c r="J69" s="29"/>
      <c r="K69" s="6"/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5000000</v>
      </c>
      <c r="H71" s="3"/>
      <c r="I71" s="27">
        <f>SUM(I42:I69)</f>
        <v>6600000</v>
      </c>
      <c r="J71" s="3"/>
      <c r="K71" s="27">
        <f>SUM(K42:K69)</f>
        <v>4200000</v>
      </c>
      <c r="L71" s="3"/>
      <c r="M71" s="27">
        <f>SUM(M42:M69)</f>
        <v>4200000</v>
      </c>
      <c r="N71" s="3"/>
      <c r="O71" s="27">
        <f>SUM(O42:O69)</f>
        <v>3800000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26600000</v>
      </c>
    </row>
    <row r="72" spans="1:30" x14ac:dyDescent="0.25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 s="342"/>
      <c r="AD72" s="342"/>
    </row>
    <row r="73" spans="1:30" x14ac:dyDescent="0.25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 s="342"/>
      <c r="AD73" s="342"/>
    </row>
    <row r="74" spans="1:30" x14ac:dyDescent="0.25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</row>
    <row r="75" spans="1:30" ht="15" customHeight="1" x14ac:dyDescent="0.25">
      <c r="A75" s="340" t="s">
        <v>0</v>
      </c>
      <c r="B75" s="340"/>
      <c r="C75" s="340"/>
      <c r="D75" s="340" t="s">
        <v>641</v>
      </c>
      <c r="E75" s="340"/>
      <c r="F75" s="340" t="s">
        <v>86</v>
      </c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</row>
    <row r="76" spans="1:30" ht="15" customHeight="1" x14ac:dyDescent="0.25">
      <c r="A76" s="340"/>
      <c r="B76" s="340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40"/>
      <c r="AC76" s="340"/>
      <c r="AD76" s="340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8">
        <v>212201003</v>
      </c>
      <c r="C78" s="72" t="s">
        <v>642</v>
      </c>
      <c r="D78" s="40" t="s">
        <v>26</v>
      </c>
      <c r="E78" s="26"/>
      <c r="F78" s="29"/>
      <c r="G78" s="6"/>
      <c r="H78" s="126">
        <v>44466</v>
      </c>
      <c r="I78" s="127">
        <v>100000</v>
      </c>
      <c r="J78" s="126"/>
      <c r="K78" s="127"/>
      <c r="L78" s="126">
        <v>44480</v>
      </c>
      <c r="M78" s="127">
        <v>100000</v>
      </c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71">
        <v>212201010</v>
      </c>
      <c r="C79" s="73" t="s">
        <v>643</v>
      </c>
      <c r="D79" s="40" t="s">
        <v>26</v>
      </c>
      <c r="E79" s="26"/>
      <c r="F79" s="29"/>
      <c r="G79" s="6"/>
      <c r="H79" s="126">
        <v>44441</v>
      </c>
      <c r="I79" s="127">
        <v>100000</v>
      </c>
      <c r="J79" s="126"/>
      <c r="K79" s="127"/>
      <c r="L79" s="29">
        <v>44473</v>
      </c>
      <c r="M79" s="6">
        <v>50000</v>
      </c>
      <c r="N79" s="29">
        <v>44512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71">
        <v>212201012</v>
      </c>
      <c r="C80" s="74" t="s">
        <v>644</v>
      </c>
      <c r="D80" s="40" t="s">
        <v>620</v>
      </c>
      <c r="E80" s="26"/>
      <c r="F80" s="29"/>
      <c r="G80" s="6"/>
      <c r="H80" s="126">
        <v>44445</v>
      </c>
      <c r="I80" s="127">
        <v>100000</v>
      </c>
      <c r="J80" s="126"/>
      <c r="K80" s="127"/>
      <c r="L80" s="126">
        <v>44504</v>
      </c>
      <c r="M80" s="127">
        <v>100000</v>
      </c>
      <c r="N80" s="126"/>
      <c r="O80" s="127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71">
        <v>212201026</v>
      </c>
      <c r="C81" s="72" t="s">
        <v>645</v>
      </c>
      <c r="D81" s="40" t="s">
        <v>26</v>
      </c>
      <c r="E81" s="26"/>
      <c r="F81" s="29"/>
      <c r="G81" s="6"/>
      <c r="H81" s="126">
        <v>44440</v>
      </c>
      <c r="I81" s="127">
        <v>100000</v>
      </c>
      <c r="J81" s="126"/>
      <c r="K81" s="127"/>
      <c r="L81" s="29">
        <v>44473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8">
        <v>212201027</v>
      </c>
      <c r="C82" s="73" t="s">
        <v>646</v>
      </c>
      <c r="D82" s="40" t="s">
        <v>26</v>
      </c>
      <c r="E82" s="26"/>
      <c r="F82" s="29"/>
      <c r="G82" s="6"/>
      <c r="H82" s="126">
        <v>44447</v>
      </c>
      <c r="I82" s="127">
        <v>100000</v>
      </c>
      <c r="J82" s="126"/>
      <c r="K82" s="127"/>
      <c r="L82" s="29">
        <v>44474</v>
      </c>
      <c r="M82" s="6">
        <v>50000</v>
      </c>
      <c r="N82" s="29">
        <v>44525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71">
        <v>212201028</v>
      </c>
      <c r="C83" s="77" t="s">
        <v>647</v>
      </c>
      <c r="D83" s="40" t="s">
        <v>620</v>
      </c>
      <c r="E83" s="26"/>
      <c r="F83" s="29"/>
      <c r="G83" s="6"/>
      <c r="H83" s="126">
        <v>44440</v>
      </c>
      <c r="I83" s="127">
        <v>100000</v>
      </c>
      <c r="J83" s="126"/>
      <c r="K83" s="127"/>
      <c r="L83" s="29">
        <v>44470</v>
      </c>
      <c r="M83" s="6">
        <v>50000</v>
      </c>
      <c r="N83" s="29">
        <v>44533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8">
        <v>212201029</v>
      </c>
      <c r="C84" s="77" t="s">
        <v>648</v>
      </c>
      <c r="D84" s="40" t="s">
        <v>649</v>
      </c>
      <c r="E84" s="26"/>
      <c r="F84" s="29"/>
      <c r="G84" s="6"/>
      <c r="H84" s="126">
        <v>44445</v>
      </c>
      <c r="I84" s="127">
        <v>100000</v>
      </c>
      <c r="J84" s="126"/>
      <c r="K84" s="127"/>
      <c r="L84" s="29">
        <v>44477</v>
      </c>
      <c r="M84" s="6">
        <v>50000</v>
      </c>
      <c r="N84" s="29">
        <v>44511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71">
        <v>212201036</v>
      </c>
      <c r="C85" s="73" t="s">
        <v>650</v>
      </c>
      <c r="D85" s="40" t="s">
        <v>26</v>
      </c>
      <c r="E85" s="26"/>
      <c r="F85" s="29"/>
      <c r="G85" s="6"/>
      <c r="H85" s="126">
        <v>44445</v>
      </c>
      <c r="I85" s="127">
        <v>100000</v>
      </c>
      <c r="J85" s="126"/>
      <c r="K85" s="127"/>
      <c r="L85" s="29">
        <v>44475</v>
      </c>
      <c r="M85" s="6">
        <v>50000</v>
      </c>
      <c r="N85" s="29">
        <v>44505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71">
        <v>212201038</v>
      </c>
      <c r="C86" s="73" t="s">
        <v>651</v>
      </c>
      <c r="D86" s="40" t="s">
        <v>26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44473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68">
        <v>212201039</v>
      </c>
      <c r="C87" s="72" t="s">
        <v>652</v>
      </c>
      <c r="D87" s="40" t="s">
        <v>26</v>
      </c>
      <c r="E87" s="26"/>
      <c r="F87" s="29"/>
      <c r="G87" s="6"/>
      <c r="H87" s="126">
        <v>44468</v>
      </c>
      <c r="I87" s="127">
        <v>100000</v>
      </c>
      <c r="J87" s="126"/>
      <c r="K87" s="127"/>
      <c r="L87" s="29">
        <v>44473</v>
      </c>
      <c r="M87" s="6">
        <v>50000</v>
      </c>
      <c r="N87" s="29">
        <v>44511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68">
        <v>212201049</v>
      </c>
      <c r="C88" s="73" t="s">
        <v>653</v>
      </c>
      <c r="D88" s="40" t="s">
        <v>649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68">
        <v>212201051</v>
      </c>
      <c r="C89" s="73" t="s">
        <v>654</v>
      </c>
      <c r="D89" s="40" t="s">
        <v>620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71">
        <v>212201054</v>
      </c>
      <c r="C90" s="73" t="s">
        <v>655</v>
      </c>
      <c r="D90" s="40" t="s">
        <v>26</v>
      </c>
      <c r="E90" s="26"/>
      <c r="F90" s="29"/>
      <c r="G90" s="6"/>
      <c r="H90" s="126">
        <v>44447</v>
      </c>
      <c r="I90" s="127">
        <v>250000</v>
      </c>
      <c r="J90" s="126"/>
      <c r="K90" s="127"/>
      <c r="L90" s="126"/>
      <c r="M90" s="127"/>
      <c r="N90" s="126"/>
      <c r="O90" s="127"/>
      <c r="P90" s="126"/>
      <c r="Q90" s="127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250000</v>
      </c>
    </row>
    <row r="91" spans="1:30" x14ac:dyDescent="0.25">
      <c r="A91" s="11" t="s">
        <v>52</v>
      </c>
      <c r="B91" s="68">
        <v>212201055</v>
      </c>
      <c r="C91" s="73" t="s">
        <v>656</v>
      </c>
      <c r="D91" s="40" t="s">
        <v>26</v>
      </c>
      <c r="E91" s="26"/>
      <c r="F91" s="29"/>
      <c r="G91" s="6"/>
      <c r="H91" s="126">
        <v>44441</v>
      </c>
      <c r="I91" s="127">
        <v>100000</v>
      </c>
      <c r="J91" s="126"/>
      <c r="K91" s="127"/>
      <c r="L91" s="29">
        <v>44475</v>
      </c>
      <c r="M91" s="6">
        <v>50000</v>
      </c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150000</v>
      </c>
    </row>
    <row r="92" spans="1:30" x14ac:dyDescent="0.25">
      <c r="A92" s="4" t="s">
        <v>54</v>
      </c>
      <c r="B92" s="71">
        <v>212201066</v>
      </c>
      <c r="C92" s="73" t="s">
        <v>657</v>
      </c>
      <c r="D92" s="40" t="s">
        <v>26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71">
        <v>212201068</v>
      </c>
      <c r="C93" s="77" t="s">
        <v>658</v>
      </c>
      <c r="D93" s="40" t="s">
        <v>649</v>
      </c>
      <c r="E93" s="26"/>
      <c r="F93" s="29"/>
      <c r="G93" s="6"/>
      <c r="H93" s="126">
        <v>44439</v>
      </c>
      <c r="I93" s="127">
        <v>100000</v>
      </c>
      <c r="J93" s="126"/>
      <c r="K93" s="127"/>
      <c r="L93" s="29">
        <v>44470</v>
      </c>
      <c r="M93" s="6">
        <v>50000</v>
      </c>
      <c r="N93" s="29">
        <v>44504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71">
        <v>212201070</v>
      </c>
      <c r="C94" s="73" t="s">
        <v>659</v>
      </c>
      <c r="D94" s="40" t="s">
        <v>620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68">
        <v>212201071</v>
      </c>
      <c r="C95" s="73" t="s">
        <v>660</v>
      </c>
      <c r="D95" s="40" t="s">
        <v>26</v>
      </c>
      <c r="E95" s="26"/>
      <c r="F95" s="29"/>
      <c r="G95" s="6"/>
      <c r="H95" s="126">
        <v>44447</v>
      </c>
      <c r="I95" s="127">
        <v>100000</v>
      </c>
      <c r="J95" s="126"/>
      <c r="K95" s="127"/>
      <c r="L95" s="29"/>
      <c r="M95" s="6"/>
      <c r="N95" s="29">
        <v>44512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150000</v>
      </c>
    </row>
    <row r="96" spans="1:30" x14ac:dyDescent="0.25">
      <c r="A96" s="4" t="s">
        <v>62</v>
      </c>
      <c r="B96" s="71">
        <v>212201078</v>
      </c>
      <c r="C96" s="73" t="s">
        <v>661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68">
        <v>212201079</v>
      </c>
      <c r="C97" s="73" t="s">
        <v>662</v>
      </c>
      <c r="D97" s="40" t="s">
        <v>109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68">
        <v>212201087</v>
      </c>
      <c r="C98" s="72" t="s">
        <v>663</v>
      </c>
      <c r="D98" s="40" t="s">
        <v>70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8">
        <v>212201089</v>
      </c>
      <c r="C99" s="73" t="s">
        <v>664</v>
      </c>
      <c r="D99" s="40" t="s">
        <v>109</v>
      </c>
      <c r="E99" s="26"/>
      <c r="F99" s="29"/>
      <c r="G99" s="6"/>
      <c r="H99" s="29"/>
      <c r="I99" s="6"/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0</v>
      </c>
    </row>
    <row r="100" spans="1:30" x14ac:dyDescent="0.25">
      <c r="A100" s="4" t="s">
        <v>71</v>
      </c>
      <c r="B100" s="68">
        <v>212201091</v>
      </c>
      <c r="C100" s="73" t="s">
        <v>665</v>
      </c>
      <c r="D100" s="76" t="s">
        <v>257</v>
      </c>
      <c r="E100" s="26"/>
      <c r="F100" s="29"/>
      <c r="G100" s="6"/>
      <c r="H100" s="126">
        <v>44450</v>
      </c>
      <c r="I100" s="127">
        <v>150000</v>
      </c>
      <c r="J100" s="126"/>
      <c r="K100" s="127"/>
      <c r="L100" s="29">
        <v>44477</v>
      </c>
      <c r="M100" s="6">
        <v>75000</v>
      </c>
      <c r="N100" s="29">
        <v>44522</v>
      </c>
      <c r="O100" s="6">
        <v>75000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300000</v>
      </c>
    </row>
    <row r="101" spans="1:30" x14ac:dyDescent="0.25">
      <c r="A101" s="4" t="s">
        <v>73</v>
      </c>
      <c r="B101" s="68">
        <v>212201095</v>
      </c>
      <c r="C101" s="73" t="s">
        <v>666</v>
      </c>
      <c r="D101" s="40" t="s">
        <v>26</v>
      </c>
      <c r="E101" s="26"/>
      <c r="F101" s="29"/>
      <c r="G101" s="6"/>
      <c r="H101" s="126">
        <v>44490</v>
      </c>
      <c r="I101" s="127">
        <v>150000</v>
      </c>
      <c r="J101" s="126"/>
      <c r="K101" s="127"/>
      <c r="L101" s="29"/>
      <c r="M101" s="6"/>
      <c r="N101" s="29">
        <v>44536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8">
        <v>212201097</v>
      </c>
      <c r="C102" s="72" t="s">
        <v>667</v>
      </c>
      <c r="D102" s="40" t="s">
        <v>26</v>
      </c>
      <c r="E102" s="26"/>
      <c r="F102" s="29"/>
      <c r="G102" s="6"/>
      <c r="H102" s="126">
        <v>44441</v>
      </c>
      <c r="I102" s="127">
        <v>100000</v>
      </c>
      <c r="J102" s="126"/>
      <c r="K102" s="127"/>
      <c r="L102" s="29">
        <v>44475</v>
      </c>
      <c r="M102" s="6">
        <v>50000</v>
      </c>
      <c r="N102" s="29">
        <v>44505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200000</v>
      </c>
    </row>
    <row r="103" spans="1:30" x14ac:dyDescent="0.25">
      <c r="A103" s="4" t="s">
        <v>77</v>
      </c>
      <c r="B103" s="68">
        <v>212201105</v>
      </c>
      <c r="C103" s="75" t="s">
        <v>668</v>
      </c>
      <c r="D103" s="40" t="s">
        <v>26</v>
      </c>
      <c r="E103" s="26"/>
      <c r="F103" s="29"/>
      <c r="G103" s="6"/>
      <c r="H103" s="29">
        <v>44440</v>
      </c>
      <c r="I103" s="6">
        <v>50000</v>
      </c>
      <c r="J103" s="29"/>
      <c r="K103" s="6"/>
      <c r="L103" s="29">
        <v>44470</v>
      </c>
      <c r="M103" s="6">
        <v>50000</v>
      </c>
      <c r="N103" s="29">
        <v>44505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150000</v>
      </c>
    </row>
    <row r="104" spans="1:30" x14ac:dyDescent="0.25">
      <c r="A104" s="4" t="s">
        <v>79</v>
      </c>
      <c r="B104" s="68">
        <v>212201107</v>
      </c>
      <c r="C104" s="72" t="s">
        <v>669</v>
      </c>
      <c r="D104" s="40" t="s">
        <v>620</v>
      </c>
      <c r="E104" s="26"/>
      <c r="F104" s="29"/>
      <c r="G104" s="6"/>
      <c r="H104" s="126">
        <v>44442</v>
      </c>
      <c r="I104" s="127">
        <v>100000</v>
      </c>
      <c r="J104" s="126"/>
      <c r="K104" s="127"/>
      <c r="L104" s="29">
        <v>44473</v>
      </c>
      <c r="M104" s="6">
        <v>50000</v>
      </c>
      <c r="N104" s="29">
        <v>44512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68">
        <v>212201109</v>
      </c>
      <c r="C105" s="72" t="s">
        <v>670</v>
      </c>
      <c r="D105" s="40" t="s">
        <v>620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2100000</v>
      </c>
      <c r="J107" s="3"/>
      <c r="K107" s="27">
        <f>SUM(K78:K105)</f>
        <v>0</v>
      </c>
      <c r="L107" s="3"/>
      <c r="M107" s="27">
        <f>SUM(M78:M105)</f>
        <v>925000</v>
      </c>
      <c r="N107" s="3"/>
      <c r="O107" s="27">
        <f>SUM(O78:O105)</f>
        <v>775000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3800000</v>
      </c>
    </row>
    <row r="108" spans="1:30" x14ac:dyDescent="0.25">
      <c r="A108" s="342"/>
      <c r="B108" s="342"/>
      <c r="C108" s="342"/>
      <c r="D108" s="342"/>
      <c r="E108" s="342"/>
      <c r="F108" s="342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</row>
    <row r="109" spans="1:30" x14ac:dyDescent="0.25">
      <c r="A109" s="342"/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</row>
    <row r="110" spans="1:30" x14ac:dyDescent="0.25">
      <c r="A110" s="342"/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342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</row>
    <row r="111" spans="1:30" ht="15" customHeight="1" x14ac:dyDescent="0.25">
      <c r="A111" s="340" t="s">
        <v>0</v>
      </c>
      <c r="B111" s="340"/>
      <c r="C111" s="340"/>
      <c r="D111" s="340" t="s">
        <v>641</v>
      </c>
      <c r="E111" s="340"/>
      <c r="F111" s="340" t="s">
        <v>87</v>
      </c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</row>
    <row r="112" spans="1:30" ht="15" customHeight="1" x14ac:dyDescent="0.25">
      <c r="A112" s="340"/>
      <c r="B112" s="340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8">
        <v>212201003</v>
      </c>
      <c r="C114" s="72" t="s">
        <v>642</v>
      </c>
      <c r="D114" s="40" t="s">
        <v>26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71">
        <v>212201010</v>
      </c>
      <c r="C115" s="73" t="s">
        <v>643</v>
      </c>
      <c r="D115" s="40" t="s">
        <v>26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71">
        <v>212201012</v>
      </c>
      <c r="C116" s="74" t="s">
        <v>644</v>
      </c>
      <c r="D116" s="40" t="s">
        <v>620</v>
      </c>
      <c r="E116" s="26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71">
        <v>212201026</v>
      </c>
      <c r="C117" s="72" t="s">
        <v>645</v>
      </c>
      <c r="D117" s="40" t="s">
        <v>26</v>
      </c>
      <c r="E117" s="26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68">
        <v>212201027</v>
      </c>
      <c r="C118" s="73" t="s">
        <v>646</v>
      </c>
      <c r="D118" s="40" t="s">
        <v>26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0</v>
      </c>
    </row>
    <row r="119" spans="1:30" x14ac:dyDescent="0.25">
      <c r="A119" s="4" t="s">
        <v>36</v>
      </c>
      <c r="B119" s="71">
        <v>212201028</v>
      </c>
      <c r="C119" s="77" t="s">
        <v>647</v>
      </c>
      <c r="D119" s="40" t="s">
        <v>620</v>
      </c>
      <c r="E119" s="26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68">
        <v>212201029</v>
      </c>
      <c r="C120" s="77" t="s">
        <v>648</v>
      </c>
      <c r="D120" s="40" t="s">
        <v>649</v>
      </c>
      <c r="E120" s="26"/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0</v>
      </c>
    </row>
    <row r="121" spans="1:30" x14ac:dyDescent="0.25">
      <c r="A121" s="4" t="s">
        <v>40</v>
      </c>
      <c r="B121" s="71">
        <v>212201036</v>
      </c>
      <c r="C121" s="73" t="s">
        <v>650</v>
      </c>
      <c r="D121" s="40" t="s">
        <v>26</v>
      </c>
      <c r="E121" s="26"/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71">
        <v>212201038</v>
      </c>
      <c r="C122" s="73" t="s">
        <v>651</v>
      </c>
      <c r="D122" s="40" t="s">
        <v>26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0</v>
      </c>
    </row>
    <row r="123" spans="1:30" x14ac:dyDescent="0.25">
      <c r="A123" s="4" t="s">
        <v>44</v>
      </c>
      <c r="B123" s="68">
        <v>212201039</v>
      </c>
      <c r="C123" s="72" t="s">
        <v>652</v>
      </c>
      <c r="D123" s="40" t="s">
        <v>26</v>
      </c>
      <c r="E123" s="26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68">
        <v>212201049</v>
      </c>
      <c r="C124" s="73" t="s">
        <v>653</v>
      </c>
      <c r="D124" s="40" t="s">
        <v>649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68">
        <v>212201051</v>
      </c>
      <c r="C125" s="73" t="s">
        <v>654</v>
      </c>
      <c r="D125" s="40" t="s">
        <v>620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0</v>
      </c>
    </row>
    <row r="126" spans="1:30" x14ac:dyDescent="0.25">
      <c r="A126" s="4" t="s">
        <v>50</v>
      </c>
      <c r="B126" s="71">
        <v>212201054</v>
      </c>
      <c r="C126" s="73" t="s">
        <v>655</v>
      </c>
      <c r="D126" s="40" t="s">
        <v>26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68">
        <v>212201055</v>
      </c>
      <c r="C127" s="73" t="s">
        <v>656</v>
      </c>
      <c r="D127" s="40" t="s">
        <v>26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71">
        <v>212201066</v>
      </c>
      <c r="C128" s="73" t="s">
        <v>657</v>
      </c>
      <c r="D128" s="40" t="s">
        <v>26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71">
        <v>212201068</v>
      </c>
      <c r="C129" s="77" t="s">
        <v>658</v>
      </c>
      <c r="D129" s="40" t="s">
        <v>649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71">
        <v>212201070</v>
      </c>
      <c r="C130" s="73" t="s">
        <v>659</v>
      </c>
      <c r="D130" s="40" t="s">
        <v>620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68">
        <v>212201071</v>
      </c>
      <c r="C131" s="73" t="s">
        <v>660</v>
      </c>
      <c r="D131" s="40" t="s">
        <v>26</v>
      </c>
      <c r="E131" s="26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71">
        <v>212201078</v>
      </c>
      <c r="C132" s="73" t="s">
        <v>661</v>
      </c>
      <c r="D132" s="40" t="s">
        <v>26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68">
        <v>212201079</v>
      </c>
      <c r="C133" s="73" t="s">
        <v>662</v>
      </c>
      <c r="D133" s="40" t="s">
        <v>109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8">
        <v>212201087</v>
      </c>
      <c r="C134" s="72" t="s">
        <v>663</v>
      </c>
      <c r="D134" s="40" t="s">
        <v>70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68">
        <v>212201089</v>
      </c>
      <c r="C135" s="73" t="s">
        <v>664</v>
      </c>
      <c r="D135" s="40" t="s">
        <v>109</v>
      </c>
      <c r="E135" s="26"/>
      <c r="F135" s="29"/>
      <c r="G135" s="6"/>
      <c r="H135" s="29"/>
      <c r="I135" s="6"/>
      <c r="J135" s="29"/>
      <c r="K135" s="6"/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0</v>
      </c>
    </row>
    <row r="136" spans="1:30" x14ac:dyDescent="0.25">
      <c r="A136" s="4" t="s">
        <v>71</v>
      </c>
      <c r="B136" s="68">
        <v>212201091</v>
      </c>
      <c r="C136" s="73" t="s">
        <v>665</v>
      </c>
      <c r="D136" s="76" t="s">
        <v>257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68">
        <v>212201095</v>
      </c>
      <c r="C137" s="73" t="s">
        <v>666</v>
      </c>
      <c r="D137" s="40" t="s">
        <v>26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68">
        <v>212201097</v>
      </c>
      <c r="C138" s="72" t="s">
        <v>667</v>
      </c>
      <c r="D138" s="40" t="s">
        <v>26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68">
        <v>212201105</v>
      </c>
      <c r="C139" s="75" t="s">
        <v>668</v>
      </c>
      <c r="D139" s="40" t="s">
        <v>26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68">
        <v>212201107</v>
      </c>
      <c r="C140" s="72" t="s">
        <v>669</v>
      </c>
      <c r="D140" s="40" t="s">
        <v>620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68">
        <v>212201109</v>
      </c>
      <c r="C141" s="72" t="s">
        <v>670</v>
      </c>
      <c r="D141" s="40" t="s">
        <v>620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0</v>
      </c>
      <c r="H143" s="3"/>
      <c r="I143" s="27">
        <f>SUM(I114:I141)</f>
        <v>0</v>
      </c>
      <c r="J143" s="3"/>
      <c r="K143" s="27">
        <f>SUM(K114:K141)</f>
        <v>0</v>
      </c>
      <c r="L143" s="3"/>
      <c r="M143" s="27">
        <f>SUM(M114:M141)</f>
        <v>0</v>
      </c>
      <c r="N143" s="3"/>
      <c r="O143" s="27">
        <f>SUM(O114:O141)</f>
        <v>0</v>
      </c>
      <c r="P143" s="3"/>
      <c r="Q143" s="27">
        <f>SUM(Q114:Q141)</f>
        <v>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0</v>
      </c>
    </row>
    <row r="144" spans="1:30" x14ac:dyDescent="0.25">
      <c r="A144" s="342"/>
      <c r="B144" s="342"/>
      <c r="C144" s="342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2"/>
      <c r="T144" s="342"/>
      <c r="U144" s="342"/>
      <c r="V144" s="342"/>
      <c r="W144" s="342"/>
      <c r="X144" s="342"/>
      <c r="Y144" s="342"/>
      <c r="Z144" s="342"/>
      <c r="AA144" s="342"/>
      <c r="AB144" s="342"/>
      <c r="AC144" s="342"/>
      <c r="AD144" s="342"/>
    </row>
    <row r="145" spans="1:30" x14ac:dyDescent="0.25">
      <c r="A145" s="342"/>
      <c r="B145" s="342"/>
      <c r="C145" s="342"/>
      <c r="D145" s="342"/>
      <c r="E145" s="342"/>
      <c r="F145" s="342"/>
      <c r="G145" s="342"/>
      <c r="H145" s="342"/>
      <c r="I145" s="342"/>
      <c r="J145" s="342"/>
      <c r="K145" s="342"/>
      <c r="L145" s="342"/>
      <c r="M145" s="342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  <c r="AB145" s="342"/>
      <c r="AC145" s="342"/>
      <c r="AD145" s="342"/>
    </row>
    <row r="146" spans="1:30" x14ac:dyDescent="0.25">
      <c r="A146" s="342"/>
      <c r="B146" s="342"/>
      <c r="C146" s="342"/>
      <c r="D146" s="342"/>
      <c r="E146" s="342"/>
      <c r="F146" s="342"/>
      <c r="G146" s="342"/>
      <c r="H146" s="342"/>
      <c r="I146" s="342"/>
      <c r="J146" s="342"/>
      <c r="K146" s="342"/>
      <c r="L146" s="342"/>
      <c r="M146" s="342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  <c r="AB146" s="342"/>
      <c r="AC146" s="342"/>
      <c r="AD146" s="342"/>
    </row>
    <row r="147" spans="1:30" ht="15" customHeight="1" x14ac:dyDescent="0.25">
      <c r="A147" s="340" t="s">
        <v>0</v>
      </c>
      <c r="B147" s="340"/>
      <c r="C147" s="340"/>
      <c r="D147" s="340" t="s">
        <v>641</v>
      </c>
      <c r="E147" s="340"/>
      <c r="F147" s="340" t="s">
        <v>88</v>
      </c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</row>
    <row r="148" spans="1:30" ht="15" customHeight="1" x14ac:dyDescent="0.25">
      <c r="A148" s="340"/>
      <c r="B148" s="340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196">
        <v>212201003</v>
      </c>
      <c r="C150" s="190" t="s">
        <v>642</v>
      </c>
      <c r="D150" s="187" t="s">
        <v>26</v>
      </c>
      <c r="E150" s="26"/>
      <c r="F150" s="29"/>
      <c r="G150" s="6"/>
      <c r="H150" s="29"/>
      <c r="I150" s="6"/>
      <c r="J150" s="29">
        <v>44505</v>
      </c>
      <c r="K150" s="6">
        <v>100000</v>
      </c>
      <c r="L150" s="29">
        <v>44533</v>
      </c>
      <c r="M150" s="6">
        <v>100000</v>
      </c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200000</v>
      </c>
    </row>
    <row r="151" spans="1:30" x14ac:dyDescent="0.25">
      <c r="A151" s="185" t="s">
        <v>27</v>
      </c>
      <c r="B151" s="194">
        <v>212201010</v>
      </c>
      <c r="C151" s="195" t="s">
        <v>643</v>
      </c>
      <c r="D151" s="187" t="s">
        <v>26</v>
      </c>
      <c r="E151" s="26"/>
      <c r="F151" s="29"/>
      <c r="G151" s="6"/>
      <c r="H151" s="29"/>
      <c r="I151" s="6"/>
      <c r="J151" s="126">
        <v>44512</v>
      </c>
      <c r="K151" s="127">
        <v>375000</v>
      </c>
      <c r="L151" s="126"/>
      <c r="M151" s="127"/>
      <c r="N151" s="126"/>
      <c r="O151" s="127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375000</v>
      </c>
    </row>
    <row r="152" spans="1:30" x14ac:dyDescent="0.25">
      <c r="A152" s="185" t="s">
        <v>29</v>
      </c>
      <c r="B152" s="194">
        <v>212201012</v>
      </c>
      <c r="C152" s="195" t="s">
        <v>644</v>
      </c>
      <c r="D152" s="187" t="s">
        <v>620</v>
      </c>
      <c r="E152" s="26"/>
      <c r="F152" s="29"/>
      <c r="G152" s="6"/>
      <c r="H152" s="29"/>
      <c r="I152" s="6"/>
      <c r="J152" s="29"/>
      <c r="K152" s="6"/>
      <c r="L152" s="126">
        <v>44504</v>
      </c>
      <c r="M152" s="127">
        <v>250000</v>
      </c>
      <c r="N152" s="126"/>
      <c r="O152" s="127"/>
      <c r="P152" s="29">
        <v>44532</v>
      </c>
      <c r="Q152" s="6">
        <v>70000</v>
      </c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320000</v>
      </c>
    </row>
    <row r="153" spans="1:30" x14ac:dyDescent="0.25">
      <c r="A153" s="185" t="s">
        <v>32</v>
      </c>
      <c r="B153" s="194">
        <v>212201026</v>
      </c>
      <c r="C153" s="190" t="s">
        <v>645</v>
      </c>
      <c r="D153" s="187" t="s">
        <v>26</v>
      </c>
      <c r="E153" s="26"/>
      <c r="F153" s="29"/>
      <c r="G153" s="6"/>
      <c r="H153" s="126">
        <v>44525</v>
      </c>
      <c r="I153" s="127">
        <v>500000</v>
      </c>
      <c r="J153" s="126"/>
      <c r="K153" s="127"/>
      <c r="L153" s="126"/>
      <c r="M153" s="127"/>
      <c r="N153" s="126"/>
      <c r="O153" s="127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500000</v>
      </c>
    </row>
    <row r="154" spans="1:30" x14ac:dyDescent="0.25">
      <c r="A154" s="4" t="s">
        <v>34</v>
      </c>
      <c r="B154" s="68">
        <v>212201027</v>
      </c>
      <c r="C154" s="73" t="s">
        <v>646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>
        <v>44532</v>
      </c>
      <c r="Q154" s="6">
        <v>125000</v>
      </c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125000</v>
      </c>
    </row>
    <row r="155" spans="1:30" x14ac:dyDescent="0.25">
      <c r="A155" s="185" t="s">
        <v>36</v>
      </c>
      <c r="B155" s="194">
        <v>212201028</v>
      </c>
      <c r="C155" s="190" t="s">
        <v>647</v>
      </c>
      <c r="D155" s="187" t="s">
        <v>620</v>
      </c>
      <c r="E155" s="26"/>
      <c r="F155" s="29"/>
      <c r="G155" s="6"/>
      <c r="H155" s="126">
        <v>44440</v>
      </c>
      <c r="I155" s="127">
        <v>250000</v>
      </c>
      <c r="J155" s="126"/>
      <c r="K155" s="127"/>
      <c r="L155" s="29">
        <v>44470</v>
      </c>
      <c r="M155" s="6">
        <v>125000</v>
      </c>
      <c r="N155" s="126">
        <v>44533</v>
      </c>
      <c r="O155" s="127">
        <v>250000</v>
      </c>
      <c r="P155" s="126"/>
      <c r="Q155" s="127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625000</v>
      </c>
    </row>
    <row r="156" spans="1:30" x14ac:dyDescent="0.25">
      <c r="A156" s="185" t="s">
        <v>38</v>
      </c>
      <c r="B156" s="196">
        <v>212201029</v>
      </c>
      <c r="C156" s="190" t="s">
        <v>648</v>
      </c>
      <c r="D156" s="187" t="s">
        <v>649</v>
      </c>
      <c r="E156" s="26"/>
      <c r="F156" s="29"/>
      <c r="G156" s="6"/>
      <c r="H156" s="29"/>
      <c r="I156" s="6"/>
      <c r="J156" s="29"/>
      <c r="K156" s="6"/>
      <c r="L156" s="29">
        <v>44477</v>
      </c>
      <c r="M156" s="6">
        <v>125000</v>
      </c>
      <c r="N156" s="29">
        <v>44511</v>
      </c>
      <c r="O156" s="6">
        <v>125000</v>
      </c>
      <c r="P156" s="29">
        <v>44533</v>
      </c>
      <c r="Q156" s="6">
        <v>125000</v>
      </c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375000</v>
      </c>
    </row>
    <row r="157" spans="1:30" x14ac:dyDescent="0.25">
      <c r="A157" s="4" t="s">
        <v>40</v>
      </c>
      <c r="B157" s="71">
        <v>212201036</v>
      </c>
      <c r="C157" s="73" t="s">
        <v>650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1">
        <v>212201038</v>
      </c>
      <c r="C158" s="73" t="s">
        <v>651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185" t="s">
        <v>44</v>
      </c>
      <c r="B159" s="196">
        <v>212201039</v>
      </c>
      <c r="C159" s="190" t="s">
        <v>652</v>
      </c>
      <c r="D159" s="187" t="s">
        <v>26</v>
      </c>
      <c r="E159" s="26"/>
      <c r="F159" s="29"/>
      <c r="G159" s="6"/>
      <c r="H159" s="126">
        <v>44511</v>
      </c>
      <c r="I159" s="127">
        <v>500000</v>
      </c>
      <c r="J159" s="126"/>
      <c r="K159" s="127"/>
      <c r="L159" s="126"/>
      <c r="M159" s="127"/>
      <c r="N159" s="126"/>
      <c r="O159" s="127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500000</v>
      </c>
    </row>
    <row r="160" spans="1:30" x14ac:dyDescent="0.25">
      <c r="A160" s="4" t="s">
        <v>46</v>
      </c>
      <c r="B160" s="68">
        <v>212201049</v>
      </c>
      <c r="C160" s="73" t="s">
        <v>653</v>
      </c>
      <c r="D160" s="40" t="s">
        <v>649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185" t="s">
        <v>48</v>
      </c>
      <c r="B161" s="196">
        <v>212201051</v>
      </c>
      <c r="C161" s="195" t="s">
        <v>654</v>
      </c>
      <c r="D161" s="187" t="s">
        <v>620</v>
      </c>
      <c r="E161" s="26"/>
      <c r="F161" s="29"/>
      <c r="G161" s="6"/>
      <c r="H161" s="126">
        <v>44475</v>
      </c>
      <c r="I161" s="127">
        <v>375000</v>
      </c>
      <c r="J161" s="126"/>
      <c r="K161" s="127"/>
      <c r="L161" s="126"/>
      <c r="M161" s="127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375000</v>
      </c>
    </row>
    <row r="162" spans="1:30" x14ac:dyDescent="0.25">
      <c r="A162" s="185" t="s">
        <v>50</v>
      </c>
      <c r="B162" s="194">
        <v>212201054</v>
      </c>
      <c r="C162" s="195" t="s">
        <v>655</v>
      </c>
      <c r="D162" s="187" t="s">
        <v>26</v>
      </c>
      <c r="E162" s="26"/>
      <c r="F162" s="29"/>
      <c r="G162" s="6"/>
      <c r="H162" s="126">
        <v>44447</v>
      </c>
      <c r="I162" s="127">
        <v>750000</v>
      </c>
      <c r="J162" s="126"/>
      <c r="K162" s="127"/>
      <c r="L162" s="126"/>
      <c r="M162" s="127"/>
      <c r="N162" s="126"/>
      <c r="O162" s="127"/>
      <c r="P162" s="126"/>
      <c r="Q162" s="127"/>
      <c r="R162" s="126"/>
      <c r="S162" s="130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750000</v>
      </c>
    </row>
    <row r="163" spans="1:30" x14ac:dyDescent="0.25">
      <c r="A163" s="11" t="s">
        <v>52</v>
      </c>
      <c r="B163" s="68">
        <v>212201055</v>
      </c>
      <c r="C163" s="73" t="s">
        <v>656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185" t="s">
        <v>54</v>
      </c>
      <c r="B164" s="194">
        <v>212201066</v>
      </c>
      <c r="C164" s="195" t="s">
        <v>657</v>
      </c>
      <c r="D164" s="187" t="s">
        <v>26</v>
      </c>
      <c r="E164" s="26"/>
      <c r="F164" s="29"/>
      <c r="G164" s="6"/>
      <c r="H164" s="126">
        <v>44459</v>
      </c>
      <c r="I164" s="127">
        <v>250000</v>
      </c>
      <c r="J164" s="126"/>
      <c r="K164" s="127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250000</v>
      </c>
    </row>
    <row r="165" spans="1:30" x14ac:dyDescent="0.25">
      <c r="A165" s="4" t="s">
        <v>56</v>
      </c>
      <c r="B165" s="71">
        <v>212201068</v>
      </c>
      <c r="C165" s="77" t="s">
        <v>658</v>
      </c>
      <c r="D165" s="40" t="s">
        <v>649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71">
        <v>212201070</v>
      </c>
      <c r="C166" s="73" t="s">
        <v>659</v>
      </c>
      <c r="D166" s="40" t="s">
        <v>620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68">
        <v>212201071</v>
      </c>
      <c r="C167" s="73" t="s">
        <v>660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1">
        <v>212201078</v>
      </c>
      <c r="C168" s="73" t="s">
        <v>661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68">
        <v>212201079</v>
      </c>
      <c r="C169" s="73" t="s">
        <v>662</v>
      </c>
      <c r="D169" s="40" t="s">
        <v>109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8">
        <v>212201087</v>
      </c>
      <c r="C170" s="72" t="s">
        <v>663</v>
      </c>
      <c r="D170" s="40" t="s">
        <v>70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8">
        <v>212201089</v>
      </c>
      <c r="C171" s="73" t="s">
        <v>664</v>
      </c>
      <c r="D171" s="40" t="s">
        <v>109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8">
        <v>212201091</v>
      </c>
      <c r="C172" s="73" t="s">
        <v>665</v>
      </c>
      <c r="D172" s="76" t="s">
        <v>257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8">
        <v>212201095</v>
      </c>
      <c r="C173" s="73" t="s">
        <v>666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8">
        <v>212201097</v>
      </c>
      <c r="C174" s="72" t="s">
        <v>667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68">
        <v>212201105</v>
      </c>
      <c r="C175" s="75" t="s">
        <v>668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8">
        <v>212201107</v>
      </c>
      <c r="C176" s="72" t="s">
        <v>669</v>
      </c>
      <c r="D176" s="40" t="s">
        <v>620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185" t="s">
        <v>81</v>
      </c>
      <c r="B177" s="196">
        <v>212201109</v>
      </c>
      <c r="C177" s="190" t="s">
        <v>670</v>
      </c>
      <c r="D177" s="187" t="s">
        <v>620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2625000</v>
      </c>
      <c r="J179" s="3"/>
      <c r="K179" s="27">
        <f>SUM(K150:K177)</f>
        <v>475000</v>
      </c>
      <c r="L179" s="3"/>
      <c r="M179" s="27">
        <f>SUM(M150:M177)</f>
        <v>600000</v>
      </c>
      <c r="N179" s="3"/>
      <c r="O179" s="27">
        <f>SUM(O150:O177)</f>
        <v>375000</v>
      </c>
      <c r="P179" s="3"/>
      <c r="Q179" s="27">
        <f>SUM(Q150:Q177)</f>
        <v>320000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4395000</v>
      </c>
    </row>
    <row r="180" spans="1:30" x14ac:dyDescent="0.25">
      <c r="A180" s="342"/>
      <c r="B180" s="342"/>
      <c r="C180" s="342"/>
      <c r="D180" s="342"/>
      <c r="E180" s="342"/>
      <c r="F180" s="342"/>
      <c r="G180" s="342"/>
      <c r="H180" s="342"/>
      <c r="I180" s="342"/>
      <c r="J180" s="342"/>
      <c r="K180" s="342"/>
      <c r="L180" s="342"/>
      <c r="M180" s="342"/>
      <c r="N180" s="342"/>
      <c r="O180" s="342"/>
      <c r="P180" s="342"/>
      <c r="Q180" s="342"/>
      <c r="R180" s="342"/>
      <c r="S180" s="342"/>
      <c r="T180" s="342"/>
      <c r="U180" s="342"/>
      <c r="V180" s="342"/>
      <c r="W180" s="342"/>
      <c r="X180" s="342"/>
      <c r="Y180" s="342"/>
      <c r="Z180" s="342"/>
      <c r="AA180" s="342"/>
      <c r="AB180" s="342"/>
      <c r="AC180" s="342"/>
      <c r="AD180" s="342"/>
    </row>
    <row r="181" spans="1:30" x14ac:dyDescent="0.25">
      <c r="A181" s="342"/>
      <c r="B181" s="342"/>
      <c r="C181" s="342"/>
      <c r="D181" s="342"/>
      <c r="E181" s="342"/>
      <c r="F181" s="342"/>
      <c r="G181" s="342"/>
      <c r="H181" s="342"/>
      <c r="I181" s="342"/>
      <c r="J181" s="342"/>
      <c r="K181" s="342"/>
      <c r="L181" s="342"/>
      <c r="M181" s="342"/>
      <c r="N181" s="342"/>
      <c r="O181" s="342"/>
      <c r="P181" s="342"/>
      <c r="Q181" s="342"/>
      <c r="R181" s="342"/>
      <c r="S181" s="342"/>
      <c r="T181" s="342"/>
      <c r="U181" s="342"/>
      <c r="V181" s="342"/>
      <c r="W181" s="342"/>
      <c r="X181" s="342"/>
      <c r="Y181" s="342"/>
      <c r="Z181" s="342"/>
      <c r="AA181" s="342"/>
      <c r="AB181" s="342"/>
      <c r="AC181" s="342"/>
      <c r="AD181" s="342"/>
    </row>
    <row r="182" spans="1:30" x14ac:dyDescent="0.25">
      <c r="A182" s="342"/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342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</row>
    <row r="183" spans="1:30" ht="15" customHeight="1" x14ac:dyDescent="0.25">
      <c r="A183" s="340" t="s">
        <v>0</v>
      </c>
      <c r="B183" s="340"/>
      <c r="C183" s="340"/>
      <c r="D183" s="340" t="s">
        <v>641</v>
      </c>
      <c r="E183" s="340"/>
      <c r="F183" s="340" t="s">
        <v>89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</row>
    <row r="184" spans="1:30" ht="15" customHeight="1" x14ac:dyDescent="0.25">
      <c r="A184" s="340"/>
      <c r="B184" s="340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8">
        <v>212201003</v>
      </c>
      <c r="C186" s="72" t="s">
        <v>642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1">
        <v>212201010</v>
      </c>
      <c r="C187" s="73" t="s">
        <v>643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1">
        <v>212201012</v>
      </c>
      <c r="C188" s="74" t="s">
        <v>644</v>
      </c>
      <c r="D188" s="40" t="s">
        <v>620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71">
        <v>212201026</v>
      </c>
      <c r="C189" s="72" t="s">
        <v>645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8">
        <v>212201027</v>
      </c>
      <c r="C190" s="73" t="s">
        <v>646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71">
        <v>212201028</v>
      </c>
      <c r="C191" s="77" t="s">
        <v>647</v>
      </c>
      <c r="D191" s="40" t="s">
        <v>620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8">
        <v>212201029</v>
      </c>
      <c r="C192" s="77" t="s">
        <v>648</v>
      </c>
      <c r="D192" s="40" t="s">
        <v>649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1">
        <v>212201036</v>
      </c>
      <c r="C193" s="73" t="s">
        <v>650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1">
        <v>212201038</v>
      </c>
      <c r="C194" s="73" t="s">
        <v>651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8">
        <v>212201039</v>
      </c>
      <c r="C195" s="72" t="s">
        <v>652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8">
        <v>212201049</v>
      </c>
      <c r="C196" s="73" t="s">
        <v>653</v>
      </c>
      <c r="D196" s="40" t="s">
        <v>649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8">
        <v>212201051</v>
      </c>
      <c r="C197" s="73" t="s">
        <v>654</v>
      </c>
      <c r="D197" s="40" t="s">
        <v>620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1">
        <v>212201054</v>
      </c>
      <c r="C198" s="73" t="s">
        <v>655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8">
        <v>212201055</v>
      </c>
      <c r="C199" s="73" t="s">
        <v>656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1">
        <v>212201066</v>
      </c>
      <c r="C200" s="73" t="s">
        <v>657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1">
        <v>212201068</v>
      </c>
      <c r="C201" s="77" t="s">
        <v>658</v>
      </c>
      <c r="D201" s="40" t="s">
        <v>649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71">
        <v>212201070</v>
      </c>
      <c r="C202" s="73" t="s">
        <v>659</v>
      </c>
      <c r="D202" s="40" t="s">
        <v>620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8">
        <v>212201071</v>
      </c>
      <c r="C203" s="73" t="s">
        <v>660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71">
        <v>212201078</v>
      </c>
      <c r="C204" s="73" t="s">
        <v>661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8">
        <v>212201079</v>
      </c>
      <c r="C205" s="73" t="s">
        <v>662</v>
      </c>
      <c r="D205" s="40" t="s">
        <v>109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8">
        <v>212201087</v>
      </c>
      <c r="C206" s="72" t="s">
        <v>663</v>
      </c>
      <c r="D206" s="40" t="s">
        <v>70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8">
        <v>212201089</v>
      </c>
      <c r="C207" s="73" t="s">
        <v>664</v>
      </c>
      <c r="D207" s="40" t="s">
        <v>109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8">
        <v>212201091</v>
      </c>
      <c r="C208" s="73" t="s">
        <v>665</v>
      </c>
      <c r="D208" s="76" t="s">
        <v>257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8">
        <v>212201095</v>
      </c>
      <c r="C209" s="73" t="s">
        <v>666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8">
        <v>212201097</v>
      </c>
      <c r="C210" s="72" t="s">
        <v>667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8">
        <v>212201105</v>
      </c>
      <c r="C211" s="75" t="s">
        <v>668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8">
        <v>212201107</v>
      </c>
      <c r="C212" s="72" t="s">
        <v>669</v>
      </c>
      <c r="D212" s="40" t="s">
        <v>620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8">
        <v>212201109</v>
      </c>
      <c r="C213" s="72" t="s">
        <v>670</v>
      </c>
      <c r="D213" s="40" t="s">
        <v>620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0</v>
      </c>
      <c r="L215" s="3"/>
      <c r="M215" s="27">
        <f>SUM(M186:M213)</f>
        <v>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0</v>
      </c>
    </row>
    <row r="216" spans="1:30" x14ac:dyDescent="0.25">
      <c r="A216" s="342"/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342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</row>
    <row r="217" spans="1:30" x14ac:dyDescent="0.25">
      <c r="A217" s="342"/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342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</row>
    <row r="218" spans="1:30" x14ac:dyDescent="0.25">
      <c r="A218" s="342"/>
      <c r="B218" s="342"/>
      <c r="C218" s="342"/>
      <c r="D218" s="342"/>
      <c r="E218" s="342"/>
      <c r="F218" s="342"/>
      <c r="G218" s="342"/>
      <c r="H218" s="342"/>
      <c r="I218" s="342"/>
      <c r="J218" s="342"/>
      <c r="K218" s="342"/>
      <c r="L218" s="342"/>
      <c r="M218" s="342"/>
      <c r="N218" s="342"/>
      <c r="O218" s="342"/>
      <c r="P218" s="342"/>
      <c r="Q218" s="342"/>
      <c r="R218" s="342"/>
      <c r="S218" s="342"/>
      <c r="T218" s="342"/>
      <c r="U218" s="342"/>
      <c r="V218" s="342"/>
      <c r="W218" s="342"/>
      <c r="X218" s="342"/>
      <c r="Y218" s="342"/>
      <c r="Z218" s="342"/>
      <c r="AA218" s="342"/>
      <c r="AB218" s="342"/>
      <c r="AC218" s="342"/>
      <c r="AD218" s="342"/>
    </row>
    <row r="219" spans="1:30" ht="15" customHeight="1" x14ac:dyDescent="0.25">
      <c r="A219" s="340" t="s">
        <v>0</v>
      </c>
      <c r="B219" s="340"/>
      <c r="C219" s="340"/>
      <c r="D219" s="340" t="s">
        <v>641</v>
      </c>
      <c r="E219" s="340"/>
      <c r="F219" s="340" t="s">
        <v>125</v>
      </c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</row>
    <row r="220" spans="1:30" ht="15" customHeight="1" x14ac:dyDescent="0.25">
      <c r="A220" s="340"/>
      <c r="B220" s="340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8">
        <v>212201003</v>
      </c>
      <c r="C222" s="72" t="s">
        <v>642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1">
        <v>212201010</v>
      </c>
      <c r="C223" s="73" t="s">
        <v>643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1">
        <v>212201012</v>
      </c>
      <c r="C224" s="74" t="s">
        <v>644</v>
      </c>
      <c r="D224" s="40" t="s">
        <v>620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71">
        <v>212201026</v>
      </c>
      <c r="C225" s="72" t="s">
        <v>645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8">
        <v>212201027</v>
      </c>
      <c r="C226" s="73" t="s">
        <v>646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1">
        <v>212201028</v>
      </c>
      <c r="C227" s="77" t="s">
        <v>647</v>
      </c>
      <c r="D227" s="40" t="s">
        <v>620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8">
        <v>212201029</v>
      </c>
      <c r="C228" s="77" t="s">
        <v>648</v>
      </c>
      <c r="D228" s="40" t="s">
        <v>649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1">
        <v>212201036</v>
      </c>
      <c r="C229" s="73" t="s">
        <v>650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1">
        <v>212201038</v>
      </c>
      <c r="C230" s="73" t="s">
        <v>651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8">
        <v>212201039</v>
      </c>
      <c r="C231" s="72" t="s">
        <v>652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8">
        <v>212201049</v>
      </c>
      <c r="C232" s="73" t="s">
        <v>653</v>
      </c>
      <c r="D232" s="40" t="s">
        <v>649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8">
        <v>212201051</v>
      </c>
      <c r="C233" s="73" t="s">
        <v>654</v>
      </c>
      <c r="D233" s="40" t="s">
        <v>620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1">
        <v>212201054</v>
      </c>
      <c r="C234" s="73" t="s">
        <v>655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8">
        <v>212201055</v>
      </c>
      <c r="C235" s="73" t="s">
        <v>656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1">
        <v>212201066</v>
      </c>
      <c r="C236" s="73" t="s">
        <v>657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1">
        <v>212201068</v>
      </c>
      <c r="C237" s="77" t="s">
        <v>658</v>
      </c>
      <c r="D237" s="40" t="s">
        <v>649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71">
        <v>212201070</v>
      </c>
      <c r="C238" s="73" t="s">
        <v>659</v>
      </c>
      <c r="D238" s="40" t="s">
        <v>620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8">
        <v>212201071</v>
      </c>
      <c r="C239" s="73" t="s">
        <v>660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1">
        <v>212201078</v>
      </c>
      <c r="C240" s="73" t="s">
        <v>661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8">
        <v>212201079</v>
      </c>
      <c r="C241" s="73" t="s">
        <v>662</v>
      </c>
      <c r="D241" s="40" t="s">
        <v>109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8">
        <v>212201087</v>
      </c>
      <c r="C242" s="72" t="s">
        <v>663</v>
      </c>
      <c r="D242" s="40" t="s">
        <v>70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8">
        <v>212201089</v>
      </c>
      <c r="C243" s="73" t="s">
        <v>664</v>
      </c>
      <c r="D243" s="40" t="s">
        <v>109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8">
        <v>212201091</v>
      </c>
      <c r="C244" s="73" t="s">
        <v>665</v>
      </c>
      <c r="D244" s="76" t="s">
        <v>257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8">
        <v>212201095</v>
      </c>
      <c r="C245" s="73" t="s">
        <v>666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8">
        <v>212201097</v>
      </c>
      <c r="C246" s="72" t="s">
        <v>667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8">
        <v>212201105</v>
      </c>
      <c r="C247" s="75" t="s">
        <v>668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8">
        <v>212201107</v>
      </c>
      <c r="C248" s="72" t="s">
        <v>669</v>
      </c>
      <c r="D248" s="40" t="s">
        <v>620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8">
        <v>212201109</v>
      </c>
      <c r="C249" s="72" t="s">
        <v>670</v>
      </c>
      <c r="D249" s="40" t="s">
        <v>620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2"/>
      <c r="B252" s="342"/>
      <c r="C252" s="342"/>
      <c r="D252" s="342"/>
      <c r="E252" s="342"/>
      <c r="F252" s="342"/>
      <c r="G252" s="342"/>
      <c r="H252" s="342"/>
      <c r="I252" s="342"/>
      <c r="J252" s="342"/>
      <c r="K252" s="342"/>
      <c r="L252" s="342"/>
      <c r="M252" s="342"/>
      <c r="N252" s="342"/>
      <c r="O252" s="342"/>
      <c r="P252" s="342"/>
      <c r="Q252" s="342"/>
      <c r="R252" s="342"/>
      <c r="S252" s="342"/>
      <c r="T252" s="342"/>
      <c r="U252" s="342"/>
      <c r="V252" s="342"/>
      <c r="W252" s="342"/>
      <c r="X252" s="342"/>
      <c r="Y252" s="342"/>
      <c r="Z252" s="342"/>
      <c r="AA252" s="342"/>
      <c r="AB252" s="342"/>
      <c r="AC252" s="342"/>
      <c r="AD252" s="342"/>
    </row>
    <row r="253" spans="1:30" x14ac:dyDescent="0.25">
      <c r="A253" s="342"/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342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</row>
    <row r="254" spans="1:30" x14ac:dyDescent="0.25">
      <c r="A254" s="342"/>
      <c r="B254" s="342"/>
      <c r="C254" s="342"/>
      <c r="D254" s="342"/>
      <c r="E254" s="342"/>
      <c r="F254" s="342"/>
      <c r="G254" s="342"/>
      <c r="H254" s="342"/>
      <c r="I254" s="342"/>
      <c r="J254" s="342"/>
      <c r="K254" s="342"/>
      <c r="L254" s="342"/>
      <c r="M254" s="342"/>
      <c r="N254" s="342"/>
      <c r="O254" s="342"/>
      <c r="P254" s="342"/>
      <c r="Q254" s="342"/>
      <c r="R254" s="342"/>
      <c r="S254" s="342"/>
      <c r="T254" s="342"/>
      <c r="U254" s="342"/>
      <c r="V254" s="342"/>
      <c r="W254" s="342"/>
      <c r="X254" s="342"/>
      <c r="Y254" s="342"/>
      <c r="Z254" s="342"/>
      <c r="AA254" s="342"/>
      <c r="AB254" s="342"/>
      <c r="AC254" s="342"/>
      <c r="AD254" s="342"/>
    </row>
    <row r="255" spans="1:30" ht="15" customHeight="1" x14ac:dyDescent="0.25">
      <c r="A255" s="340" t="s">
        <v>0</v>
      </c>
      <c r="B255" s="340"/>
      <c r="C255" s="340"/>
      <c r="D255" s="340" t="s">
        <v>641</v>
      </c>
      <c r="E255" s="340"/>
      <c r="F255" s="340" t="s">
        <v>90</v>
      </c>
      <c r="G255" s="340"/>
      <c r="H255" s="340"/>
      <c r="I255" s="340"/>
      <c r="J255" s="340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  <c r="AA255" s="340"/>
      <c r="AB255" s="340"/>
      <c r="AC255" s="340"/>
      <c r="AD255" s="340"/>
    </row>
    <row r="256" spans="1:30" ht="15" customHeight="1" x14ac:dyDescent="0.25">
      <c r="A256" s="340"/>
      <c r="B256" s="340"/>
      <c r="C256" s="340"/>
      <c r="D256" s="340"/>
      <c r="E256" s="340"/>
      <c r="F256" s="340"/>
      <c r="G256" s="340"/>
      <c r="H256" s="340"/>
      <c r="I256" s="340"/>
      <c r="J256" s="340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  <c r="AA256" s="340"/>
      <c r="AB256" s="340"/>
      <c r="AC256" s="340"/>
      <c r="AD256" s="340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8">
        <v>212201003</v>
      </c>
      <c r="C258" s="72" t="s">
        <v>642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71">
        <v>212201010</v>
      </c>
      <c r="C259" s="73" t="s">
        <v>643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71">
        <v>212201012</v>
      </c>
      <c r="C260" s="74" t="s">
        <v>644</v>
      </c>
      <c r="D260" s="40" t="s">
        <v>620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71">
        <v>212201026</v>
      </c>
      <c r="C261" s="72" t="s">
        <v>645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126">
        <v>44532</v>
      </c>
      <c r="O261" s="127">
        <v>350000</v>
      </c>
      <c r="P261" s="126"/>
      <c r="Q261" s="127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350000</v>
      </c>
    </row>
    <row r="262" spans="1:30" x14ac:dyDescent="0.25">
      <c r="A262" s="4" t="s">
        <v>34</v>
      </c>
      <c r="B262" s="68">
        <v>212201027</v>
      </c>
      <c r="C262" s="73" t="s">
        <v>646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71">
        <v>212201028</v>
      </c>
      <c r="C263" s="77" t="s">
        <v>647</v>
      </c>
      <c r="D263" s="40" t="s">
        <v>620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8">
        <v>212201029</v>
      </c>
      <c r="C264" s="77" t="s">
        <v>648</v>
      </c>
      <c r="D264" s="40" t="s">
        <v>649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71">
        <v>212201036</v>
      </c>
      <c r="C265" s="73" t="s">
        <v>650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71">
        <v>212201038</v>
      </c>
      <c r="C266" s="73" t="s">
        <v>651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8">
        <v>212201039</v>
      </c>
      <c r="C267" s="72" t="s">
        <v>652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8">
        <v>212201049</v>
      </c>
      <c r="C268" s="73" t="s">
        <v>653</v>
      </c>
      <c r="D268" s="40" t="s">
        <v>649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8">
        <v>212201051</v>
      </c>
      <c r="C269" s="73" t="s">
        <v>654</v>
      </c>
      <c r="D269" s="40" t="s">
        <v>620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71">
        <v>212201054</v>
      </c>
      <c r="C270" s="73" t="s">
        <v>655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8">
        <v>212201055</v>
      </c>
      <c r="C271" s="73" t="s">
        <v>656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71">
        <v>212201066</v>
      </c>
      <c r="C272" s="73" t="s">
        <v>657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71">
        <v>212201068</v>
      </c>
      <c r="C273" s="77" t="s">
        <v>658</v>
      </c>
      <c r="D273" s="40" t="s">
        <v>649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71">
        <v>212201070</v>
      </c>
      <c r="C274" s="73" t="s">
        <v>659</v>
      </c>
      <c r="D274" s="40" t="s">
        <v>620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8">
        <v>212201071</v>
      </c>
      <c r="C275" s="73" t="s">
        <v>660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71">
        <v>212201078</v>
      </c>
      <c r="C276" s="73" t="s">
        <v>661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8">
        <v>212201079</v>
      </c>
      <c r="C277" s="73" t="s">
        <v>662</v>
      </c>
      <c r="D277" s="40" t="s">
        <v>109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8">
        <v>212201087</v>
      </c>
      <c r="C278" s="72" t="s">
        <v>663</v>
      </c>
      <c r="D278" s="40" t="s">
        <v>70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8">
        <v>212201089</v>
      </c>
      <c r="C279" s="73" t="s">
        <v>664</v>
      </c>
      <c r="D279" s="40" t="s">
        <v>109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8">
        <v>212201091</v>
      </c>
      <c r="C280" s="73" t="s">
        <v>665</v>
      </c>
      <c r="D280" s="76" t="s">
        <v>257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8">
        <v>212201095</v>
      </c>
      <c r="C281" s="73" t="s">
        <v>666</v>
      </c>
      <c r="D281" s="40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8">
        <v>212201097</v>
      </c>
      <c r="C282" s="72" t="s">
        <v>667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8">
        <v>212201105</v>
      </c>
      <c r="C283" s="75" t="s">
        <v>668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8">
        <v>212201107</v>
      </c>
      <c r="C284" s="72" t="s">
        <v>669</v>
      </c>
      <c r="D284" s="40" t="s">
        <v>620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8">
        <v>212201109</v>
      </c>
      <c r="C285" s="72" t="s">
        <v>670</v>
      </c>
      <c r="D285" s="40" t="s">
        <v>620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350000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350000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2"/>
      <c r="B289" s="342"/>
      <c r="C289" s="342"/>
      <c r="D289" s="342"/>
      <c r="E289" s="342"/>
      <c r="F289" s="342"/>
      <c r="G289" s="342"/>
      <c r="H289" s="342"/>
      <c r="I289" s="342"/>
      <c r="J289" s="342"/>
      <c r="K289" s="342"/>
      <c r="L289" s="342"/>
      <c r="M289" s="342"/>
      <c r="N289" s="342"/>
      <c r="O289" s="342"/>
      <c r="P289" s="342"/>
      <c r="Q289" s="342"/>
      <c r="R289" s="342"/>
      <c r="S289" s="342"/>
      <c r="T289" s="342"/>
      <c r="U289" s="342"/>
      <c r="V289" s="342"/>
      <c r="W289" s="342"/>
      <c r="X289" s="342"/>
      <c r="Y289" s="342"/>
      <c r="Z289" s="342"/>
      <c r="AA289" s="342"/>
      <c r="AB289" s="342"/>
      <c r="AC289" s="342"/>
      <c r="AD289" s="342"/>
    </row>
    <row r="290" spans="1:30" x14ac:dyDescent="0.25">
      <c r="A290" s="342"/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</row>
    <row r="291" spans="1:30" ht="15" customHeight="1" x14ac:dyDescent="0.25">
      <c r="A291" s="340" t="s">
        <v>0</v>
      </c>
      <c r="B291" s="340"/>
      <c r="C291" s="340"/>
      <c r="D291" s="340" t="s">
        <v>641</v>
      </c>
      <c r="E291" s="340"/>
      <c r="F291" s="340" t="s">
        <v>671</v>
      </c>
      <c r="G291" s="340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  <c r="AA291" s="340"/>
      <c r="AB291" s="340"/>
      <c r="AC291" s="340"/>
      <c r="AD291" s="340"/>
    </row>
    <row r="292" spans="1:30" ht="15" customHeight="1" x14ac:dyDescent="0.25">
      <c r="A292" s="340"/>
      <c r="B292" s="340"/>
      <c r="C292" s="340"/>
      <c r="D292" s="340"/>
      <c r="E292" s="340"/>
      <c r="F292" s="340"/>
      <c r="G292" s="340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  <c r="AA292" s="340"/>
      <c r="AB292" s="340"/>
      <c r="AC292" s="340"/>
      <c r="AD292" s="340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132" t="s">
        <v>24</v>
      </c>
      <c r="B294" s="139">
        <v>212201003</v>
      </c>
      <c r="C294" s="133" t="s">
        <v>642</v>
      </c>
      <c r="D294" s="134" t="s">
        <v>26</v>
      </c>
      <c r="E294" s="135">
        <v>470000</v>
      </c>
      <c r="F294" s="126"/>
      <c r="G294" s="127">
        <v>470000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126"/>
      <c r="S294" s="130"/>
      <c r="T294" s="126"/>
      <c r="U294" s="130"/>
      <c r="V294" s="126"/>
      <c r="W294" s="130"/>
      <c r="X294" s="126"/>
      <c r="Y294" s="130"/>
      <c r="Z294" s="126"/>
      <c r="AA294" s="130"/>
      <c r="AB294" s="126"/>
      <c r="AC294" s="130"/>
      <c r="AD294" s="30">
        <f>SUM(G294+I294+K294+M294+O294+Q294+S294+U294+W294+Y294+AA294+AC294)</f>
        <v>470000</v>
      </c>
    </row>
    <row r="295" spans="1:30" x14ac:dyDescent="0.25">
      <c r="A295" s="132" t="s">
        <v>27</v>
      </c>
      <c r="B295" s="146">
        <v>212201010</v>
      </c>
      <c r="C295" s="147" t="s">
        <v>643</v>
      </c>
      <c r="D295" s="134" t="s">
        <v>26</v>
      </c>
      <c r="E295" s="135">
        <v>470000</v>
      </c>
      <c r="F295" s="126"/>
      <c r="G295" s="127">
        <v>470000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126"/>
      <c r="S295" s="130"/>
      <c r="T295" s="126"/>
      <c r="U295" s="130"/>
      <c r="V295" s="126"/>
      <c r="W295" s="130"/>
      <c r="X295" s="126"/>
      <c r="Y295" s="130"/>
      <c r="Z295" s="126"/>
      <c r="AA295" s="130"/>
      <c r="AB295" s="126"/>
      <c r="AC295" s="130"/>
      <c r="AD295" s="30">
        <f t="shared" ref="AD295:AD321" si="9">SUM(G295+I295+K295+M295+O295+Q295+S295+U295+W295+Y295+AA295+AC295)</f>
        <v>470000</v>
      </c>
    </row>
    <row r="296" spans="1:30" x14ac:dyDescent="0.25">
      <c r="A296" s="132" t="s">
        <v>29</v>
      </c>
      <c r="B296" s="146">
        <v>212201012</v>
      </c>
      <c r="C296" s="147" t="s">
        <v>644</v>
      </c>
      <c r="D296" s="134" t="s">
        <v>620</v>
      </c>
      <c r="E296" s="135">
        <v>470000</v>
      </c>
      <c r="F296" s="126"/>
      <c r="G296" s="127">
        <v>470000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126"/>
      <c r="S296" s="130"/>
      <c r="T296" s="126"/>
      <c r="U296" s="130"/>
      <c r="V296" s="126"/>
      <c r="W296" s="130"/>
      <c r="X296" s="126"/>
      <c r="Y296" s="130"/>
      <c r="Z296" s="126"/>
      <c r="AA296" s="130"/>
      <c r="AB296" s="126"/>
      <c r="AC296" s="130"/>
      <c r="AD296" s="30">
        <f t="shared" si="9"/>
        <v>470000</v>
      </c>
    </row>
    <row r="297" spans="1:30" x14ac:dyDescent="0.25">
      <c r="A297" s="132" t="s">
        <v>32</v>
      </c>
      <c r="B297" s="146">
        <v>212201026</v>
      </c>
      <c r="C297" s="133" t="s">
        <v>645</v>
      </c>
      <c r="D297" s="134" t="s">
        <v>26</v>
      </c>
      <c r="E297" s="135">
        <v>470000</v>
      </c>
      <c r="F297" s="126"/>
      <c r="G297" s="127">
        <v>470000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126"/>
      <c r="S297" s="130"/>
      <c r="T297" s="126"/>
      <c r="U297" s="130"/>
      <c r="V297" s="126"/>
      <c r="W297" s="130"/>
      <c r="X297" s="126"/>
      <c r="Y297" s="130"/>
      <c r="Z297" s="126"/>
      <c r="AA297" s="130"/>
      <c r="AB297" s="126"/>
      <c r="AC297" s="130"/>
      <c r="AD297" s="30">
        <f t="shared" si="9"/>
        <v>470000</v>
      </c>
    </row>
    <row r="298" spans="1:30" x14ac:dyDescent="0.25">
      <c r="A298" s="132" t="s">
        <v>34</v>
      </c>
      <c r="B298" s="139">
        <v>212201027</v>
      </c>
      <c r="C298" s="147" t="s">
        <v>646</v>
      </c>
      <c r="D298" s="134" t="s">
        <v>26</v>
      </c>
      <c r="E298" s="135">
        <v>470000</v>
      </c>
      <c r="F298" s="126"/>
      <c r="G298" s="127">
        <v>470000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126"/>
      <c r="S298" s="130"/>
      <c r="T298" s="126"/>
      <c r="U298" s="130"/>
      <c r="V298" s="126"/>
      <c r="W298" s="130"/>
      <c r="X298" s="126"/>
      <c r="Y298" s="130"/>
      <c r="Z298" s="126"/>
      <c r="AA298" s="130"/>
      <c r="AB298" s="126"/>
      <c r="AC298" s="130"/>
      <c r="AD298" s="30">
        <f t="shared" si="9"/>
        <v>470000</v>
      </c>
    </row>
    <row r="299" spans="1:30" x14ac:dyDescent="0.25">
      <c r="A299" s="132" t="s">
        <v>36</v>
      </c>
      <c r="B299" s="146">
        <v>212201028</v>
      </c>
      <c r="C299" s="133" t="s">
        <v>647</v>
      </c>
      <c r="D299" s="134" t="s">
        <v>620</v>
      </c>
      <c r="E299" s="135">
        <v>470000</v>
      </c>
      <c r="F299" s="126"/>
      <c r="G299" s="127">
        <v>470000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126"/>
      <c r="S299" s="130"/>
      <c r="T299" s="126"/>
      <c r="U299" s="130"/>
      <c r="V299" s="126"/>
      <c r="W299" s="130"/>
      <c r="X299" s="126"/>
      <c r="Y299" s="130"/>
      <c r="Z299" s="126"/>
      <c r="AA299" s="130"/>
      <c r="AB299" s="126"/>
      <c r="AC299" s="130"/>
      <c r="AD299" s="30">
        <f t="shared" si="9"/>
        <v>470000</v>
      </c>
    </row>
    <row r="300" spans="1:30" x14ac:dyDescent="0.25">
      <c r="A300" s="132" t="s">
        <v>38</v>
      </c>
      <c r="B300" s="139">
        <v>212201029</v>
      </c>
      <c r="C300" s="133" t="s">
        <v>648</v>
      </c>
      <c r="D300" s="134" t="s">
        <v>649</v>
      </c>
      <c r="E300" s="135">
        <v>470000</v>
      </c>
      <c r="F300" s="126"/>
      <c r="G300" s="127">
        <v>470000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126"/>
      <c r="S300" s="130"/>
      <c r="T300" s="126"/>
      <c r="U300" s="130"/>
      <c r="V300" s="126"/>
      <c r="W300" s="130"/>
      <c r="X300" s="126"/>
      <c r="Y300" s="130"/>
      <c r="Z300" s="126"/>
      <c r="AA300" s="130"/>
      <c r="AB300" s="126"/>
      <c r="AC300" s="130"/>
      <c r="AD300" s="30">
        <f t="shared" si="9"/>
        <v>470000</v>
      </c>
    </row>
    <row r="301" spans="1:30" x14ac:dyDescent="0.25">
      <c r="A301" s="132" t="s">
        <v>40</v>
      </c>
      <c r="B301" s="146">
        <v>212201036</v>
      </c>
      <c r="C301" s="147" t="s">
        <v>650</v>
      </c>
      <c r="D301" s="134" t="s">
        <v>26</v>
      </c>
      <c r="E301" s="135">
        <v>470000</v>
      </c>
      <c r="F301" s="126"/>
      <c r="G301" s="127">
        <v>470000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126"/>
      <c r="S301" s="130"/>
      <c r="T301" s="126"/>
      <c r="U301" s="130"/>
      <c r="V301" s="126"/>
      <c r="W301" s="130"/>
      <c r="X301" s="126"/>
      <c r="Y301" s="130"/>
      <c r="Z301" s="126"/>
      <c r="AA301" s="130"/>
      <c r="AB301" s="126"/>
      <c r="AC301" s="130"/>
      <c r="AD301" s="30">
        <f t="shared" si="9"/>
        <v>470000</v>
      </c>
    </row>
    <row r="302" spans="1:30" x14ac:dyDescent="0.25">
      <c r="A302" s="132" t="s">
        <v>42</v>
      </c>
      <c r="B302" s="146">
        <v>212201038</v>
      </c>
      <c r="C302" s="147" t="s">
        <v>651</v>
      </c>
      <c r="D302" s="134" t="s">
        <v>26</v>
      </c>
      <c r="E302" s="135">
        <v>470000</v>
      </c>
      <c r="F302" s="126"/>
      <c r="G302" s="127">
        <v>470000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126"/>
      <c r="S302" s="130"/>
      <c r="T302" s="126"/>
      <c r="U302" s="130"/>
      <c r="V302" s="126"/>
      <c r="W302" s="130"/>
      <c r="X302" s="126"/>
      <c r="Y302" s="130"/>
      <c r="Z302" s="126"/>
      <c r="AA302" s="130"/>
      <c r="AB302" s="126"/>
      <c r="AC302" s="130"/>
      <c r="AD302" s="30">
        <f t="shared" si="9"/>
        <v>470000</v>
      </c>
    </row>
    <row r="303" spans="1:30" x14ac:dyDescent="0.25">
      <c r="A303" s="132" t="s">
        <v>44</v>
      </c>
      <c r="B303" s="139">
        <v>212201039</v>
      </c>
      <c r="C303" s="133" t="s">
        <v>652</v>
      </c>
      <c r="D303" s="134" t="s">
        <v>26</v>
      </c>
      <c r="E303" s="135">
        <v>470000</v>
      </c>
      <c r="F303" s="126"/>
      <c r="G303" s="127">
        <v>470000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126"/>
      <c r="S303" s="130"/>
      <c r="T303" s="126"/>
      <c r="U303" s="130"/>
      <c r="V303" s="126"/>
      <c r="W303" s="130"/>
      <c r="X303" s="126"/>
      <c r="Y303" s="130"/>
      <c r="Z303" s="126"/>
      <c r="AA303" s="130"/>
      <c r="AB303" s="126"/>
      <c r="AC303" s="130"/>
      <c r="AD303" s="30">
        <f t="shared" si="9"/>
        <v>470000</v>
      </c>
    </row>
    <row r="304" spans="1:30" x14ac:dyDescent="0.25">
      <c r="A304" s="132" t="s">
        <v>46</v>
      </c>
      <c r="B304" s="139">
        <v>212201049</v>
      </c>
      <c r="C304" s="147" t="s">
        <v>653</v>
      </c>
      <c r="D304" s="134" t="s">
        <v>649</v>
      </c>
      <c r="E304" s="135">
        <v>470000</v>
      </c>
      <c r="F304" s="126"/>
      <c r="G304" s="127">
        <v>470000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126"/>
      <c r="S304" s="130"/>
      <c r="T304" s="126"/>
      <c r="U304" s="130"/>
      <c r="V304" s="126"/>
      <c r="W304" s="130"/>
      <c r="X304" s="126"/>
      <c r="Y304" s="130"/>
      <c r="Z304" s="126"/>
      <c r="AA304" s="130"/>
      <c r="AB304" s="126"/>
      <c r="AC304" s="130"/>
      <c r="AD304" s="30">
        <f t="shared" si="9"/>
        <v>470000</v>
      </c>
    </row>
    <row r="305" spans="1:30" x14ac:dyDescent="0.25">
      <c r="A305" s="132" t="s">
        <v>48</v>
      </c>
      <c r="B305" s="139">
        <v>212201051</v>
      </c>
      <c r="C305" s="147" t="s">
        <v>654</v>
      </c>
      <c r="D305" s="134" t="s">
        <v>620</v>
      </c>
      <c r="E305" s="135">
        <v>470000</v>
      </c>
      <c r="F305" s="126"/>
      <c r="G305" s="127">
        <v>470000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126"/>
      <c r="S305" s="130"/>
      <c r="T305" s="126"/>
      <c r="U305" s="130"/>
      <c r="V305" s="126"/>
      <c r="W305" s="130"/>
      <c r="X305" s="126"/>
      <c r="Y305" s="130"/>
      <c r="Z305" s="126"/>
      <c r="AA305" s="130"/>
      <c r="AB305" s="126"/>
      <c r="AC305" s="130"/>
      <c r="AD305" s="30">
        <f t="shared" si="9"/>
        <v>470000</v>
      </c>
    </row>
    <row r="306" spans="1:30" x14ac:dyDescent="0.25">
      <c r="A306" s="132" t="s">
        <v>50</v>
      </c>
      <c r="B306" s="146">
        <v>212201054</v>
      </c>
      <c r="C306" s="147" t="s">
        <v>655</v>
      </c>
      <c r="D306" s="134" t="s">
        <v>26</v>
      </c>
      <c r="E306" s="135">
        <v>470000</v>
      </c>
      <c r="F306" s="126"/>
      <c r="G306" s="127">
        <v>470000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126"/>
      <c r="S306" s="130"/>
      <c r="T306" s="126"/>
      <c r="U306" s="130"/>
      <c r="V306" s="126"/>
      <c r="W306" s="130"/>
      <c r="X306" s="126"/>
      <c r="Y306" s="130"/>
      <c r="Z306" s="126"/>
      <c r="AA306" s="130"/>
      <c r="AB306" s="126"/>
      <c r="AC306" s="130"/>
      <c r="AD306" s="30">
        <f t="shared" si="9"/>
        <v>470000</v>
      </c>
    </row>
    <row r="307" spans="1:30" x14ac:dyDescent="0.25">
      <c r="A307" s="148" t="s">
        <v>52</v>
      </c>
      <c r="B307" s="139">
        <v>212201055</v>
      </c>
      <c r="C307" s="147" t="s">
        <v>656</v>
      </c>
      <c r="D307" s="134" t="s">
        <v>26</v>
      </c>
      <c r="E307" s="135">
        <v>470000</v>
      </c>
      <c r="F307" s="126"/>
      <c r="G307" s="127">
        <v>470000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126"/>
      <c r="S307" s="130"/>
      <c r="T307" s="126"/>
      <c r="U307" s="130"/>
      <c r="V307" s="126"/>
      <c r="W307" s="130"/>
      <c r="X307" s="126"/>
      <c r="Y307" s="130"/>
      <c r="Z307" s="126"/>
      <c r="AA307" s="130"/>
      <c r="AB307" s="126"/>
      <c r="AC307" s="130"/>
      <c r="AD307" s="30">
        <f t="shared" si="9"/>
        <v>470000</v>
      </c>
    </row>
    <row r="308" spans="1:30" x14ac:dyDescent="0.25">
      <c r="A308" s="132" t="s">
        <v>54</v>
      </c>
      <c r="B308" s="146">
        <v>212201066</v>
      </c>
      <c r="C308" s="147" t="s">
        <v>657</v>
      </c>
      <c r="D308" s="134" t="s">
        <v>26</v>
      </c>
      <c r="E308" s="135">
        <v>470000</v>
      </c>
      <c r="F308" s="126"/>
      <c r="G308" s="127">
        <v>470000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126"/>
      <c r="S308" s="130"/>
      <c r="T308" s="126"/>
      <c r="U308" s="130"/>
      <c r="V308" s="126"/>
      <c r="W308" s="130"/>
      <c r="X308" s="126"/>
      <c r="Y308" s="130"/>
      <c r="Z308" s="126"/>
      <c r="AA308" s="130"/>
      <c r="AB308" s="126"/>
      <c r="AC308" s="130"/>
      <c r="AD308" s="30">
        <f t="shared" si="9"/>
        <v>470000</v>
      </c>
    </row>
    <row r="309" spans="1:30" x14ac:dyDescent="0.25">
      <c r="A309" s="132" t="s">
        <v>56</v>
      </c>
      <c r="B309" s="146">
        <v>212201068</v>
      </c>
      <c r="C309" s="133" t="s">
        <v>658</v>
      </c>
      <c r="D309" s="134" t="s">
        <v>649</v>
      </c>
      <c r="E309" s="135">
        <v>470000</v>
      </c>
      <c r="F309" s="126"/>
      <c r="G309" s="127">
        <v>470000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126"/>
      <c r="S309" s="130"/>
      <c r="T309" s="126"/>
      <c r="U309" s="130"/>
      <c r="V309" s="126"/>
      <c r="W309" s="130"/>
      <c r="X309" s="126"/>
      <c r="Y309" s="130"/>
      <c r="Z309" s="126"/>
      <c r="AA309" s="130"/>
      <c r="AB309" s="126"/>
      <c r="AC309" s="130"/>
      <c r="AD309" s="30">
        <f t="shared" si="9"/>
        <v>470000</v>
      </c>
    </row>
    <row r="310" spans="1:30" x14ac:dyDescent="0.25">
      <c r="A310" s="132" t="s">
        <v>58</v>
      </c>
      <c r="B310" s="146">
        <v>212201070</v>
      </c>
      <c r="C310" s="147" t="s">
        <v>659</v>
      </c>
      <c r="D310" s="134" t="s">
        <v>620</v>
      </c>
      <c r="E310" s="135">
        <v>470000</v>
      </c>
      <c r="F310" s="126"/>
      <c r="G310" s="127">
        <v>470000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126"/>
      <c r="S310" s="130"/>
      <c r="T310" s="126"/>
      <c r="U310" s="130"/>
      <c r="V310" s="126"/>
      <c r="W310" s="130"/>
      <c r="X310" s="126"/>
      <c r="Y310" s="130"/>
      <c r="Z310" s="126"/>
      <c r="AA310" s="130"/>
      <c r="AB310" s="126"/>
      <c r="AC310" s="130"/>
      <c r="AD310" s="30">
        <f t="shared" si="9"/>
        <v>470000</v>
      </c>
    </row>
    <row r="311" spans="1:30" x14ac:dyDescent="0.25">
      <c r="A311" s="132" t="s">
        <v>60</v>
      </c>
      <c r="B311" s="139">
        <v>212201071</v>
      </c>
      <c r="C311" s="147" t="s">
        <v>660</v>
      </c>
      <c r="D311" s="134" t="s">
        <v>26</v>
      </c>
      <c r="E311" s="135">
        <v>470000</v>
      </c>
      <c r="F311" s="126"/>
      <c r="G311" s="127">
        <v>470000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126"/>
      <c r="S311" s="130"/>
      <c r="T311" s="126"/>
      <c r="U311" s="130"/>
      <c r="V311" s="126"/>
      <c r="W311" s="130"/>
      <c r="X311" s="126"/>
      <c r="Y311" s="130"/>
      <c r="Z311" s="126"/>
      <c r="AA311" s="130"/>
      <c r="AB311" s="126"/>
      <c r="AC311" s="130"/>
      <c r="AD311" s="30">
        <f t="shared" si="9"/>
        <v>470000</v>
      </c>
    </row>
    <row r="312" spans="1:30" x14ac:dyDescent="0.25">
      <c r="A312" s="132" t="s">
        <v>62</v>
      </c>
      <c r="B312" s="146">
        <v>212201078</v>
      </c>
      <c r="C312" s="147" t="s">
        <v>661</v>
      </c>
      <c r="D312" s="134" t="s">
        <v>26</v>
      </c>
      <c r="E312" s="135">
        <v>470000</v>
      </c>
      <c r="F312" s="126"/>
      <c r="G312" s="127">
        <v>470000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126"/>
      <c r="S312" s="130"/>
      <c r="T312" s="126"/>
      <c r="U312" s="130"/>
      <c r="V312" s="126"/>
      <c r="W312" s="130"/>
      <c r="X312" s="126"/>
      <c r="Y312" s="130"/>
      <c r="Z312" s="126"/>
      <c r="AA312" s="130"/>
      <c r="AB312" s="126"/>
      <c r="AC312" s="130"/>
      <c r="AD312" s="30">
        <f t="shared" si="9"/>
        <v>470000</v>
      </c>
    </row>
    <row r="313" spans="1:30" x14ac:dyDescent="0.25">
      <c r="A313" s="4" t="s">
        <v>64</v>
      </c>
      <c r="B313" s="68">
        <v>212201079</v>
      </c>
      <c r="C313" s="73" t="s">
        <v>662</v>
      </c>
      <c r="D313" s="40" t="s">
        <v>109</v>
      </c>
      <c r="E313" s="26">
        <v>0</v>
      </c>
      <c r="F313" s="29"/>
      <c r="G313" s="6">
        <v>0</v>
      </c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0</v>
      </c>
    </row>
    <row r="314" spans="1:30" x14ac:dyDescent="0.25">
      <c r="A314" s="132" t="s">
        <v>66</v>
      </c>
      <c r="B314" s="139">
        <v>212201087</v>
      </c>
      <c r="C314" s="133" t="s">
        <v>663</v>
      </c>
      <c r="D314" s="134" t="s">
        <v>70</v>
      </c>
      <c r="E314" s="135">
        <v>470000</v>
      </c>
      <c r="F314" s="126"/>
      <c r="G314" s="127">
        <v>470000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126"/>
      <c r="S314" s="130"/>
      <c r="T314" s="126"/>
      <c r="U314" s="130"/>
      <c r="V314" s="126"/>
      <c r="W314" s="130"/>
      <c r="X314" s="126"/>
      <c r="Y314" s="130"/>
      <c r="Z314" s="126"/>
      <c r="AA314" s="130"/>
      <c r="AB314" s="126"/>
      <c r="AC314" s="130"/>
      <c r="AD314" s="30">
        <f t="shared" si="9"/>
        <v>470000</v>
      </c>
    </row>
    <row r="315" spans="1:30" x14ac:dyDescent="0.25">
      <c r="A315" s="4" t="s">
        <v>68</v>
      </c>
      <c r="B315" s="68">
        <v>212201089</v>
      </c>
      <c r="C315" s="73" t="s">
        <v>664</v>
      </c>
      <c r="D315" s="40" t="s">
        <v>109</v>
      </c>
      <c r="E315" s="26">
        <v>0</v>
      </c>
      <c r="F315" s="29"/>
      <c r="G315" s="6">
        <v>0</v>
      </c>
      <c r="H315" s="29"/>
      <c r="I315" s="6"/>
      <c r="J315" s="29"/>
      <c r="K315" s="6"/>
      <c r="L315" s="29"/>
      <c r="M315" s="6"/>
      <c r="N315" s="29"/>
      <c r="O315" s="6"/>
      <c r="P315" s="29"/>
      <c r="Q315" s="6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0</v>
      </c>
    </row>
    <row r="316" spans="1:30" x14ac:dyDescent="0.25">
      <c r="A316" s="132" t="s">
        <v>71</v>
      </c>
      <c r="B316" s="139">
        <v>212201091</v>
      </c>
      <c r="C316" s="147" t="s">
        <v>665</v>
      </c>
      <c r="D316" s="152" t="s">
        <v>257</v>
      </c>
      <c r="E316" s="135">
        <v>770000</v>
      </c>
      <c r="F316" s="126"/>
      <c r="G316" s="127">
        <v>770000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126"/>
      <c r="S316" s="130"/>
      <c r="T316" s="126"/>
      <c r="U316" s="130"/>
      <c r="V316" s="126"/>
      <c r="W316" s="130"/>
      <c r="X316" s="126"/>
      <c r="Y316" s="130"/>
      <c r="Z316" s="126"/>
      <c r="AA316" s="130"/>
      <c r="AB316" s="126"/>
      <c r="AC316" s="130"/>
      <c r="AD316" s="30">
        <f t="shared" si="9"/>
        <v>770000</v>
      </c>
    </row>
    <row r="317" spans="1:30" x14ac:dyDescent="0.25">
      <c r="A317" s="132" t="s">
        <v>73</v>
      </c>
      <c r="B317" s="139">
        <v>212201095</v>
      </c>
      <c r="C317" s="147" t="s">
        <v>666</v>
      </c>
      <c r="D317" s="134" t="s">
        <v>26</v>
      </c>
      <c r="E317" s="135">
        <v>470000</v>
      </c>
      <c r="F317" s="126"/>
      <c r="G317" s="127">
        <v>470000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126"/>
      <c r="S317" s="130"/>
      <c r="T317" s="126"/>
      <c r="U317" s="130"/>
      <c r="V317" s="126"/>
      <c r="W317" s="130"/>
      <c r="X317" s="126"/>
      <c r="Y317" s="130"/>
      <c r="Z317" s="126"/>
      <c r="AA317" s="130"/>
      <c r="AB317" s="126"/>
      <c r="AC317" s="130"/>
      <c r="AD317" s="30">
        <f t="shared" si="9"/>
        <v>470000</v>
      </c>
    </row>
    <row r="318" spans="1:30" x14ac:dyDescent="0.25">
      <c r="A318" s="132" t="s">
        <v>75</v>
      </c>
      <c r="B318" s="139">
        <v>212201097</v>
      </c>
      <c r="C318" s="133" t="s">
        <v>667</v>
      </c>
      <c r="D318" s="134" t="s">
        <v>26</v>
      </c>
      <c r="E318" s="135">
        <v>470000</v>
      </c>
      <c r="F318" s="126"/>
      <c r="G318" s="127">
        <v>470000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126"/>
      <c r="S318" s="130"/>
      <c r="T318" s="126"/>
      <c r="U318" s="130"/>
      <c r="V318" s="126"/>
      <c r="W318" s="130"/>
      <c r="X318" s="126"/>
      <c r="Y318" s="130"/>
      <c r="Z318" s="126"/>
      <c r="AA318" s="130"/>
      <c r="AB318" s="126"/>
      <c r="AC318" s="130"/>
      <c r="AD318" s="30">
        <f t="shared" si="9"/>
        <v>470000</v>
      </c>
    </row>
    <row r="319" spans="1:30" x14ac:dyDescent="0.25">
      <c r="A319" s="132" t="s">
        <v>77</v>
      </c>
      <c r="B319" s="139">
        <v>212201105</v>
      </c>
      <c r="C319" s="134" t="s">
        <v>668</v>
      </c>
      <c r="D319" s="134" t="s">
        <v>26</v>
      </c>
      <c r="E319" s="135">
        <v>470000</v>
      </c>
      <c r="F319" s="126"/>
      <c r="G319" s="127">
        <v>470000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126"/>
      <c r="S319" s="130"/>
      <c r="T319" s="126"/>
      <c r="U319" s="130"/>
      <c r="V319" s="126"/>
      <c r="W319" s="130"/>
      <c r="X319" s="126"/>
      <c r="Y319" s="130"/>
      <c r="Z319" s="126"/>
      <c r="AA319" s="130"/>
      <c r="AB319" s="126"/>
      <c r="AC319" s="130"/>
      <c r="AD319" s="30">
        <f t="shared" si="9"/>
        <v>470000</v>
      </c>
    </row>
    <row r="320" spans="1:30" x14ac:dyDescent="0.25">
      <c r="A320" s="132" t="s">
        <v>79</v>
      </c>
      <c r="B320" s="139">
        <v>212201107</v>
      </c>
      <c r="C320" s="133" t="s">
        <v>669</v>
      </c>
      <c r="D320" s="134" t="s">
        <v>620</v>
      </c>
      <c r="E320" s="135">
        <v>470000</v>
      </c>
      <c r="F320" s="126"/>
      <c r="G320" s="127">
        <v>470000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126"/>
      <c r="S320" s="130"/>
      <c r="T320" s="126"/>
      <c r="U320" s="130"/>
      <c r="V320" s="126"/>
      <c r="W320" s="130"/>
      <c r="X320" s="126"/>
      <c r="Y320" s="130"/>
      <c r="Z320" s="126"/>
      <c r="AA320" s="130"/>
      <c r="AB320" s="126"/>
      <c r="AC320" s="130"/>
      <c r="AD320" s="30">
        <f t="shared" si="9"/>
        <v>470000</v>
      </c>
    </row>
    <row r="321" spans="1:30" x14ac:dyDescent="0.25">
      <c r="A321" s="132" t="s">
        <v>81</v>
      </c>
      <c r="B321" s="139">
        <v>212201109</v>
      </c>
      <c r="C321" s="133" t="s">
        <v>670</v>
      </c>
      <c r="D321" s="134" t="s">
        <v>620</v>
      </c>
      <c r="E321" s="135">
        <v>470000</v>
      </c>
      <c r="F321" s="126"/>
      <c r="G321" s="127">
        <v>470000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126"/>
      <c r="S321" s="130"/>
      <c r="T321" s="126"/>
      <c r="U321" s="130"/>
      <c r="V321" s="126"/>
      <c r="W321" s="130"/>
      <c r="X321" s="126"/>
      <c r="Y321" s="130"/>
      <c r="Z321" s="126"/>
      <c r="AA321" s="130"/>
      <c r="AB321" s="126"/>
      <c r="AC321" s="130"/>
      <c r="AD321" s="30">
        <f t="shared" si="9"/>
        <v>470000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12520000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12520000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2"/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342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</row>
    <row r="326" spans="1:30" x14ac:dyDescent="0.25">
      <c r="A326" s="342"/>
      <c r="B326" s="342"/>
      <c r="C326" s="342"/>
      <c r="D326" s="342"/>
      <c r="E326" s="342"/>
      <c r="F326" s="342"/>
      <c r="G326" s="342"/>
      <c r="H326" s="342"/>
      <c r="I326" s="342"/>
      <c r="J326" s="342"/>
      <c r="K326" s="342"/>
      <c r="L326" s="342"/>
      <c r="M326" s="342"/>
      <c r="N326" s="342"/>
      <c r="O326" s="342"/>
      <c r="P326" s="342"/>
      <c r="Q326" s="342"/>
      <c r="R326" s="342"/>
      <c r="S326" s="342"/>
      <c r="T326" s="342"/>
      <c r="U326" s="342"/>
      <c r="V326" s="342"/>
      <c r="W326" s="342"/>
      <c r="X326" s="342"/>
      <c r="Y326" s="342"/>
      <c r="Z326" s="342"/>
      <c r="AA326" s="342"/>
      <c r="AB326" s="342"/>
      <c r="AC326" s="342"/>
      <c r="AD326" s="342"/>
    </row>
    <row r="327" spans="1:30" x14ac:dyDescent="0.25">
      <c r="A327" s="340" t="s">
        <v>0</v>
      </c>
      <c r="B327" s="340"/>
      <c r="C327" s="340"/>
      <c r="D327" s="340" t="s">
        <v>641</v>
      </c>
      <c r="E327" s="340"/>
      <c r="F327" s="340" t="s">
        <v>93</v>
      </c>
      <c r="G327" s="340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  <c r="AA327" s="340"/>
      <c r="AB327" s="340"/>
      <c r="AC327" s="340"/>
      <c r="AD327" s="340"/>
    </row>
    <row r="328" spans="1:30" x14ac:dyDescent="0.25">
      <c r="A328" s="340"/>
      <c r="B328" s="340"/>
      <c r="C328" s="340"/>
      <c r="D328" s="340"/>
      <c r="E328" s="340"/>
      <c r="F328" s="340"/>
      <c r="G328" s="340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  <c r="AA328" s="340"/>
      <c r="AB328" s="340"/>
      <c r="AC328" s="340"/>
      <c r="AD328" s="340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132" t="s">
        <v>24</v>
      </c>
      <c r="B330" s="139">
        <v>212201003</v>
      </c>
      <c r="C330" s="133" t="s">
        <v>642</v>
      </c>
      <c r="D330" s="134" t="s">
        <v>26</v>
      </c>
      <c r="E330" s="135">
        <v>240000</v>
      </c>
      <c r="F330" s="126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132" t="s">
        <v>27</v>
      </c>
      <c r="B331" s="146">
        <v>212201010</v>
      </c>
      <c r="C331" s="147" t="s">
        <v>643</v>
      </c>
      <c r="D331" s="134" t="s">
        <v>26</v>
      </c>
      <c r="E331" s="135">
        <v>240000</v>
      </c>
      <c r="F331" s="126"/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132" t="s">
        <v>29</v>
      </c>
      <c r="B332" s="146">
        <v>212201012</v>
      </c>
      <c r="C332" s="147" t="s">
        <v>644</v>
      </c>
      <c r="D332" s="134" t="s">
        <v>620</v>
      </c>
      <c r="E332" s="135">
        <v>240000</v>
      </c>
      <c r="F332" s="126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132" t="s">
        <v>32</v>
      </c>
      <c r="B333" s="146">
        <v>212201026</v>
      </c>
      <c r="C333" s="133" t="s">
        <v>645</v>
      </c>
      <c r="D333" s="134" t="s">
        <v>26</v>
      </c>
      <c r="E333" s="135">
        <v>240000</v>
      </c>
      <c r="F333" s="126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132" t="s">
        <v>34</v>
      </c>
      <c r="B334" s="139">
        <v>212201027</v>
      </c>
      <c r="C334" s="147" t="s">
        <v>646</v>
      </c>
      <c r="D334" s="134" t="s">
        <v>26</v>
      </c>
      <c r="E334" s="135">
        <v>240000</v>
      </c>
      <c r="F334" s="126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132" t="s">
        <v>36</v>
      </c>
      <c r="B335" s="146">
        <v>212201028</v>
      </c>
      <c r="C335" s="133" t="s">
        <v>647</v>
      </c>
      <c r="D335" s="134" t="s">
        <v>620</v>
      </c>
      <c r="E335" s="135">
        <v>240000</v>
      </c>
      <c r="F335" s="126"/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132" t="s">
        <v>38</v>
      </c>
      <c r="B336" s="139">
        <v>212201029</v>
      </c>
      <c r="C336" s="133" t="s">
        <v>648</v>
      </c>
      <c r="D336" s="134" t="s">
        <v>649</v>
      </c>
      <c r="E336" s="135">
        <v>240000</v>
      </c>
      <c r="F336" s="126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132" t="s">
        <v>40</v>
      </c>
      <c r="B337" s="146">
        <v>212201036</v>
      </c>
      <c r="C337" s="147" t="s">
        <v>650</v>
      </c>
      <c r="D337" s="134" t="s">
        <v>26</v>
      </c>
      <c r="E337" s="135">
        <v>240000</v>
      </c>
      <c r="F337" s="126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132" t="s">
        <v>42</v>
      </c>
      <c r="B338" s="146">
        <v>212201038</v>
      </c>
      <c r="C338" s="147" t="s">
        <v>651</v>
      </c>
      <c r="D338" s="134" t="s">
        <v>26</v>
      </c>
      <c r="E338" s="135">
        <v>240000</v>
      </c>
      <c r="F338" s="126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132" t="s">
        <v>44</v>
      </c>
      <c r="B339" s="139">
        <v>212201039</v>
      </c>
      <c r="C339" s="133" t="s">
        <v>652</v>
      </c>
      <c r="D339" s="134" t="s">
        <v>26</v>
      </c>
      <c r="E339" s="135">
        <v>240000</v>
      </c>
      <c r="F339" s="126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132" t="s">
        <v>46</v>
      </c>
      <c r="B340" s="139">
        <v>212201049</v>
      </c>
      <c r="C340" s="147" t="s">
        <v>653</v>
      </c>
      <c r="D340" s="134" t="s">
        <v>649</v>
      </c>
      <c r="E340" s="135">
        <v>240000</v>
      </c>
      <c r="F340" s="126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132" t="s">
        <v>48</v>
      </c>
      <c r="B341" s="139">
        <v>212201051</v>
      </c>
      <c r="C341" s="147" t="s">
        <v>654</v>
      </c>
      <c r="D341" s="134" t="s">
        <v>620</v>
      </c>
      <c r="E341" s="135">
        <v>240000</v>
      </c>
      <c r="F341" s="126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132" t="s">
        <v>50</v>
      </c>
      <c r="B342" s="146">
        <v>212201054</v>
      </c>
      <c r="C342" s="147" t="s">
        <v>655</v>
      </c>
      <c r="D342" s="134" t="s">
        <v>26</v>
      </c>
      <c r="E342" s="135">
        <v>240000</v>
      </c>
      <c r="F342" s="126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48" t="s">
        <v>52</v>
      </c>
      <c r="B343" s="139">
        <v>212201055</v>
      </c>
      <c r="C343" s="147" t="s">
        <v>656</v>
      </c>
      <c r="D343" s="134" t="s">
        <v>26</v>
      </c>
      <c r="E343" s="135">
        <v>240000</v>
      </c>
      <c r="F343" s="126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132" t="s">
        <v>54</v>
      </c>
      <c r="B344" s="146">
        <v>212201066</v>
      </c>
      <c r="C344" s="147" t="s">
        <v>657</v>
      </c>
      <c r="D344" s="134" t="s">
        <v>26</v>
      </c>
      <c r="E344" s="135">
        <v>240000</v>
      </c>
      <c r="F344" s="126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132" t="s">
        <v>56</v>
      </c>
      <c r="B345" s="146">
        <v>212201068</v>
      </c>
      <c r="C345" s="133" t="s">
        <v>658</v>
      </c>
      <c r="D345" s="134" t="s">
        <v>649</v>
      </c>
      <c r="E345" s="135">
        <v>240000</v>
      </c>
      <c r="F345" s="126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132" t="s">
        <v>58</v>
      </c>
      <c r="B346" s="146">
        <v>212201070</v>
      </c>
      <c r="C346" s="147" t="s">
        <v>659</v>
      </c>
      <c r="D346" s="134" t="s">
        <v>620</v>
      </c>
      <c r="E346" s="135">
        <v>240000</v>
      </c>
      <c r="F346" s="126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132" t="s">
        <v>60</v>
      </c>
      <c r="B347" s="139">
        <v>212201071</v>
      </c>
      <c r="C347" s="147" t="s">
        <v>660</v>
      </c>
      <c r="D347" s="134" t="s">
        <v>26</v>
      </c>
      <c r="E347" s="135">
        <v>240000</v>
      </c>
      <c r="F347" s="126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132" t="s">
        <v>62</v>
      </c>
      <c r="B348" s="146">
        <v>212201078</v>
      </c>
      <c r="C348" s="147" t="s">
        <v>661</v>
      </c>
      <c r="D348" s="134" t="s">
        <v>26</v>
      </c>
      <c r="E348" s="135">
        <v>240000</v>
      </c>
      <c r="F348" s="126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8">
        <v>212201079</v>
      </c>
      <c r="C349" s="73" t="s">
        <v>662</v>
      </c>
      <c r="D349" s="40" t="s">
        <v>109</v>
      </c>
      <c r="E349" s="26">
        <v>0</v>
      </c>
      <c r="F349" s="29"/>
      <c r="G349" s="6">
        <v>0</v>
      </c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30">
        <f t="shared" si="10"/>
        <v>0</v>
      </c>
    </row>
    <row r="350" spans="1:30" x14ac:dyDescent="0.25">
      <c r="A350" s="4" t="s">
        <v>66</v>
      </c>
      <c r="B350" s="68">
        <v>212201087</v>
      </c>
      <c r="C350" s="72" t="s">
        <v>663</v>
      </c>
      <c r="D350" s="40" t="s">
        <v>70</v>
      </c>
      <c r="E350" s="26">
        <v>0</v>
      </c>
      <c r="F350" s="29"/>
      <c r="G350" s="6">
        <v>0</v>
      </c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30">
        <f t="shared" si="10"/>
        <v>0</v>
      </c>
    </row>
    <row r="351" spans="1:30" x14ac:dyDescent="0.25">
      <c r="A351" s="4" t="s">
        <v>68</v>
      </c>
      <c r="B351" s="68">
        <v>212201089</v>
      </c>
      <c r="C351" s="73" t="s">
        <v>664</v>
      </c>
      <c r="D351" s="40" t="s">
        <v>109</v>
      </c>
      <c r="E351" s="26">
        <v>0</v>
      </c>
      <c r="F351" s="29"/>
      <c r="G351" s="6">
        <v>0</v>
      </c>
      <c r="H351" s="29"/>
      <c r="I351" s="6"/>
      <c r="J351" s="29"/>
      <c r="K351" s="6"/>
      <c r="L351" s="29"/>
      <c r="M351" s="6"/>
      <c r="N351" s="29"/>
      <c r="O351" s="6"/>
      <c r="P351" s="29"/>
      <c r="Q351" s="6"/>
      <c r="R351" s="29"/>
      <c r="S351" s="5"/>
      <c r="T351" s="29"/>
      <c r="U351" s="5"/>
      <c r="V351" s="29"/>
      <c r="W351" s="5"/>
      <c r="X351" s="29"/>
      <c r="Y351" s="5"/>
      <c r="Z351" s="29"/>
      <c r="AA351" s="5"/>
      <c r="AB351" s="29"/>
      <c r="AC351" s="5"/>
      <c r="AD351" s="30">
        <f t="shared" si="10"/>
        <v>0</v>
      </c>
    </row>
    <row r="352" spans="1:30" x14ac:dyDescent="0.25">
      <c r="A352" s="132" t="s">
        <v>71</v>
      </c>
      <c r="B352" s="139">
        <v>212201091</v>
      </c>
      <c r="C352" s="147" t="s">
        <v>665</v>
      </c>
      <c r="D352" s="152" t="s">
        <v>257</v>
      </c>
      <c r="E352" s="135">
        <v>240000</v>
      </c>
      <c r="F352" s="126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132" t="s">
        <v>73</v>
      </c>
      <c r="B353" s="139">
        <v>212201095</v>
      </c>
      <c r="C353" s="147" t="s">
        <v>666</v>
      </c>
      <c r="D353" s="134" t="s">
        <v>26</v>
      </c>
      <c r="E353" s="135">
        <v>240000</v>
      </c>
      <c r="F353" s="126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132" t="s">
        <v>75</v>
      </c>
      <c r="B354" s="139">
        <v>212201097</v>
      </c>
      <c r="C354" s="133" t="s">
        <v>667</v>
      </c>
      <c r="D354" s="134" t="s">
        <v>26</v>
      </c>
      <c r="E354" s="135">
        <v>240000</v>
      </c>
      <c r="F354" s="126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132" t="s">
        <v>77</v>
      </c>
      <c r="B355" s="139">
        <v>212201105</v>
      </c>
      <c r="C355" s="134" t="s">
        <v>668</v>
      </c>
      <c r="D355" s="134" t="s">
        <v>26</v>
      </c>
      <c r="E355" s="135">
        <v>240000</v>
      </c>
      <c r="F355" s="126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132" t="s">
        <v>79</v>
      </c>
      <c r="B356" s="139">
        <v>212201107</v>
      </c>
      <c r="C356" s="133" t="s">
        <v>669</v>
      </c>
      <c r="D356" s="134" t="s">
        <v>620</v>
      </c>
      <c r="E356" s="135">
        <v>240000</v>
      </c>
      <c r="F356" s="126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132" t="s">
        <v>81</v>
      </c>
      <c r="B357" s="139">
        <v>212201109</v>
      </c>
      <c r="C357" s="133" t="s">
        <v>670</v>
      </c>
      <c r="D357" s="134" t="s">
        <v>620</v>
      </c>
      <c r="E357" s="135">
        <v>240000</v>
      </c>
      <c r="F357" s="126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6000000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6000000</v>
      </c>
    </row>
  </sheetData>
  <mergeCells count="40">
    <mergeCell ref="AH4:AI4"/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2D9D6-5E32-499D-A7C9-13BBA3E23176}">
  <sheetPr>
    <tabColor rgb="FFFFC000"/>
  </sheetPr>
  <dimension ref="A3:AK359"/>
  <sheetViews>
    <sheetView topLeftCell="K1" zoomScale="80" zoomScaleNormal="80" workbookViewId="0">
      <selection activeCell="AH4" sqref="AH4:AK33"/>
    </sheetView>
  </sheetViews>
  <sheetFormatPr defaultRowHeight="15" x14ac:dyDescent="0.25"/>
  <cols>
    <col min="1" max="1" width="7" style="1" customWidth="1"/>
    <col min="2" max="2" width="12.85546875" style="1" customWidth="1"/>
    <col min="3" max="3" width="33.285156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33" width="9.140625" style="1"/>
    <col min="34" max="34" width="9.140625" style="1" customWidth="1"/>
    <col min="35" max="35" width="36.140625" style="1" customWidth="1"/>
    <col min="36" max="36" width="9.140625" style="1" customWidth="1"/>
    <col min="37" max="37" width="18.28515625" style="1" customWidth="1"/>
    <col min="38" max="16384" width="9.140625" style="1"/>
  </cols>
  <sheetData>
    <row r="3" spans="1:37" ht="15" customHeight="1" x14ac:dyDescent="0.25">
      <c r="A3" s="340" t="s">
        <v>0</v>
      </c>
      <c r="B3" s="340"/>
      <c r="C3" s="340"/>
      <c r="D3" s="349" t="s">
        <v>672</v>
      </c>
      <c r="E3" s="350"/>
      <c r="F3" s="340" t="s">
        <v>2</v>
      </c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</row>
    <row r="4" spans="1:37" ht="15" customHeight="1" x14ac:dyDescent="0.25">
      <c r="A4" s="340"/>
      <c r="B4" s="340"/>
      <c r="C4" s="340"/>
      <c r="D4" s="351"/>
      <c r="E4" s="352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  <c r="AH4" s="347" t="s">
        <v>737</v>
      </c>
      <c r="AI4" s="348"/>
      <c r="AJ4" s="111"/>
      <c r="AK4" s="111"/>
    </row>
    <row r="5" spans="1:37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  <c r="AH5" s="321" t="s">
        <v>4</v>
      </c>
      <c r="AI5" s="316" t="s">
        <v>735</v>
      </c>
      <c r="AJ5" s="315" t="s">
        <v>733</v>
      </c>
      <c r="AK5" s="316" t="s">
        <v>736</v>
      </c>
    </row>
    <row r="6" spans="1:37" x14ac:dyDescent="0.25">
      <c r="A6" s="4" t="s">
        <v>24</v>
      </c>
      <c r="B6" s="71">
        <v>212201004</v>
      </c>
      <c r="C6" s="73" t="s">
        <v>673</v>
      </c>
      <c r="D6" s="40" t="s">
        <v>625</v>
      </c>
      <c r="E6" s="70">
        <v>750000</v>
      </c>
      <c r="F6" s="29"/>
      <c r="G6" s="70">
        <v>750000</v>
      </c>
      <c r="H6" s="126">
        <v>44529</v>
      </c>
      <c r="I6" s="127">
        <v>3000000</v>
      </c>
      <c r="J6" s="126"/>
      <c r="K6" s="127"/>
      <c r="L6" s="126"/>
      <c r="M6" s="127"/>
      <c r="N6" s="126"/>
      <c r="O6" s="127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3750000</v>
      </c>
      <c r="AF6" s="128">
        <f>(AD6+AD42+AD78+AD114+AD150+AD186+AD222+AD258+AD294+AD330)</f>
        <v>5660000</v>
      </c>
      <c r="AH6" s="71">
        <v>212201004</v>
      </c>
      <c r="AI6" s="73" t="s">
        <v>673</v>
      </c>
      <c r="AJ6" s="326" t="s">
        <v>743</v>
      </c>
      <c r="AK6" s="40" t="s">
        <v>625</v>
      </c>
    </row>
    <row r="7" spans="1:37" x14ac:dyDescent="0.25">
      <c r="A7" s="261" t="s">
        <v>27</v>
      </c>
      <c r="B7" s="262">
        <v>212201005</v>
      </c>
      <c r="C7" s="263" t="s">
        <v>674</v>
      </c>
      <c r="D7" s="264" t="s">
        <v>70</v>
      </c>
      <c r="E7" s="265">
        <v>0</v>
      </c>
      <c r="F7" s="266"/>
      <c r="G7" s="265">
        <v>0</v>
      </c>
      <c r="H7" s="266"/>
      <c r="I7" s="267"/>
      <c r="J7" s="266"/>
      <c r="K7" s="267"/>
      <c r="L7" s="266"/>
      <c r="M7" s="267"/>
      <c r="N7" s="266"/>
      <c r="O7" s="267"/>
      <c r="P7" s="266"/>
      <c r="Q7" s="267"/>
      <c r="R7" s="266"/>
      <c r="S7" s="268"/>
      <c r="T7" s="266"/>
      <c r="U7" s="268"/>
      <c r="V7" s="266"/>
      <c r="W7" s="268"/>
      <c r="X7" s="266"/>
      <c r="Y7" s="268"/>
      <c r="Z7" s="266"/>
      <c r="AA7" s="268"/>
      <c r="AB7" s="266"/>
      <c r="AC7" s="268"/>
      <c r="AD7" s="269">
        <f t="shared" ref="AD7:AD33" si="0">SUM(G7+I7+K7+M7+O7+Q7+S7+U7+W7+Y7+AA7+AC7)</f>
        <v>0</v>
      </c>
      <c r="AF7" s="128">
        <f t="shared" ref="AF7:AF33" si="1">(AD7+AD43+AD79+AD115+AD151+AD187+AD223+AD259+AD295+AD331)</f>
        <v>240000</v>
      </c>
      <c r="AH7" s="262">
        <v>212201005</v>
      </c>
      <c r="AI7" s="263" t="s">
        <v>674</v>
      </c>
      <c r="AJ7" s="326" t="s">
        <v>743</v>
      </c>
      <c r="AK7" s="264" t="s">
        <v>70</v>
      </c>
    </row>
    <row r="8" spans="1:37" x14ac:dyDescent="0.25">
      <c r="A8" s="4" t="s">
        <v>29</v>
      </c>
      <c r="B8" s="71">
        <v>212201008</v>
      </c>
      <c r="C8" s="73" t="s">
        <v>675</v>
      </c>
      <c r="D8" s="40" t="s">
        <v>26</v>
      </c>
      <c r="E8" s="70">
        <v>800000</v>
      </c>
      <c r="F8" s="29"/>
      <c r="G8" s="70">
        <v>800000</v>
      </c>
      <c r="H8" s="29">
        <v>44428</v>
      </c>
      <c r="I8" s="6">
        <v>800000</v>
      </c>
      <c r="J8" s="29">
        <v>44455</v>
      </c>
      <c r="K8" s="6">
        <v>800000</v>
      </c>
      <c r="L8" s="29">
        <v>44511</v>
      </c>
      <c r="M8" s="6">
        <v>800000</v>
      </c>
      <c r="N8" s="29">
        <v>44529</v>
      </c>
      <c r="O8" s="6">
        <v>800000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4000000</v>
      </c>
      <c r="AF8" s="128">
        <f t="shared" si="1"/>
        <v>5910000</v>
      </c>
      <c r="AH8" s="71">
        <v>212201008</v>
      </c>
      <c r="AI8" s="73" t="s">
        <v>675</v>
      </c>
      <c r="AJ8" s="326" t="s">
        <v>743</v>
      </c>
      <c r="AK8" s="40" t="s">
        <v>26</v>
      </c>
    </row>
    <row r="9" spans="1:37" x14ac:dyDescent="0.25">
      <c r="A9" s="4" t="s">
        <v>32</v>
      </c>
      <c r="B9" s="68">
        <v>212201009</v>
      </c>
      <c r="C9" s="75" t="s">
        <v>676</v>
      </c>
      <c r="D9" s="40" t="s">
        <v>620</v>
      </c>
      <c r="E9" s="70">
        <v>750000</v>
      </c>
      <c r="F9" s="29"/>
      <c r="G9" s="70">
        <v>750000</v>
      </c>
      <c r="H9" s="29"/>
      <c r="I9" s="6"/>
      <c r="J9" s="29"/>
      <c r="K9" s="6"/>
      <c r="L9" s="29"/>
      <c r="M9" s="6"/>
      <c r="N9" s="29"/>
      <c r="O9" s="6"/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750000</v>
      </c>
      <c r="AF9" s="128">
        <f t="shared" si="1"/>
        <v>1660000</v>
      </c>
      <c r="AH9" s="68">
        <v>212201009</v>
      </c>
      <c r="AI9" s="75" t="s">
        <v>676</v>
      </c>
      <c r="AJ9" s="326" t="s">
        <v>743</v>
      </c>
      <c r="AK9" s="40" t="s">
        <v>620</v>
      </c>
    </row>
    <row r="10" spans="1:37" x14ac:dyDescent="0.25">
      <c r="A10" s="4" t="s">
        <v>34</v>
      </c>
      <c r="B10" s="71">
        <v>212201018</v>
      </c>
      <c r="C10" s="73" t="s">
        <v>677</v>
      </c>
      <c r="D10" s="40" t="s">
        <v>26</v>
      </c>
      <c r="E10" s="70">
        <v>800000</v>
      </c>
      <c r="F10" s="29"/>
      <c r="G10" s="70">
        <v>800000</v>
      </c>
      <c r="H10" s="29">
        <v>44409</v>
      </c>
      <c r="I10" s="6">
        <v>800000</v>
      </c>
      <c r="J10" s="29">
        <v>44440</v>
      </c>
      <c r="K10" s="6">
        <v>800000</v>
      </c>
      <c r="L10" s="29">
        <v>44473</v>
      </c>
      <c r="M10" s="6">
        <v>800000</v>
      </c>
      <c r="N10" s="29">
        <v>44504</v>
      </c>
      <c r="O10" s="6">
        <v>800000</v>
      </c>
      <c r="P10" s="29">
        <v>44533</v>
      </c>
      <c r="Q10" s="6">
        <v>800000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4800000</v>
      </c>
      <c r="AF10" s="128">
        <f t="shared" si="1"/>
        <v>6910000</v>
      </c>
      <c r="AH10" s="71">
        <v>212201018</v>
      </c>
      <c r="AI10" s="73" t="s">
        <v>677</v>
      </c>
      <c r="AJ10" s="326" t="s">
        <v>743</v>
      </c>
      <c r="AK10" s="40" t="s">
        <v>26</v>
      </c>
    </row>
    <row r="11" spans="1:37" x14ac:dyDescent="0.25">
      <c r="A11" s="4" t="s">
        <v>36</v>
      </c>
      <c r="B11" s="68">
        <v>212201021</v>
      </c>
      <c r="C11" s="73" t="s">
        <v>678</v>
      </c>
      <c r="D11" s="40" t="s">
        <v>26</v>
      </c>
      <c r="E11" s="70">
        <v>800000</v>
      </c>
      <c r="F11" s="29"/>
      <c r="G11" s="70">
        <v>800000</v>
      </c>
      <c r="H11" s="29">
        <v>44431</v>
      </c>
      <c r="I11" s="6">
        <v>800000</v>
      </c>
      <c r="J11" s="29">
        <v>44455</v>
      </c>
      <c r="K11" s="6">
        <v>800000</v>
      </c>
      <c r="L11" s="29">
        <v>44492</v>
      </c>
      <c r="M11" s="6">
        <v>800000</v>
      </c>
      <c r="N11" s="29">
        <v>44524</v>
      </c>
      <c r="O11" s="6">
        <v>800000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4000000</v>
      </c>
      <c r="AF11" s="128">
        <f t="shared" si="1"/>
        <v>6410000</v>
      </c>
      <c r="AH11" s="68">
        <v>212201021</v>
      </c>
      <c r="AI11" s="73" t="s">
        <v>678</v>
      </c>
      <c r="AJ11" s="326" t="s">
        <v>743</v>
      </c>
      <c r="AK11" s="40" t="s">
        <v>26</v>
      </c>
    </row>
    <row r="12" spans="1:37" x14ac:dyDescent="0.25">
      <c r="A12" s="4" t="s">
        <v>38</v>
      </c>
      <c r="B12" s="68">
        <v>212201023</v>
      </c>
      <c r="C12" s="73" t="s">
        <v>679</v>
      </c>
      <c r="D12" s="40" t="s">
        <v>26</v>
      </c>
      <c r="E12" s="70">
        <v>800000</v>
      </c>
      <c r="F12" s="29"/>
      <c r="G12" s="70">
        <v>800000</v>
      </c>
      <c r="H12" s="29">
        <v>44409</v>
      </c>
      <c r="I12" s="6">
        <v>800000</v>
      </c>
      <c r="J12" s="29">
        <v>44442</v>
      </c>
      <c r="K12" s="6">
        <v>800000</v>
      </c>
      <c r="L12" s="29">
        <v>44473</v>
      </c>
      <c r="M12" s="6">
        <v>800000</v>
      </c>
      <c r="N12" s="29">
        <v>44505</v>
      </c>
      <c r="O12" s="6">
        <v>800000</v>
      </c>
      <c r="P12" s="29">
        <v>44532</v>
      </c>
      <c r="Q12" s="6">
        <v>800000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4800000</v>
      </c>
      <c r="AF12" s="128">
        <f t="shared" si="1"/>
        <v>6910000</v>
      </c>
      <c r="AH12" s="68">
        <v>212201023</v>
      </c>
      <c r="AI12" s="73" t="s">
        <v>679</v>
      </c>
      <c r="AJ12" s="326" t="s">
        <v>743</v>
      </c>
      <c r="AK12" s="40" t="s">
        <v>26</v>
      </c>
    </row>
    <row r="13" spans="1:37" x14ac:dyDescent="0.25">
      <c r="A13" s="4" t="s">
        <v>40</v>
      </c>
      <c r="B13" s="71">
        <v>212201024</v>
      </c>
      <c r="C13" s="72" t="s">
        <v>680</v>
      </c>
      <c r="D13" s="40" t="s">
        <v>625</v>
      </c>
      <c r="E13" s="70">
        <v>750000</v>
      </c>
      <c r="F13" s="29"/>
      <c r="G13" s="70">
        <v>750000</v>
      </c>
      <c r="H13" s="29">
        <v>44440</v>
      </c>
      <c r="I13" s="6">
        <v>750000</v>
      </c>
      <c r="J13" s="29">
        <v>44440</v>
      </c>
      <c r="K13" s="6">
        <v>750000</v>
      </c>
      <c r="L13" s="29">
        <v>44473</v>
      </c>
      <c r="M13" s="6">
        <v>750000</v>
      </c>
      <c r="N13" s="29">
        <v>44504</v>
      </c>
      <c r="O13" s="6">
        <v>750000</v>
      </c>
      <c r="P13" s="29">
        <v>44532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4500000</v>
      </c>
      <c r="AF13" s="128">
        <f t="shared" si="1"/>
        <v>7235000</v>
      </c>
      <c r="AH13" s="71">
        <v>212201024</v>
      </c>
      <c r="AI13" s="72" t="s">
        <v>680</v>
      </c>
      <c r="AJ13" s="326" t="s">
        <v>743</v>
      </c>
      <c r="AK13" s="40" t="s">
        <v>625</v>
      </c>
    </row>
    <row r="14" spans="1:37" x14ac:dyDescent="0.25">
      <c r="A14" s="4" t="s">
        <v>42</v>
      </c>
      <c r="B14" s="68">
        <v>212201025</v>
      </c>
      <c r="C14" s="73" t="s">
        <v>681</v>
      </c>
      <c r="D14" s="40" t="s">
        <v>26</v>
      </c>
      <c r="E14" s="70">
        <v>800000</v>
      </c>
      <c r="F14" s="29"/>
      <c r="G14" s="70">
        <v>800000</v>
      </c>
      <c r="H14" s="29">
        <v>44409</v>
      </c>
      <c r="I14" s="6">
        <v>800000</v>
      </c>
      <c r="J14" s="29">
        <v>44440</v>
      </c>
      <c r="K14" s="6">
        <v>800000</v>
      </c>
      <c r="L14" s="29">
        <v>44473</v>
      </c>
      <c r="M14" s="6">
        <v>800000</v>
      </c>
      <c r="N14" s="29">
        <v>44505</v>
      </c>
      <c r="O14" s="6">
        <v>800000</v>
      </c>
      <c r="P14" s="29">
        <v>44532</v>
      </c>
      <c r="Q14" s="6">
        <v>800000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4800000</v>
      </c>
      <c r="AF14" s="128">
        <f t="shared" si="1"/>
        <v>7535000</v>
      </c>
      <c r="AH14" s="68">
        <v>212201025</v>
      </c>
      <c r="AI14" s="73" t="s">
        <v>681</v>
      </c>
      <c r="AJ14" s="326" t="s">
        <v>743</v>
      </c>
      <c r="AK14" s="40" t="s">
        <v>26</v>
      </c>
    </row>
    <row r="15" spans="1:37" x14ac:dyDescent="0.25">
      <c r="A15" s="4" t="s">
        <v>44</v>
      </c>
      <c r="B15" s="71">
        <v>212201034</v>
      </c>
      <c r="C15" s="72" t="s">
        <v>682</v>
      </c>
      <c r="D15" s="40" t="s">
        <v>26</v>
      </c>
      <c r="E15" s="70">
        <v>800000</v>
      </c>
      <c r="F15" s="29"/>
      <c r="G15" s="70">
        <v>800000</v>
      </c>
      <c r="H15" s="29">
        <v>44407</v>
      </c>
      <c r="I15" s="6">
        <v>800000</v>
      </c>
      <c r="J15" s="29">
        <v>44444</v>
      </c>
      <c r="K15" s="6">
        <v>800000</v>
      </c>
      <c r="L15" s="29">
        <v>44480</v>
      </c>
      <c r="M15" s="6">
        <v>800000</v>
      </c>
      <c r="N15" s="29">
        <v>44505</v>
      </c>
      <c r="O15" s="6">
        <v>800000</v>
      </c>
      <c r="P15" s="29">
        <v>44536</v>
      </c>
      <c r="Q15" s="6">
        <v>800000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4800000</v>
      </c>
      <c r="AF15" s="128">
        <f t="shared" si="1"/>
        <v>7290000</v>
      </c>
      <c r="AH15" s="71">
        <v>212201034</v>
      </c>
      <c r="AI15" s="72" t="s">
        <v>682</v>
      </c>
      <c r="AJ15" s="326" t="s">
        <v>743</v>
      </c>
      <c r="AK15" s="40" t="s">
        <v>26</v>
      </c>
    </row>
    <row r="16" spans="1:37" x14ac:dyDescent="0.25">
      <c r="A16" s="4" t="s">
        <v>46</v>
      </c>
      <c r="B16" s="68">
        <v>212201037</v>
      </c>
      <c r="C16" s="73" t="s">
        <v>683</v>
      </c>
      <c r="D16" s="40" t="s">
        <v>620</v>
      </c>
      <c r="E16" s="70">
        <v>750000</v>
      </c>
      <c r="F16" s="29"/>
      <c r="G16" s="70">
        <v>750000</v>
      </c>
      <c r="H16" s="29">
        <v>44421</v>
      </c>
      <c r="I16" s="6">
        <v>750000</v>
      </c>
      <c r="J16" s="29">
        <v>44442</v>
      </c>
      <c r="K16" s="6">
        <v>750000</v>
      </c>
      <c r="L16" s="126">
        <v>44526</v>
      </c>
      <c r="M16" s="127">
        <v>1500000</v>
      </c>
      <c r="N16" s="126"/>
      <c r="O16" s="127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3750000</v>
      </c>
      <c r="AF16" s="128">
        <f t="shared" si="1"/>
        <v>5660000</v>
      </c>
      <c r="AH16" s="68">
        <v>212201037</v>
      </c>
      <c r="AI16" s="73" t="s">
        <v>683</v>
      </c>
      <c r="AJ16" s="326" t="s">
        <v>743</v>
      </c>
      <c r="AK16" s="40" t="s">
        <v>620</v>
      </c>
    </row>
    <row r="17" spans="1:37" x14ac:dyDescent="0.25">
      <c r="A17" s="4" t="s">
        <v>48</v>
      </c>
      <c r="B17" s="71">
        <v>212201046</v>
      </c>
      <c r="C17" s="282" t="s">
        <v>684</v>
      </c>
      <c r="D17" s="281" t="s">
        <v>620</v>
      </c>
      <c r="E17" s="280">
        <v>750000</v>
      </c>
      <c r="F17" s="29"/>
      <c r="G17" s="70">
        <v>750000</v>
      </c>
      <c r="H17" s="126">
        <v>44490</v>
      </c>
      <c r="I17" s="127">
        <v>1500000</v>
      </c>
      <c r="J17" s="126"/>
      <c r="K17" s="127"/>
      <c r="L17" s="29"/>
      <c r="M17" s="6"/>
      <c r="N17" s="29"/>
      <c r="O17" s="6"/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2250000</v>
      </c>
      <c r="AF17" s="128">
        <f t="shared" si="1"/>
        <v>3710000</v>
      </c>
      <c r="AH17" s="71">
        <v>212201046</v>
      </c>
      <c r="AI17" s="282" t="s">
        <v>684</v>
      </c>
      <c r="AJ17" s="326" t="s">
        <v>743</v>
      </c>
      <c r="AK17" s="281" t="s">
        <v>620</v>
      </c>
    </row>
    <row r="18" spans="1:37" x14ac:dyDescent="0.25">
      <c r="A18" s="4" t="s">
        <v>50</v>
      </c>
      <c r="B18" s="71">
        <v>212201048</v>
      </c>
      <c r="C18" s="279" t="s">
        <v>685</v>
      </c>
      <c r="D18" s="281" t="s">
        <v>620</v>
      </c>
      <c r="E18" s="280">
        <v>750000</v>
      </c>
      <c r="F18" s="29"/>
      <c r="G18" s="70">
        <v>750000</v>
      </c>
      <c r="H18" s="29">
        <v>44414</v>
      </c>
      <c r="I18" s="6">
        <v>750000</v>
      </c>
      <c r="J18" s="29">
        <v>44449</v>
      </c>
      <c r="K18" s="6">
        <v>750000</v>
      </c>
      <c r="L18" s="29">
        <v>44475</v>
      </c>
      <c r="M18" s="6">
        <v>750000</v>
      </c>
      <c r="N18" s="29">
        <v>44503</v>
      </c>
      <c r="O18" s="6">
        <v>750000</v>
      </c>
      <c r="P18" s="29">
        <v>44533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128">
        <f t="shared" si="1"/>
        <v>6560000</v>
      </c>
      <c r="AH18" s="71">
        <v>212201048</v>
      </c>
      <c r="AI18" s="279" t="s">
        <v>685</v>
      </c>
      <c r="AJ18" s="326" t="s">
        <v>743</v>
      </c>
      <c r="AK18" s="281" t="s">
        <v>620</v>
      </c>
    </row>
    <row r="19" spans="1:37" x14ac:dyDescent="0.25">
      <c r="A19" s="11" t="s">
        <v>52</v>
      </c>
      <c r="B19" s="71">
        <v>212201050</v>
      </c>
      <c r="C19" s="282" t="s">
        <v>686</v>
      </c>
      <c r="D19" s="281" t="s">
        <v>620</v>
      </c>
      <c r="E19" s="280">
        <v>750000</v>
      </c>
      <c r="F19" s="29"/>
      <c r="G19" s="70">
        <v>750000</v>
      </c>
      <c r="H19" s="29">
        <v>44407</v>
      </c>
      <c r="I19" s="6">
        <v>750000</v>
      </c>
      <c r="J19" s="29">
        <v>44433</v>
      </c>
      <c r="K19" s="6">
        <v>750000</v>
      </c>
      <c r="L19" s="29">
        <v>44468</v>
      </c>
      <c r="M19" s="6">
        <v>750000</v>
      </c>
      <c r="N19" s="29">
        <v>44495</v>
      </c>
      <c r="O19" s="6">
        <v>750000</v>
      </c>
      <c r="P19" s="29">
        <v>44526</v>
      </c>
      <c r="Q19" s="6">
        <v>750000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4500000</v>
      </c>
      <c r="AF19" s="128">
        <f t="shared" si="1"/>
        <v>6760000</v>
      </c>
      <c r="AH19" s="71">
        <v>212201050</v>
      </c>
      <c r="AI19" s="282" t="s">
        <v>686</v>
      </c>
      <c r="AJ19" s="326" t="s">
        <v>743</v>
      </c>
      <c r="AK19" s="281" t="s">
        <v>620</v>
      </c>
    </row>
    <row r="20" spans="1:37" x14ac:dyDescent="0.25">
      <c r="A20" s="4" t="s">
        <v>54</v>
      </c>
      <c r="B20" s="71">
        <v>212201052</v>
      </c>
      <c r="C20" s="279" t="s">
        <v>687</v>
      </c>
      <c r="D20" s="281" t="s">
        <v>26</v>
      </c>
      <c r="E20" s="280">
        <v>800000</v>
      </c>
      <c r="F20" s="29"/>
      <c r="G20" s="70">
        <v>800000</v>
      </c>
      <c r="H20" s="29">
        <v>44413</v>
      </c>
      <c r="I20" s="6">
        <v>800000</v>
      </c>
      <c r="J20" s="29">
        <v>44445</v>
      </c>
      <c r="K20" s="6">
        <v>800000</v>
      </c>
      <c r="L20" s="29"/>
      <c r="M20" s="6"/>
      <c r="N20" s="29">
        <v>44509</v>
      </c>
      <c r="O20" s="6">
        <v>800000</v>
      </c>
      <c r="P20" s="29">
        <v>44533</v>
      </c>
      <c r="Q20" s="6">
        <v>800000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4000000</v>
      </c>
      <c r="AF20" s="128">
        <f t="shared" si="1"/>
        <v>6110000</v>
      </c>
      <c r="AH20" s="71">
        <v>212201052</v>
      </c>
      <c r="AI20" s="279" t="s">
        <v>687</v>
      </c>
      <c r="AJ20" s="326" t="s">
        <v>743</v>
      </c>
      <c r="AK20" s="281" t="s">
        <v>26</v>
      </c>
    </row>
    <row r="21" spans="1:37" x14ac:dyDescent="0.25">
      <c r="A21" s="4" t="s">
        <v>56</v>
      </c>
      <c r="B21" s="71">
        <v>212201058</v>
      </c>
      <c r="C21" s="73" t="s">
        <v>688</v>
      </c>
      <c r="D21" s="40" t="s">
        <v>26</v>
      </c>
      <c r="E21" s="70">
        <v>800000</v>
      </c>
      <c r="F21" s="29"/>
      <c r="G21" s="70">
        <v>800000</v>
      </c>
      <c r="H21" s="29">
        <v>44414</v>
      </c>
      <c r="I21" s="6">
        <v>800000</v>
      </c>
      <c r="J21" s="29">
        <v>44448</v>
      </c>
      <c r="K21" s="6">
        <v>800000</v>
      </c>
      <c r="L21" s="29">
        <v>44475</v>
      </c>
      <c r="M21" s="6">
        <v>800000</v>
      </c>
      <c r="N21" s="29">
        <v>44512</v>
      </c>
      <c r="O21" s="6">
        <v>800000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4000000</v>
      </c>
      <c r="AF21" s="128">
        <f t="shared" si="1"/>
        <v>5910000</v>
      </c>
      <c r="AH21" s="71">
        <v>212201058</v>
      </c>
      <c r="AI21" s="73" t="s">
        <v>688</v>
      </c>
      <c r="AJ21" s="326" t="s">
        <v>743</v>
      </c>
      <c r="AK21" s="40" t="s">
        <v>26</v>
      </c>
    </row>
    <row r="22" spans="1:37" x14ac:dyDescent="0.25">
      <c r="A22" s="4" t="s">
        <v>58</v>
      </c>
      <c r="B22" s="68">
        <v>212201063</v>
      </c>
      <c r="C22" s="73" t="s">
        <v>689</v>
      </c>
      <c r="D22" s="40" t="s">
        <v>26</v>
      </c>
      <c r="E22" s="70">
        <v>800000</v>
      </c>
      <c r="F22" s="29"/>
      <c r="G22" s="70">
        <v>800000</v>
      </c>
      <c r="H22" s="29">
        <v>44435</v>
      </c>
      <c r="I22" s="6">
        <v>800000</v>
      </c>
      <c r="J22" s="29">
        <v>44456</v>
      </c>
      <c r="K22" s="6">
        <v>800000</v>
      </c>
      <c r="L22" s="29">
        <v>44473</v>
      </c>
      <c r="M22" s="6">
        <v>800000</v>
      </c>
      <c r="N22" s="29">
        <v>44505</v>
      </c>
      <c r="O22" s="6">
        <v>800000</v>
      </c>
      <c r="P22" s="29">
        <v>44532</v>
      </c>
      <c r="Q22" s="6">
        <v>800000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4800000</v>
      </c>
      <c r="AF22" s="128">
        <f t="shared" si="1"/>
        <v>6910000</v>
      </c>
      <c r="AH22" s="68">
        <v>212201063</v>
      </c>
      <c r="AI22" s="73" t="s">
        <v>689</v>
      </c>
      <c r="AJ22" s="326" t="s">
        <v>743</v>
      </c>
      <c r="AK22" s="40" t="s">
        <v>26</v>
      </c>
    </row>
    <row r="23" spans="1:37" x14ac:dyDescent="0.25">
      <c r="A23" s="4" t="s">
        <v>60</v>
      </c>
      <c r="B23" s="71">
        <v>212201064</v>
      </c>
      <c r="C23" s="73" t="s">
        <v>690</v>
      </c>
      <c r="D23" s="40" t="s">
        <v>620</v>
      </c>
      <c r="E23" s="70">
        <v>750000</v>
      </c>
      <c r="F23" s="29"/>
      <c r="G23" s="70">
        <v>750000</v>
      </c>
      <c r="H23" s="29">
        <v>44409</v>
      </c>
      <c r="I23" s="6">
        <v>750000</v>
      </c>
      <c r="J23" s="29">
        <v>44442</v>
      </c>
      <c r="K23" s="6">
        <v>750000</v>
      </c>
      <c r="L23" s="29">
        <v>44470</v>
      </c>
      <c r="M23" s="6">
        <v>750000</v>
      </c>
      <c r="N23" s="29">
        <v>44505</v>
      </c>
      <c r="O23" s="6">
        <v>750000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3750000</v>
      </c>
      <c r="AF23" s="128">
        <f t="shared" si="1"/>
        <v>5660000</v>
      </c>
      <c r="AH23" s="71">
        <v>212201064</v>
      </c>
      <c r="AI23" s="73" t="s">
        <v>690</v>
      </c>
      <c r="AJ23" s="326" t="s">
        <v>743</v>
      </c>
      <c r="AK23" s="40" t="s">
        <v>620</v>
      </c>
    </row>
    <row r="24" spans="1:37" x14ac:dyDescent="0.25">
      <c r="A24" s="4" t="s">
        <v>62</v>
      </c>
      <c r="B24" s="68">
        <v>212201065</v>
      </c>
      <c r="C24" s="73" t="s">
        <v>691</v>
      </c>
      <c r="D24" s="40" t="s">
        <v>620</v>
      </c>
      <c r="E24" s="70">
        <v>750000</v>
      </c>
      <c r="F24" s="29"/>
      <c r="G24" s="70">
        <v>750000</v>
      </c>
      <c r="H24" s="29">
        <v>44409</v>
      </c>
      <c r="I24" s="6">
        <v>750000</v>
      </c>
      <c r="J24" s="29">
        <v>44440</v>
      </c>
      <c r="K24" s="6">
        <v>750000</v>
      </c>
      <c r="L24" s="29">
        <v>44473</v>
      </c>
      <c r="M24" s="6">
        <v>750000</v>
      </c>
      <c r="N24" s="29">
        <v>44505</v>
      </c>
      <c r="O24" s="6">
        <v>750000</v>
      </c>
      <c r="P24" s="29">
        <v>44533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4500000</v>
      </c>
      <c r="AF24" s="128">
        <f t="shared" si="1"/>
        <v>7235000</v>
      </c>
      <c r="AH24" s="68">
        <v>212201065</v>
      </c>
      <c r="AI24" s="73" t="s">
        <v>691</v>
      </c>
      <c r="AJ24" s="326" t="s">
        <v>743</v>
      </c>
      <c r="AK24" s="40" t="s">
        <v>620</v>
      </c>
    </row>
    <row r="25" spans="1:37" x14ac:dyDescent="0.25">
      <c r="A25" s="157" t="s">
        <v>64</v>
      </c>
      <c r="B25" s="290">
        <v>212201067</v>
      </c>
      <c r="C25" s="291" t="s">
        <v>692</v>
      </c>
      <c r="D25" s="160" t="s">
        <v>109</v>
      </c>
      <c r="E25" s="292">
        <v>0</v>
      </c>
      <c r="F25" s="121"/>
      <c r="G25" s="292"/>
      <c r="H25" s="121"/>
      <c r="I25" s="120"/>
      <c r="J25" s="121">
        <v>44463</v>
      </c>
      <c r="K25" s="120">
        <v>750000</v>
      </c>
      <c r="L25" s="121">
        <v>44481</v>
      </c>
      <c r="M25" s="120">
        <v>750000</v>
      </c>
      <c r="N25" s="121">
        <v>44509</v>
      </c>
      <c r="O25" s="120">
        <v>750000</v>
      </c>
      <c r="P25" s="121">
        <v>44539</v>
      </c>
      <c r="Q25" s="120">
        <v>750000</v>
      </c>
      <c r="R25" s="121"/>
      <c r="S25" s="270"/>
      <c r="T25" s="121"/>
      <c r="U25" s="270"/>
      <c r="V25" s="121"/>
      <c r="W25" s="270"/>
      <c r="X25" s="121"/>
      <c r="Y25" s="270"/>
      <c r="Z25" s="121"/>
      <c r="AA25" s="270"/>
      <c r="AB25" s="121"/>
      <c r="AC25" s="270"/>
      <c r="AD25" s="293">
        <f t="shared" si="0"/>
        <v>3000000</v>
      </c>
      <c r="AF25" s="128">
        <f t="shared" si="1"/>
        <v>3950000</v>
      </c>
      <c r="AH25" s="290">
        <v>212201067</v>
      </c>
      <c r="AI25" s="291" t="s">
        <v>692</v>
      </c>
      <c r="AJ25" s="326" t="s">
        <v>743</v>
      </c>
      <c r="AK25" s="160" t="s">
        <v>109</v>
      </c>
    </row>
    <row r="26" spans="1:37" x14ac:dyDescent="0.25">
      <c r="A26" s="4" t="s">
        <v>66</v>
      </c>
      <c r="B26" s="68">
        <v>212201069</v>
      </c>
      <c r="C26" s="72" t="s">
        <v>693</v>
      </c>
      <c r="D26" s="40" t="s">
        <v>26</v>
      </c>
      <c r="E26" s="70">
        <v>800000</v>
      </c>
      <c r="F26" s="29"/>
      <c r="G26" s="70">
        <v>800000</v>
      </c>
      <c r="H26" s="29">
        <v>44440</v>
      </c>
      <c r="I26" s="6">
        <v>800000</v>
      </c>
      <c r="J26" s="126">
        <v>44509</v>
      </c>
      <c r="K26" s="127">
        <v>1600000</v>
      </c>
      <c r="L26" s="126"/>
      <c r="M26" s="127"/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30">
        <f t="shared" si="0"/>
        <v>3200000</v>
      </c>
      <c r="AF26" s="128">
        <f t="shared" si="1"/>
        <v>4710000</v>
      </c>
      <c r="AH26" s="68">
        <v>212201069</v>
      </c>
      <c r="AI26" s="72" t="s">
        <v>693</v>
      </c>
      <c r="AJ26" s="326" t="s">
        <v>743</v>
      </c>
      <c r="AK26" s="40" t="s">
        <v>26</v>
      </c>
    </row>
    <row r="27" spans="1:37" x14ac:dyDescent="0.25">
      <c r="A27" s="4" t="s">
        <v>68</v>
      </c>
      <c r="B27" s="71">
        <v>212201076</v>
      </c>
      <c r="C27" s="74" t="s">
        <v>694</v>
      </c>
      <c r="D27" s="40" t="s">
        <v>620</v>
      </c>
      <c r="E27" s="70">
        <v>750000</v>
      </c>
      <c r="F27" s="29"/>
      <c r="G27" s="70">
        <v>750000</v>
      </c>
      <c r="H27" s="301">
        <v>44491</v>
      </c>
      <c r="I27" s="302">
        <v>2250000</v>
      </c>
      <c r="J27" s="301"/>
      <c r="K27" s="302"/>
      <c r="L27" s="301"/>
      <c r="M27" s="302"/>
      <c r="N27" s="29"/>
      <c r="O27" s="6"/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3000000</v>
      </c>
      <c r="AF27" s="128">
        <f t="shared" si="1"/>
        <v>4660000</v>
      </c>
      <c r="AH27" s="71">
        <v>212201076</v>
      </c>
      <c r="AI27" s="74" t="s">
        <v>694</v>
      </c>
      <c r="AJ27" s="326" t="s">
        <v>743</v>
      </c>
      <c r="AK27" s="40" t="s">
        <v>620</v>
      </c>
    </row>
    <row r="28" spans="1:37" x14ac:dyDescent="0.25">
      <c r="A28" s="4" t="s">
        <v>71</v>
      </c>
      <c r="B28" s="68">
        <v>212201077</v>
      </c>
      <c r="C28" s="73" t="s">
        <v>695</v>
      </c>
      <c r="D28" s="40" t="s">
        <v>620</v>
      </c>
      <c r="E28" s="70">
        <v>750000</v>
      </c>
      <c r="F28" s="29"/>
      <c r="G28" s="70">
        <v>750000</v>
      </c>
      <c r="H28" s="29">
        <v>44413</v>
      </c>
      <c r="I28" s="6">
        <v>750000</v>
      </c>
      <c r="J28" s="29">
        <v>44445</v>
      </c>
      <c r="K28" s="6">
        <v>750000</v>
      </c>
      <c r="L28" s="29">
        <v>44480</v>
      </c>
      <c r="M28" s="6">
        <v>750000</v>
      </c>
      <c r="N28" s="29">
        <v>44515</v>
      </c>
      <c r="O28" s="6">
        <v>750000</v>
      </c>
      <c r="P28" s="29">
        <v>44540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4500000</v>
      </c>
      <c r="AF28" s="128">
        <f t="shared" si="1"/>
        <v>6610000</v>
      </c>
      <c r="AH28" s="68">
        <v>212201077</v>
      </c>
      <c r="AI28" s="73" t="s">
        <v>695</v>
      </c>
      <c r="AJ28" s="326" t="s">
        <v>743</v>
      </c>
      <c r="AK28" s="40" t="s">
        <v>620</v>
      </c>
    </row>
    <row r="29" spans="1:37" x14ac:dyDescent="0.25">
      <c r="A29" s="4" t="s">
        <v>73</v>
      </c>
      <c r="B29" s="71">
        <v>212201084</v>
      </c>
      <c r="C29" s="73" t="s">
        <v>696</v>
      </c>
      <c r="D29" s="76" t="s">
        <v>257</v>
      </c>
      <c r="E29" s="70">
        <v>800000</v>
      </c>
      <c r="F29" s="29"/>
      <c r="G29" s="70">
        <v>1637000</v>
      </c>
      <c r="H29" s="29">
        <v>44411</v>
      </c>
      <c r="I29" s="6">
        <v>1637000</v>
      </c>
      <c r="J29" s="29">
        <v>44439</v>
      </c>
      <c r="K29" s="6">
        <v>1637000</v>
      </c>
      <c r="L29" s="29">
        <v>44480</v>
      </c>
      <c r="M29" s="6">
        <v>1637000</v>
      </c>
      <c r="N29" s="29">
        <v>44511</v>
      </c>
      <c r="O29" s="6">
        <v>1637000</v>
      </c>
      <c r="P29" s="29">
        <v>44533</v>
      </c>
      <c r="Q29" s="6">
        <v>1637000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9822000</v>
      </c>
      <c r="AF29" s="128">
        <f t="shared" si="1"/>
        <v>12332000</v>
      </c>
      <c r="AH29" s="71">
        <v>212201084</v>
      </c>
      <c r="AI29" s="73" t="s">
        <v>696</v>
      </c>
      <c r="AJ29" s="326" t="s">
        <v>743</v>
      </c>
      <c r="AK29" s="76" t="s">
        <v>257</v>
      </c>
    </row>
    <row r="30" spans="1:37" x14ac:dyDescent="0.25">
      <c r="A30" s="4" t="s">
        <v>75</v>
      </c>
      <c r="B30" s="68">
        <v>212201093</v>
      </c>
      <c r="C30" s="75" t="s">
        <v>697</v>
      </c>
      <c r="D30" s="40" t="s">
        <v>70</v>
      </c>
      <c r="E30" s="70">
        <v>800000</v>
      </c>
      <c r="F30" s="29"/>
      <c r="G30" s="70">
        <v>800000</v>
      </c>
      <c r="H30" s="29">
        <v>44417</v>
      </c>
      <c r="I30" s="6">
        <v>800000</v>
      </c>
      <c r="J30" s="29">
        <v>44441</v>
      </c>
      <c r="K30" s="6">
        <v>800000</v>
      </c>
      <c r="L30" s="29">
        <v>44474</v>
      </c>
      <c r="M30" s="6">
        <v>800000</v>
      </c>
      <c r="N30" s="29">
        <v>44505</v>
      </c>
      <c r="O30" s="6">
        <v>800000</v>
      </c>
      <c r="P30" s="29">
        <v>44531</v>
      </c>
      <c r="Q30" s="6">
        <v>400000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4400000</v>
      </c>
      <c r="AF30" s="128">
        <f t="shared" si="1"/>
        <v>6510000</v>
      </c>
      <c r="AH30" s="68">
        <v>212201093</v>
      </c>
      <c r="AI30" s="75" t="s">
        <v>697</v>
      </c>
      <c r="AJ30" s="326" t="s">
        <v>743</v>
      </c>
      <c r="AK30" s="40" t="s">
        <v>70</v>
      </c>
    </row>
    <row r="31" spans="1:37" x14ac:dyDescent="0.25">
      <c r="A31" s="4" t="s">
        <v>77</v>
      </c>
      <c r="B31" s="71">
        <v>212201094</v>
      </c>
      <c r="C31" s="77" t="s">
        <v>698</v>
      </c>
      <c r="D31" s="40" t="s">
        <v>625</v>
      </c>
      <c r="E31" s="70">
        <v>750000</v>
      </c>
      <c r="F31" s="29"/>
      <c r="G31" s="70">
        <v>750000</v>
      </c>
      <c r="H31" s="29">
        <v>44412</v>
      </c>
      <c r="I31" s="6">
        <v>750000</v>
      </c>
      <c r="J31" s="29">
        <v>44445</v>
      </c>
      <c r="K31" s="6">
        <v>750000</v>
      </c>
      <c r="L31" s="29">
        <v>44473</v>
      </c>
      <c r="M31" s="6">
        <v>750000</v>
      </c>
      <c r="N31" s="29">
        <v>44509</v>
      </c>
      <c r="O31" s="6">
        <v>750000</v>
      </c>
      <c r="P31" s="29">
        <v>44532</v>
      </c>
      <c r="Q31" s="6">
        <v>750000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4500000</v>
      </c>
      <c r="AF31" s="128">
        <f t="shared" si="1"/>
        <v>8035000</v>
      </c>
      <c r="AH31" s="71">
        <v>212201094</v>
      </c>
      <c r="AI31" s="77" t="s">
        <v>698</v>
      </c>
      <c r="AJ31" s="326" t="s">
        <v>743</v>
      </c>
      <c r="AK31" s="40" t="s">
        <v>625</v>
      </c>
    </row>
    <row r="32" spans="1:37" x14ac:dyDescent="0.25">
      <c r="A32" s="4" t="s">
        <v>79</v>
      </c>
      <c r="B32" s="71">
        <v>212201100</v>
      </c>
      <c r="C32" s="73" t="s">
        <v>699</v>
      </c>
      <c r="D32" s="40" t="s">
        <v>26</v>
      </c>
      <c r="E32" s="70">
        <v>800000</v>
      </c>
      <c r="F32" s="29"/>
      <c r="G32" s="70">
        <v>800000</v>
      </c>
      <c r="H32" s="126">
        <v>44445</v>
      </c>
      <c r="I32" s="127">
        <v>1600000</v>
      </c>
      <c r="J32" s="126"/>
      <c r="K32" s="127"/>
      <c r="L32" s="29">
        <v>44474</v>
      </c>
      <c r="M32" s="6">
        <v>800000</v>
      </c>
      <c r="N32" s="29">
        <v>44511</v>
      </c>
      <c r="O32" s="6">
        <v>800000</v>
      </c>
      <c r="P32" s="29">
        <v>44533</v>
      </c>
      <c r="Q32" s="6">
        <v>800000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4800000</v>
      </c>
      <c r="AF32" s="128">
        <f t="shared" si="1"/>
        <v>7535000</v>
      </c>
      <c r="AH32" s="71">
        <v>212201100</v>
      </c>
      <c r="AI32" s="73" t="s">
        <v>699</v>
      </c>
      <c r="AJ32" s="326" t="s">
        <v>743</v>
      </c>
      <c r="AK32" s="40" t="s">
        <v>26</v>
      </c>
    </row>
    <row r="33" spans="1:37" x14ac:dyDescent="0.25">
      <c r="A33" s="4" t="s">
        <v>81</v>
      </c>
      <c r="B33" s="71">
        <v>212201102</v>
      </c>
      <c r="C33" s="73" t="s">
        <v>700</v>
      </c>
      <c r="D33" s="40" t="s">
        <v>26</v>
      </c>
      <c r="E33" s="70">
        <v>800000</v>
      </c>
      <c r="F33" s="29"/>
      <c r="G33" s="70">
        <v>800000</v>
      </c>
      <c r="H33" s="29">
        <v>44411</v>
      </c>
      <c r="I33" s="6">
        <v>800000</v>
      </c>
      <c r="J33" s="29">
        <v>44440</v>
      </c>
      <c r="K33" s="6">
        <v>800000</v>
      </c>
      <c r="L33" s="29">
        <v>44473</v>
      </c>
      <c r="M33" s="6">
        <v>800000</v>
      </c>
      <c r="N33" s="29">
        <v>44505</v>
      </c>
      <c r="O33" s="6">
        <v>800000</v>
      </c>
      <c r="P33" s="29">
        <v>44532</v>
      </c>
      <c r="Q33" s="6">
        <v>800000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4800000</v>
      </c>
      <c r="AF33" s="128">
        <f t="shared" si="1"/>
        <v>7875000</v>
      </c>
      <c r="AH33" s="71">
        <v>212201102</v>
      </c>
      <c r="AI33" s="73" t="s">
        <v>700</v>
      </c>
      <c r="AJ33" s="326" t="s">
        <v>743</v>
      </c>
      <c r="AK33" s="40" t="s">
        <v>26</v>
      </c>
    </row>
    <row r="34" spans="1:37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7" x14ac:dyDescent="0.25">
      <c r="A35" s="4" t="s">
        <v>84</v>
      </c>
      <c r="B35" s="3"/>
      <c r="C35" s="3"/>
      <c r="D35" s="3"/>
      <c r="E35" s="3"/>
      <c r="F35" s="3"/>
      <c r="G35" s="109">
        <f>SUM(G6:G33)</f>
        <v>21037000</v>
      </c>
      <c r="H35" s="13"/>
      <c r="I35" s="109">
        <f>SUM(I6:I33)</f>
        <v>25587000</v>
      </c>
      <c r="J35" s="13"/>
      <c r="K35" s="109">
        <f>SUM(K6:K33)</f>
        <v>18787000</v>
      </c>
      <c r="L35" s="13"/>
      <c r="M35" s="109">
        <f>SUM(M6:M33)</f>
        <v>17937000</v>
      </c>
      <c r="N35" s="13"/>
      <c r="O35" s="109">
        <f>SUM(O6:O33)</f>
        <v>17237000</v>
      </c>
      <c r="P35" s="13"/>
      <c r="Q35" s="109">
        <f>SUM(Q6:Q33)</f>
        <v>13687000</v>
      </c>
      <c r="R35" s="129"/>
      <c r="S35" s="287">
        <f>SUM(S6:S33)</f>
        <v>0</v>
      </c>
      <c r="T35" s="129"/>
      <c r="U35" s="287">
        <f>SUM(U6:U33)</f>
        <v>0</v>
      </c>
      <c r="V35" s="129"/>
      <c r="W35" s="287">
        <f>SUM(W6:W33)</f>
        <v>0</v>
      </c>
      <c r="X35" s="129"/>
      <c r="Y35" s="287">
        <f>SUM(Y6:Y33)</f>
        <v>0</v>
      </c>
      <c r="Z35" s="129"/>
      <c r="AA35" s="287">
        <f>SUM(AA6:AA33)</f>
        <v>0</v>
      </c>
      <c r="AB35" s="129"/>
      <c r="AC35" s="287">
        <f>SUM(AC6:AC33)</f>
        <v>0</v>
      </c>
      <c r="AD35" s="128">
        <f>SUM(AD6:AD33)</f>
        <v>114272000</v>
      </c>
      <c r="AF35" s="2"/>
    </row>
    <row r="36" spans="1:37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7" x14ac:dyDescent="0.25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</row>
    <row r="38" spans="1:37" x14ac:dyDescent="0.25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42"/>
      <c r="P38" s="342"/>
      <c r="Q38" s="342"/>
      <c r="R38" s="342"/>
      <c r="S38" s="342"/>
      <c r="T38" s="342"/>
      <c r="U38" s="342"/>
      <c r="V38" s="342"/>
      <c r="W38" s="342"/>
      <c r="X38" s="342"/>
      <c r="Y38" s="342"/>
      <c r="Z38" s="342"/>
      <c r="AA38" s="342"/>
      <c r="AB38" s="342"/>
      <c r="AC38" s="342"/>
      <c r="AD38" s="342"/>
    </row>
    <row r="39" spans="1:37" ht="15" customHeight="1" x14ac:dyDescent="0.25">
      <c r="A39" s="340" t="s">
        <v>0</v>
      </c>
      <c r="B39" s="340"/>
      <c r="C39" s="340"/>
      <c r="D39" s="349" t="s">
        <v>672</v>
      </c>
      <c r="E39" s="350"/>
      <c r="F39" s="340" t="s">
        <v>85</v>
      </c>
      <c r="G39" s="340"/>
      <c r="H39" s="340"/>
      <c r="I39" s="340"/>
      <c r="J39" s="340"/>
      <c r="K39" s="340"/>
      <c r="L39" s="340"/>
      <c r="M39" s="340"/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</row>
    <row r="40" spans="1:37" ht="15" customHeight="1" x14ac:dyDescent="0.25">
      <c r="A40" s="340"/>
      <c r="B40" s="340"/>
      <c r="C40" s="340"/>
      <c r="D40" s="351"/>
      <c r="E40" s="352"/>
      <c r="F40" s="340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</row>
    <row r="41" spans="1:37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7" x14ac:dyDescent="0.25">
      <c r="A42" s="4" t="s">
        <v>24</v>
      </c>
      <c r="B42" s="71">
        <v>212201004</v>
      </c>
      <c r="C42" s="73" t="s">
        <v>673</v>
      </c>
      <c r="D42" s="40" t="s">
        <v>625</v>
      </c>
      <c r="E42" s="26">
        <v>200000</v>
      </c>
      <c r="F42" s="29"/>
      <c r="G42" s="6">
        <v>200000</v>
      </c>
      <c r="H42" s="126">
        <v>44529</v>
      </c>
      <c r="I42" s="127">
        <v>800000</v>
      </c>
      <c r="J42" s="126"/>
      <c r="K42" s="127"/>
      <c r="L42" s="126"/>
      <c r="M42" s="127"/>
      <c r="N42" s="126"/>
      <c r="O42" s="127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1000000</v>
      </c>
    </row>
    <row r="43" spans="1:37" x14ac:dyDescent="0.25">
      <c r="A43" s="4" t="s">
        <v>27</v>
      </c>
      <c r="B43" s="68">
        <v>212201005</v>
      </c>
      <c r="C43" s="73" t="s">
        <v>674</v>
      </c>
      <c r="D43" s="40" t="s">
        <v>70</v>
      </c>
      <c r="E43" s="26">
        <v>200000</v>
      </c>
      <c r="F43" s="29"/>
      <c r="G43" s="6">
        <v>0</v>
      </c>
      <c r="H43" s="29"/>
      <c r="I43" s="6"/>
      <c r="J43" s="29"/>
      <c r="K43" s="6"/>
      <c r="L43" s="29"/>
      <c r="M43" s="6"/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0</v>
      </c>
    </row>
    <row r="44" spans="1:37" x14ac:dyDescent="0.25">
      <c r="A44" s="4" t="s">
        <v>29</v>
      </c>
      <c r="B44" s="71">
        <v>212201008</v>
      </c>
      <c r="C44" s="73" t="s">
        <v>675</v>
      </c>
      <c r="D44" s="40" t="s">
        <v>26</v>
      </c>
      <c r="E44" s="26">
        <v>200000</v>
      </c>
      <c r="F44" s="29"/>
      <c r="G44" s="6">
        <v>200000</v>
      </c>
      <c r="H44" s="29">
        <v>44428</v>
      </c>
      <c r="I44" s="6">
        <v>200000</v>
      </c>
      <c r="J44" s="29">
        <v>44455</v>
      </c>
      <c r="K44" s="6">
        <v>200000</v>
      </c>
      <c r="L44" s="29">
        <v>44511</v>
      </c>
      <c r="M44" s="6">
        <v>200000</v>
      </c>
      <c r="N44" s="29">
        <v>44529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7" x14ac:dyDescent="0.25">
      <c r="A45" s="4" t="s">
        <v>32</v>
      </c>
      <c r="B45" s="68">
        <v>212201009</v>
      </c>
      <c r="C45" s="75" t="s">
        <v>676</v>
      </c>
      <c r="D45" s="40" t="s">
        <v>620</v>
      </c>
      <c r="E45" s="26">
        <v>200000</v>
      </c>
      <c r="F45" s="29"/>
      <c r="G45" s="6">
        <v>200000</v>
      </c>
      <c r="H45" s="29"/>
      <c r="I45" s="6"/>
      <c r="J45" s="29"/>
      <c r="K45" s="6"/>
      <c r="L45" s="29"/>
      <c r="M45" s="6"/>
      <c r="N45" s="29"/>
      <c r="O45" s="6"/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200000</v>
      </c>
    </row>
    <row r="46" spans="1:37" x14ac:dyDescent="0.25">
      <c r="A46" s="4" t="s">
        <v>34</v>
      </c>
      <c r="B46" s="71">
        <v>212201018</v>
      </c>
      <c r="C46" s="73" t="s">
        <v>677</v>
      </c>
      <c r="D46" s="40" t="s">
        <v>26</v>
      </c>
      <c r="E46" s="26">
        <v>200000</v>
      </c>
      <c r="F46" s="29"/>
      <c r="G46" s="6">
        <v>200000</v>
      </c>
      <c r="H46" s="29">
        <v>44409</v>
      </c>
      <c r="I46" s="6">
        <v>200000</v>
      </c>
      <c r="J46" s="29">
        <v>44440</v>
      </c>
      <c r="K46" s="6">
        <v>200000</v>
      </c>
      <c r="L46" s="29">
        <v>44473</v>
      </c>
      <c r="M46" s="6">
        <v>200000</v>
      </c>
      <c r="N46" s="29">
        <v>44504</v>
      </c>
      <c r="O46" s="6">
        <v>200000</v>
      </c>
      <c r="P46" s="29">
        <v>44533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7" x14ac:dyDescent="0.25">
      <c r="A47" s="4" t="s">
        <v>36</v>
      </c>
      <c r="B47" s="68">
        <v>212201021</v>
      </c>
      <c r="C47" s="73" t="s">
        <v>678</v>
      </c>
      <c r="D47" s="40" t="s">
        <v>26</v>
      </c>
      <c r="E47" s="26">
        <v>200000</v>
      </c>
      <c r="F47" s="29"/>
      <c r="G47" s="6">
        <v>200000</v>
      </c>
      <c r="H47" s="29">
        <v>44431</v>
      </c>
      <c r="I47" s="6">
        <v>200000</v>
      </c>
      <c r="J47" s="29">
        <v>44455</v>
      </c>
      <c r="K47" s="6">
        <v>200000</v>
      </c>
      <c r="L47" s="29">
        <v>44492</v>
      </c>
      <c r="M47" s="6">
        <v>200000</v>
      </c>
      <c r="N47" s="29">
        <v>44524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7" x14ac:dyDescent="0.25">
      <c r="A48" s="4" t="s">
        <v>38</v>
      </c>
      <c r="B48" s="68">
        <v>212201023</v>
      </c>
      <c r="C48" s="73" t="s">
        <v>679</v>
      </c>
      <c r="D48" s="40" t="s">
        <v>26</v>
      </c>
      <c r="E48" s="26">
        <v>200000</v>
      </c>
      <c r="F48" s="29"/>
      <c r="G48" s="6">
        <v>200000</v>
      </c>
      <c r="H48" s="29">
        <v>44409</v>
      </c>
      <c r="I48" s="6">
        <v>200000</v>
      </c>
      <c r="J48" s="29">
        <v>44442</v>
      </c>
      <c r="K48" s="6">
        <v>200000</v>
      </c>
      <c r="L48" s="29">
        <v>44473</v>
      </c>
      <c r="M48" s="6">
        <v>200000</v>
      </c>
      <c r="N48" s="29">
        <v>44505</v>
      </c>
      <c r="O48" s="6">
        <v>200000</v>
      </c>
      <c r="P48" s="29">
        <v>44532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71">
        <v>212201024</v>
      </c>
      <c r="C49" s="72" t="s">
        <v>680</v>
      </c>
      <c r="D49" s="40" t="s">
        <v>625</v>
      </c>
      <c r="E49" s="26">
        <v>200000</v>
      </c>
      <c r="F49" s="29"/>
      <c r="G49" s="6">
        <v>200000</v>
      </c>
      <c r="H49" s="29">
        <v>44440</v>
      </c>
      <c r="I49" s="6">
        <v>200000</v>
      </c>
      <c r="J49" s="29">
        <v>44440</v>
      </c>
      <c r="K49" s="6">
        <v>200000</v>
      </c>
      <c r="L49" s="29">
        <v>44473</v>
      </c>
      <c r="M49" s="6">
        <v>200000</v>
      </c>
      <c r="N49" s="29">
        <v>44504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8">
        <v>212201025</v>
      </c>
      <c r="C50" s="73" t="s">
        <v>681</v>
      </c>
      <c r="D50" s="40" t="s">
        <v>26</v>
      </c>
      <c r="E50" s="26">
        <v>200000</v>
      </c>
      <c r="F50" s="29"/>
      <c r="G50" s="6">
        <v>200000</v>
      </c>
      <c r="H50" s="29">
        <v>44409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44505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71">
        <v>212201034</v>
      </c>
      <c r="C51" s="72" t="s">
        <v>682</v>
      </c>
      <c r="D51" s="40" t="s">
        <v>26</v>
      </c>
      <c r="E51" s="26">
        <v>200000</v>
      </c>
      <c r="F51" s="29"/>
      <c r="G51" s="6">
        <v>200000</v>
      </c>
      <c r="H51" s="29">
        <v>44407</v>
      </c>
      <c r="I51" s="6">
        <v>200000</v>
      </c>
      <c r="J51" s="29">
        <v>44444</v>
      </c>
      <c r="K51" s="6">
        <v>200000</v>
      </c>
      <c r="L51" s="29">
        <v>44480</v>
      </c>
      <c r="M51" s="6">
        <v>200000</v>
      </c>
      <c r="N51" s="29">
        <v>44505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68">
        <v>212201037</v>
      </c>
      <c r="C52" s="73" t="s">
        <v>683</v>
      </c>
      <c r="D52" s="40" t="s">
        <v>620</v>
      </c>
      <c r="E52" s="26">
        <v>200000</v>
      </c>
      <c r="F52" s="29"/>
      <c r="G52" s="6">
        <v>200000</v>
      </c>
      <c r="H52" s="29">
        <v>44421</v>
      </c>
      <c r="I52" s="6">
        <v>200000</v>
      </c>
      <c r="J52" s="29">
        <v>44442</v>
      </c>
      <c r="K52" s="6">
        <v>200000</v>
      </c>
      <c r="L52" s="126">
        <v>44526</v>
      </c>
      <c r="M52" s="127">
        <v>400000</v>
      </c>
      <c r="N52" s="126"/>
      <c r="O52" s="127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71">
        <v>212201046</v>
      </c>
      <c r="C53" s="74" t="s">
        <v>684</v>
      </c>
      <c r="D53" s="40" t="s">
        <v>620</v>
      </c>
      <c r="E53" s="26">
        <v>200000</v>
      </c>
      <c r="F53" s="29"/>
      <c r="G53" s="6">
        <v>200000</v>
      </c>
      <c r="H53" s="126">
        <v>44490</v>
      </c>
      <c r="I53" s="127">
        <v>400000</v>
      </c>
      <c r="J53" s="126"/>
      <c r="K53" s="127"/>
      <c r="L53" s="29"/>
      <c r="M53" s="6"/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600000</v>
      </c>
    </row>
    <row r="54" spans="1:30" x14ac:dyDescent="0.25">
      <c r="A54" s="4" t="s">
        <v>50</v>
      </c>
      <c r="B54" s="71">
        <v>212201048</v>
      </c>
      <c r="C54" s="72" t="s">
        <v>685</v>
      </c>
      <c r="D54" s="40" t="s">
        <v>620</v>
      </c>
      <c r="E54" s="26">
        <v>200000</v>
      </c>
      <c r="F54" s="29"/>
      <c r="G54" s="6">
        <v>200000</v>
      </c>
      <c r="H54" s="29">
        <v>44414</v>
      </c>
      <c r="I54" s="6">
        <v>200000</v>
      </c>
      <c r="J54" s="29">
        <v>44449</v>
      </c>
      <c r="K54" s="6">
        <v>200000</v>
      </c>
      <c r="L54" s="29">
        <v>44475</v>
      </c>
      <c r="M54" s="6">
        <v>200000</v>
      </c>
      <c r="N54" s="29">
        <v>44503</v>
      </c>
      <c r="O54" s="6">
        <v>200000</v>
      </c>
      <c r="P54" s="29">
        <v>44533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71">
        <v>212201050</v>
      </c>
      <c r="C55" s="74" t="s">
        <v>686</v>
      </c>
      <c r="D55" s="40" t="s">
        <v>620</v>
      </c>
      <c r="E55" s="26">
        <v>200000</v>
      </c>
      <c r="F55" s="29"/>
      <c r="G55" s="6">
        <v>200000</v>
      </c>
      <c r="H55" s="29">
        <v>44407</v>
      </c>
      <c r="I55" s="6">
        <v>200000</v>
      </c>
      <c r="J55" s="29">
        <v>44433</v>
      </c>
      <c r="K55" s="6">
        <v>200000</v>
      </c>
      <c r="L55" s="29">
        <v>44468</v>
      </c>
      <c r="M55" s="6">
        <v>200000</v>
      </c>
      <c r="N55" s="29">
        <v>44495</v>
      </c>
      <c r="O55" s="6">
        <v>200000</v>
      </c>
      <c r="P55" s="29">
        <v>44526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71">
        <v>212201052</v>
      </c>
      <c r="C56" s="72" t="s">
        <v>687</v>
      </c>
      <c r="D56" s="40" t="s">
        <v>26</v>
      </c>
      <c r="E56" s="26">
        <v>200000</v>
      </c>
      <c r="F56" s="29"/>
      <c r="G56" s="6">
        <v>200000</v>
      </c>
      <c r="H56" s="29">
        <v>44413</v>
      </c>
      <c r="I56" s="6">
        <v>200000</v>
      </c>
      <c r="J56" s="29">
        <v>44445</v>
      </c>
      <c r="K56" s="6">
        <v>200000</v>
      </c>
      <c r="L56" s="29"/>
      <c r="M56" s="6"/>
      <c r="N56" s="29">
        <v>44509</v>
      </c>
      <c r="O56" s="6">
        <v>200000</v>
      </c>
      <c r="P56" s="29">
        <v>44533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71">
        <v>212201058</v>
      </c>
      <c r="C57" s="73" t="s">
        <v>688</v>
      </c>
      <c r="D57" s="40" t="s">
        <v>26</v>
      </c>
      <c r="E57" s="26">
        <v>200000</v>
      </c>
      <c r="F57" s="29"/>
      <c r="G57" s="6">
        <v>200000</v>
      </c>
      <c r="H57" s="29">
        <v>44414</v>
      </c>
      <c r="I57" s="6">
        <v>200000</v>
      </c>
      <c r="J57" s="29">
        <v>44448</v>
      </c>
      <c r="K57" s="6">
        <v>200000</v>
      </c>
      <c r="L57" s="29">
        <v>44475</v>
      </c>
      <c r="M57" s="6">
        <v>200000</v>
      </c>
      <c r="N57" s="29">
        <v>44512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68">
        <v>212201063</v>
      </c>
      <c r="C58" s="73" t="s">
        <v>689</v>
      </c>
      <c r="D58" s="40" t="s">
        <v>26</v>
      </c>
      <c r="E58" s="26">
        <v>200000</v>
      </c>
      <c r="F58" s="29"/>
      <c r="G58" s="6">
        <v>200000</v>
      </c>
      <c r="H58" s="29">
        <v>44435</v>
      </c>
      <c r="I58" s="6">
        <v>200000</v>
      </c>
      <c r="J58" s="29">
        <v>44456</v>
      </c>
      <c r="K58" s="6">
        <v>200000</v>
      </c>
      <c r="L58" s="29">
        <v>44473</v>
      </c>
      <c r="M58" s="6">
        <v>200000</v>
      </c>
      <c r="N58" s="29">
        <v>44505</v>
      </c>
      <c r="O58" s="6">
        <v>200000</v>
      </c>
      <c r="P58" s="29">
        <v>44532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71">
        <v>212201064</v>
      </c>
      <c r="C59" s="73" t="s">
        <v>690</v>
      </c>
      <c r="D59" s="40" t="s">
        <v>620</v>
      </c>
      <c r="E59" s="26">
        <v>200000</v>
      </c>
      <c r="F59" s="29"/>
      <c r="G59" s="6">
        <v>200000</v>
      </c>
      <c r="H59" s="29">
        <v>44409</v>
      </c>
      <c r="I59" s="6">
        <v>200000</v>
      </c>
      <c r="J59" s="29">
        <v>44442</v>
      </c>
      <c r="K59" s="6">
        <v>200000</v>
      </c>
      <c r="L59" s="29">
        <v>44470</v>
      </c>
      <c r="M59" s="6">
        <v>200000</v>
      </c>
      <c r="N59" s="29">
        <v>44505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68">
        <v>212201065</v>
      </c>
      <c r="C60" s="73" t="s">
        <v>691</v>
      </c>
      <c r="D60" s="40" t="s">
        <v>620</v>
      </c>
      <c r="E60" s="26">
        <v>200000</v>
      </c>
      <c r="F60" s="29"/>
      <c r="G60" s="6">
        <v>200000</v>
      </c>
      <c r="H60" s="29">
        <v>44409</v>
      </c>
      <c r="I60" s="6">
        <v>200000</v>
      </c>
      <c r="J60" s="29">
        <v>44440</v>
      </c>
      <c r="K60" s="6">
        <v>200000</v>
      </c>
      <c r="L60" s="29">
        <v>44473</v>
      </c>
      <c r="M60" s="6">
        <v>200000</v>
      </c>
      <c r="N60" s="29">
        <v>44505</v>
      </c>
      <c r="O60" s="6">
        <v>200000</v>
      </c>
      <c r="P60" s="29">
        <v>44533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68">
        <v>212201067</v>
      </c>
      <c r="C61" s="73" t="s">
        <v>692</v>
      </c>
      <c r="D61" s="40" t="s">
        <v>109</v>
      </c>
      <c r="E61" s="26">
        <v>200000</v>
      </c>
      <c r="F61" s="29"/>
      <c r="G61" s="6">
        <v>0</v>
      </c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0</v>
      </c>
    </row>
    <row r="62" spans="1:30" x14ac:dyDescent="0.25">
      <c r="A62" s="4" t="s">
        <v>66</v>
      </c>
      <c r="B62" s="68">
        <v>212201069</v>
      </c>
      <c r="C62" s="72" t="s">
        <v>693</v>
      </c>
      <c r="D62" s="40" t="s">
        <v>26</v>
      </c>
      <c r="E62" s="26">
        <v>200000</v>
      </c>
      <c r="F62" s="29"/>
      <c r="G62" s="6">
        <v>200000</v>
      </c>
      <c r="H62" s="29">
        <v>44440</v>
      </c>
      <c r="I62" s="6">
        <v>200000</v>
      </c>
      <c r="J62" s="126">
        <v>44509</v>
      </c>
      <c r="K62" s="127">
        <v>400000</v>
      </c>
      <c r="L62" s="126"/>
      <c r="M62" s="127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800000</v>
      </c>
    </row>
    <row r="63" spans="1:30" x14ac:dyDescent="0.25">
      <c r="A63" s="4" t="s">
        <v>68</v>
      </c>
      <c r="B63" s="71">
        <v>212201076</v>
      </c>
      <c r="C63" s="74" t="s">
        <v>694</v>
      </c>
      <c r="D63" s="40" t="s">
        <v>620</v>
      </c>
      <c r="E63" s="26">
        <v>200000</v>
      </c>
      <c r="F63" s="29"/>
      <c r="G63" s="6">
        <v>200000</v>
      </c>
      <c r="H63" s="301">
        <v>44491</v>
      </c>
      <c r="I63" s="302">
        <v>600000</v>
      </c>
      <c r="J63" s="301"/>
      <c r="K63" s="302"/>
      <c r="L63" s="301"/>
      <c r="M63" s="302"/>
      <c r="N63" s="29"/>
      <c r="O63" s="6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800000</v>
      </c>
    </row>
    <row r="64" spans="1:30" x14ac:dyDescent="0.25">
      <c r="A64" s="4" t="s">
        <v>71</v>
      </c>
      <c r="B64" s="68">
        <v>212201077</v>
      </c>
      <c r="C64" s="73" t="s">
        <v>695</v>
      </c>
      <c r="D64" s="40" t="s">
        <v>26</v>
      </c>
      <c r="E64" s="26">
        <v>200000</v>
      </c>
      <c r="F64" s="29"/>
      <c r="G64" s="6">
        <v>200000</v>
      </c>
      <c r="H64" s="29">
        <v>44413</v>
      </c>
      <c r="I64" s="6">
        <v>200000</v>
      </c>
      <c r="J64" s="29">
        <v>44445</v>
      </c>
      <c r="K64" s="6">
        <v>200000</v>
      </c>
      <c r="L64" s="29">
        <v>44480</v>
      </c>
      <c r="M64" s="6">
        <v>200000</v>
      </c>
      <c r="N64" s="29">
        <v>44515</v>
      </c>
      <c r="O64" s="6">
        <v>200000</v>
      </c>
      <c r="P64" s="29">
        <v>44540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71">
        <v>212201084</v>
      </c>
      <c r="C65" s="73" t="s">
        <v>696</v>
      </c>
      <c r="D65" s="76" t="s">
        <v>257</v>
      </c>
      <c r="E65" s="26">
        <v>200000</v>
      </c>
      <c r="F65" s="29"/>
      <c r="G65" s="6">
        <v>200000</v>
      </c>
      <c r="H65" s="29">
        <v>44411</v>
      </c>
      <c r="I65" s="6">
        <v>200000</v>
      </c>
      <c r="J65" s="29">
        <v>44439</v>
      </c>
      <c r="K65" s="6">
        <v>200000</v>
      </c>
      <c r="L65" s="29">
        <v>44480</v>
      </c>
      <c r="M65" s="6">
        <v>200000</v>
      </c>
      <c r="N65" s="29">
        <v>44511</v>
      </c>
      <c r="O65" s="6">
        <v>200000</v>
      </c>
      <c r="P65" s="29">
        <v>44533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8">
        <v>212201093</v>
      </c>
      <c r="C66" s="75" t="s">
        <v>697</v>
      </c>
      <c r="D66" s="40" t="s">
        <v>26</v>
      </c>
      <c r="E66" s="26">
        <v>200000</v>
      </c>
      <c r="F66" s="29"/>
      <c r="G66" s="6">
        <v>200000</v>
      </c>
      <c r="H66" s="29">
        <v>44417</v>
      </c>
      <c r="I66" s="6">
        <v>200000</v>
      </c>
      <c r="J66" s="29">
        <v>44441</v>
      </c>
      <c r="K66" s="6">
        <v>200000</v>
      </c>
      <c r="L66" s="29">
        <v>44474</v>
      </c>
      <c r="M66" s="6">
        <v>200000</v>
      </c>
      <c r="N66" s="29">
        <v>44505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71">
        <v>212201094</v>
      </c>
      <c r="C67" s="77" t="s">
        <v>698</v>
      </c>
      <c r="D67" s="40" t="s">
        <v>625</v>
      </c>
      <c r="E67" s="26">
        <v>200000</v>
      </c>
      <c r="F67" s="29"/>
      <c r="G67" s="6">
        <v>200000</v>
      </c>
      <c r="H67" s="29">
        <v>44412</v>
      </c>
      <c r="I67" s="6">
        <v>200000</v>
      </c>
      <c r="J67" s="29">
        <v>44445</v>
      </c>
      <c r="K67" s="6">
        <v>200000</v>
      </c>
      <c r="L67" s="29">
        <v>44473</v>
      </c>
      <c r="M67" s="6">
        <v>200000</v>
      </c>
      <c r="N67" s="29">
        <v>44509</v>
      </c>
      <c r="O67" s="6">
        <v>200000</v>
      </c>
      <c r="P67" s="29">
        <v>44532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71">
        <v>212201100</v>
      </c>
      <c r="C68" s="73" t="s">
        <v>699</v>
      </c>
      <c r="D68" s="40" t="s">
        <v>26</v>
      </c>
      <c r="E68" s="26">
        <v>200000</v>
      </c>
      <c r="F68" s="29"/>
      <c r="G68" s="6">
        <v>200000</v>
      </c>
      <c r="H68" s="126">
        <v>44445</v>
      </c>
      <c r="I68" s="127">
        <v>400000</v>
      </c>
      <c r="J68" s="126"/>
      <c r="K68" s="127"/>
      <c r="L68" s="29">
        <v>44474</v>
      </c>
      <c r="M68" s="6">
        <v>200000</v>
      </c>
      <c r="N68" s="29">
        <v>44511</v>
      </c>
      <c r="O68" s="6">
        <v>200000</v>
      </c>
      <c r="P68" s="29">
        <v>44533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71">
        <v>212201102</v>
      </c>
      <c r="C69" s="73" t="s">
        <v>700</v>
      </c>
      <c r="D69" s="40" t="s">
        <v>26</v>
      </c>
      <c r="E69" s="26">
        <v>200000</v>
      </c>
      <c r="F69" s="29"/>
      <c r="G69" s="6">
        <v>200000</v>
      </c>
      <c r="H69" s="29">
        <v>44411</v>
      </c>
      <c r="I69" s="6">
        <v>200000</v>
      </c>
      <c r="J69" s="29">
        <v>44440</v>
      </c>
      <c r="K69" s="6">
        <v>200000</v>
      </c>
      <c r="L69" s="29">
        <v>44473</v>
      </c>
      <c r="M69" s="6">
        <v>200000</v>
      </c>
      <c r="N69" s="29">
        <v>44505</v>
      </c>
      <c r="O69" s="6">
        <v>200000</v>
      </c>
      <c r="P69" s="29">
        <v>44532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5200000</v>
      </c>
      <c r="H71" s="3"/>
      <c r="I71" s="27">
        <f>SUM(I42:I69)</f>
        <v>6400000</v>
      </c>
      <c r="J71" s="3"/>
      <c r="K71" s="27">
        <f>SUM(K42:K69)</f>
        <v>4400000</v>
      </c>
      <c r="L71" s="3"/>
      <c r="M71" s="27">
        <f>SUM(M42:M69)</f>
        <v>4200000</v>
      </c>
      <c r="N71" s="3"/>
      <c r="O71" s="27">
        <f>SUM(O42:O69)</f>
        <v>4000000</v>
      </c>
      <c r="P71" s="3"/>
      <c r="Q71" s="27">
        <f>SUM(Q42:Q69)</f>
        <v>3200000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27400000</v>
      </c>
    </row>
    <row r="72" spans="1:30" x14ac:dyDescent="0.25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2"/>
      <c r="T72" s="342"/>
      <c r="U72" s="342"/>
      <c r="V72" s="342"/>
      <c r="W72" s="342"/>
      <c r="X72" s="342"/>
      <c r="Y72" s="342"/>
      <c r="Z72" s="342"/>
      <c r="AA72" s="342"/>
      <c r="AB72" s="342"/>
      <c r="AC72" s="342"/>
      <c r="AD72" s="342"/>
    </row>
    <row r="73" spans="1:30" x14ac:dyDescent="0.25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342"/>
      <c r="N73" s="342"/>
      <c r="O73" s="342"/>
      <c r="P73" s="342"/>
      <c r="Q73" s="342"/>
      <c r="R73" s="342"/>
      <c r="S73" s="342"/>
      <c r="T73" s="342"/>
      <c r="U73" s="342"/>
      <c r="V73" s="342"/>
      <c r="W73" s="342"/>
      <c r="X73" s="342"/>
      <c r="Y73" s="342"/>
      <c r="Z73" s="342"/>
      <c r="AA73" s="342"/>
      <c r="AB73" s="342"/>
      <c r="AC73" s="342"/>
      <c r="AD73" s="342"/>
    </row>
    <row r="74" spans="1:30" x14ac:dyDescent="0.25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</row>
    <row r="75" spans="1:30" ht="15" customHeight="1" x14ac:dyDescent="0.25">
      <c r="A75" s="340" t="s">
        <v>0</v>
      </c>
      <c r="B75" s="340"/>
      <c r="C75" s="340"/>
      <c r="D75" s="349" t="s">
        <v>672</v>
      </c>
      <c r="E75" s="350"/>
      <c r="F75" s="340" t="s">
        <v>86</v>
      </c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</row>
    <row r="76" spans="1:30" ht="15" customHeight="1" x14ac:dyDescent="0.25">
      <c r="A76" s="340"/>
      <c r="B76" s="340"/>
      <c r="C76" s="340"/>
      <c r="D76" s="351"/>
      <c r="E76" s="352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40"/>
      <c r="AC76" s="340"/>
      <c r="AD76" s="340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1">
        <v>212201004</v>
      </c>
      <c r="C78" s="73" t="s">
        <v>673</v>
      </c>
      <c r="D78" s="40" t="s">
        <v>625</v>
      </c>
      <c r="E78" s="26"/>
      <c r="F78" s="29"/>
      <c r="G78" s="6"/>
      <c r="H78" s="126">
        <v>44529</v>
      </c>
      <c r="I78" s="127">
        <v>200000</v>
      </c>
      <c r="J78" s="126"/>
      <c r="K78" s="127"/>
      <c r="L78" s="126"/>
      <c r="M78" s="127"/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68">
        <v>212201005</v>
      </c>
      <c r="C79" s="73" t="s">
        <v>674</v>
      </c>
      <c r="D79" s="40" t="s">
        <v>70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71">
        <v>212201008</v>
      </c>
      <c r="C80" s="73" t="s">
        <v>675</v>
      </c>
      <c r="D80" s="40" t="s">
        <v>26</v>
      </c>
      <c r="E80" s="26"/>
      <c r="F80" s="29"/>
      <c r="G80" s="6"/>
      <c r="H80" s="126">
        <v>44455</v>
      </c>
      <c r="I80" s="127">
        <v>100000</v>
      </c>
      <c r="J80" s="126"/>
      <c r="K80" s="127"/>
      <c r="L80" s="29">
        <v>44511</v>
      </c>
      <c r="M80" s="6">
        <v>50000</v>
      </c>
      <c r="N80" s="29">
        <v>44529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8">
        <v>212201009</v>
      </c>
      <c r="C81" s="75" t="s">
        <v>676</v>
      </c>
      <c r="D81" s="40" t="s">
        <v>620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71">
        <v>212201018</v>
      </c>
      <c r="C82" s="73" t="s">
        <v>677</v>
      </c>
      <c r="D82" s="40" t="s">
        <v>26</v>
      </c>
      <c r="E82" s="26"/>
      <c r="F82" s="29"/>
      <c r="G82" s="6"/>
      <c r="H82" s="168">
        <v>44440</v>
      </c>
      <c r="I82" s="169">
        <v>100000</v>
      </c>
      <c r="J82" s="168"/>
      <c r="K82" s="169"/>
      <c r="L82" s="29">
        <v>44473</v>
      </c>
      <c r="M82" s="6">
        <v>50000</v>
      </c>
      <c r="N82" s="29">
        <v>44504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68">
        <v>212201021</v>
      </c>
      <c r="C83" s="73" t="s">
        <v>678</v>
      </c>
      <c r="D83" s="40" t="s">
        <v>26</v>
      </c>
      <c r="E83" s="26"/>
      <c r="F83" s="29"/>
      <c r="G83" s="6"/>
      <c r="H83" s="126">
        <v>44455</v>
      </c>
      <c r="I83" s="127">
        <v>100000</v>
      </c>
      <c r="J83" s="126"/>
      <c r="K83" s="127"/>
      <c r="L83" s="29">
        <v>44492</v>
      </c>
      <c r="M83" s="6">
        <v>50000</v>
      </c>
      <c r="N83" s="29">
        <v>44524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8">
        <v>212201023</v>
      </c>
      <c r="C84" s="73" t="s">
        <v>679</v>
      </c>
      <c r="D84" s="40" t="s">
        <v>26</v>
      </c>
      <c r="E84" s="26"/>
      <c r="F84" s="29"/>
      <c r="G84" s="6"/>
      <c r="H84" s="126">
        <v>44442</v>
      </c>
      <c r="I84" s="127">
        <v>100000</v>
      </c>
      <c r="J84" s="126"/>
      <c r="K84" s="127"/>
      <c r="L84" s="29">
        <v>44473</v>
      </c>
      <c r="M84" s="6">
        <v>50000</v>
      </c>
      <c r="N84" s="29">
        <v>44505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71">
        <v>212201024</v>
      </c>
      <c r="C85" s="72" t="s">
        <v>680</v>
      </c>
      <c r="D85" s="40" t="s">
        <v>625</v>
      </c>
      <c r="E85" s="26"/>
      <c r="F85" s="29"/>
      <c r="G85" s="6"/>
      <c r="H85" s="126">
        <v>44440</v>
      </c>
      <c r="I85" s="127">
        <v>100000</v>
      </c>
      <c r="J85" s="126"/>
      <c r="K85" s="127"/>
      <c r="L85" s="29">
        <v>44473</v>
      </c>
      <c r="M85" s="6">
        <v>50000</v>
      </c>
      <c r="N85" s="29">
        <v>44504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68">
        <v>212201025</v>
      </c>
      <c r="C86" s="73" t="s">
        <v>681</v>
      </c>
      <c r="D86" s="40" t="s">
        <v>26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44473</v>
      </c>
      <c r="M86" s="6">
        <v>50000</v>
      </c>
      <c r="N86" s="29">
        <v>44505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71">
        <v>212201034</v>
      </c>
      <c r="C87" s="72" t="s">
        <v>682</v>
      </c>
      <c r="D87" s="40" t="s">
        <v>26</v>
      </c>
      <c r="E87" s="26"/>
      <c r="F87" s="29"/>
      <c r="G87" s="6"/>
      <c r="H87" s="126">
        <v>44444</v>
      </c>
      <c r="I87" s="127">
        <v>100000</v>
      </c>
      <c r="J87" s="126"/>
      <c r="K87" s="127"/>
      <c r="L87" s="29">
        <v>44480</v>
      </c>
      <c r="M87" s="6">
        <v>50000</v>
      </c>
      <c r="N87" s="29">
        <v>44505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68">
        <v>212201037</v>
      </c>
      <c r="C88" s="73" t="s">
        <v>683</v>
      </c>
      <c r="D88" s="40" t="s">
        <v>620</v>
      </c>
      <c r="E88" s="26"/>
      <c r="F88" s="29"/>
      <c r="G88" s="6"/>
      <c r="H88" s="126">
        <v>44442</v>
      </c>
      <c r="I88" s="127">
        <v>100000</v>
      </c>
      <c r="J88" s="126"/>
      <c r="K88" s="127"/>
      <c r="L88" s="126">
        <v>44526</v>
      </c>
      <c r="M88" s="127">
        <v>100000</v>
      </c>
      <c r="N88" s="126"/>
      <c r="O88" s="127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71">
        <v>212201046</v>
      </c>
      <c r="C89" s="74" t="s">
        <v>684</v>
      </c>
      <c r="D89" s="40" t="s">
        <v>620</v>
      </c>
      <c r="E89" s="26"/>
      <c r="F89" s="29"/>
      <c r="G89" s="6"/>
      <c r="H89" s="126">
        <v>44490</v>
      </c>
      <c r="I89" s="127">
        <v>100000</v>
      </c>
      <c r="J89" s="126"/>
      <c r="K89" s="127"/>
      <c r="L89" s="29">
        <v>44503</v>
      </c>
      <c r="M89" s="6">
        <v>50000</v>
      </c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150000</v>
      </c>
    </row>
    <row r="90" spans="1:30" x14ac:dyDescent="0.25">
      <c r="A90" s="4" t="s">
        <v>50</v>
      </c>
      <c r="B90" s="71">
        <v>212201048</v>
      </c>
      <c r="C90" s="72" t="s">
        <v>685</v>
      </c>
      <c r="D90" s="40" t="s">
        <v>620</v>
      </c>
      <c r="E90" s="26"/>
      <c r="F90" s="29"/>
      <c r="G90" s="6"/>
      <c r="H90" s="126">
        <v>44449</v>
      </c>
      <c r="I90" s="127">
        <v>100000</v>
      </c>
      <c r="J90" s="126"/>
      <c r="K90" s="127"/>
      <c r="L90" s="29">
        <v>44475</v>
      </c>
      <c r="M90" s="6">
        <v>50000</v>
      </c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150000</v>
      </c>
    </row>
    <row r="91" spans="1:30" x14ac:dyDescent="0.25">
      <c r="A91" s="11" t="s">
        <v>52</v>
      </c>
      <c r="B91" s="71">
        <v>212201050</v>
      </c>
      <c r="C91" s="74" t="s">
        <v>686</v>
      </c>
      <c r="D91" s="40" t="s">
        <v>620</v>
      </c>
      <c r="E91" s="26"/>
      <c r="F91" s="29"/>
      <c r="G91" s="6"/>
      <c r="H91" s="126">
        <v>44446</v>
      </c>
      <c r="I91" s="127">
        <v>100000</v>
      </c>
      <c r="J91" s="126"/>
      <c r="K91" s="127"/>
      <c r="L91" s="126">
        <v>44526</v>
      </c>
      <c r="M91" s="127">
        <v>100000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71">
        <v>212201052</v>
      </c>
      <c r="C92" s="72" t="s">
        <v>687</v>
      </c>
      <c r="D92" s="40" t="s">
        <v>26</v>
      </c>
      <c r="E92" s="26"/>
      <c r="F92" s="29"/>
      <c r="G92" s="6"/>
      <c r="H92" s="126">
        <v>44445</v>
      </c>
      <c r="I92" s="127">
        <v>100000</v>
      </c>
      <c r="J92" s="126"/>
      <c r="K92" s="127"/>
      <c r="L92" s="29"/>
      <c r="M92" s="6"/>
      <c r="N92" s="29">
        <v>44509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150000</v>
      </c>
    </row>
    <row r="93" spans="1:30" x14ac:dyDescent="0.25">
      <c r="A93" s="4" t="s">
        <v>56</v>
      </c>
      <c r="B93" s="71">
        <v>212201058</v>
      </c>
      <c r="C93" s="73" t="s">
        <v>688</v>
      </c>
      <c r="D93" s="40" t="s">
        <v>26</v>
      </c>
      <c r="E93" s="26"/>
      <c r="F93" s="29"/>
      <c r="G93" s="6"/>
      <c r="H93" s="126">
        <v>44448</v>
      </c>
      <c r="I93" s="127">
        <v>100000</v>
      </c>
      <c r="J93" s="126"/>
      <c r="K93" s="127"/>
      <c r="L93" s="29">
        <v>44475</v>
      </c>
      <c r="M93" s="6">
        <v>50000</v>
      </c>
      <c r="N93" s="29">
        <v>44512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68">
        <v>212201063</v>
      </c>
      <c r="C94" s="73" t="s">
        <v>689</v>
      </c>
      <c r="D94" s="40" t="s">
        <v>26</v>
      </c>
      <c r="E94" s="26"/>
      <c r="F94" s="29"/>
      <c r="G94" s="6"/>
      <c r="H94" s="126">
        <v>44456</v>
      </c>
      <c r="I94" s="127">
        <v>100000</v>
      </c>
      <c r="J94" s="126"/>
      <c r="K94" s="127"/>
      <c r="L94" s="29">
        <v>44473</v>
      </c>
      <c r="M94" s="6">
        <v>50000</v>
      </c>
      <c r="N94" s="29">
        <v>44505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71">
        <v>212201064</v>
      </c>
      <c r="C95" s="73" t="s">
        <v>690</v>
      </c>
      <c r="D95" s="40" t="s">
        <v>620</v>
      </c>
      <c r="E95" s="26"/>
      <c r="F95" s="29"/>
      <c r="G95" s="6"/>
      <c r="H95" s="126">
        <v>44442</v>
      </c>
      <c r="I95" s="127">
        <v>100000</v>
      </c>
      <c r="J95" s="126"/>
      <c r="K95" s="127"/>
      <c r="L95" s="29">
        <v>44470</v>
      </c>
      <c r="M95" s="6">
        <v>50000</v>
      </c>
      <c r="N95" s="29">
        <v>44505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68">
        <v>212201065</v>
      </c>
      <c r="C96" s="73" t="s">
        <v>691</v>
      </c>
      <c r="D96" s="40" t="s">
        <v>620</v>
      </c>
      <c r="E96" s="26"/>
      <c r="F96" s="29"/>
      <c r="G96" s="6"/>
      <c r="H96" s="126">
        <v>44440</v>
      </c>
      <c r="I96" s="127">
        <v>100000</v>
      </c>
      <c r="J96" s="126"/>
      <c r="K96" s="127"/>
      <c r="L96" s="29">
        <v>44473</v>
      </c>
      <c r="M96" s="6">
        <v>50000</v>
      </c>
      <c r="N96" s="29">
        <v>44505</v>
      </c>
      <c r="O96" s="6">
        <v>50000</v>
      </c>
      <c r="P96" s="29"/>
      <c r="Q96" s="6"/>
      <c r="R96" s="29" t="s">
        <v>701</v>
      </c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200000</v>
      </c>
    </row>
    <row r="97" spans="1:30" x14ac:dyDescent="0.25">
      <c r="A97" s="4" t="s">
        <v>64</v>
      </c>
      <c r="B97" s="68">
        <v>212201067</v>
      </c>
      <c r="C97" s="73" t="s">
        <v>692</v>
      </c>
      <c r="D97" s="40" t="s">
        <v>109</v>
      </c>
      <c r="E97" s="26"/>
      <c r="F97" s="29"/>
      <c r="G97" s="6"/>
      <c r="H97" s="29"/>
      <c r="I97" s="6"/>
      <c r="J97" s="29"/>
      <c r="K97" s="6"/>
      <c r="L97" s="29">
        <v>44481</v>
      </c>
      <c r="M97" s="6">
        <v>50000</v>
      </c>
      <c r="N97" s="29">
        <v>44509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100000</v>
      </c>
    </row>
    <row r="98" spans="1:30" x14ac:dyDescent="0.25">
      <c r="A98" s="4" t="s">
        <v>66</v>
      </c>
      <c r="B98" s="68">
        <v>212201069</v>
      </c>
      <c r="C98" s="72" t="s">
        <v>693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71">
        <v>212201076</v>
      </c>
      <c r="C99" s="74" t="s">
        <v>694</v>
      </c>
      <c r="D99" s="40" t="s">
        <v>620</v>
      </c>
      <c r="E99" s="26"/>
      <c r="F99" s="29"/>
      <c r="G99" s="6"/>
      <c r="H99" s="301">
        <v>44491</v>
      </c>
      <c r="I99" s="302">
        <v>150000</v>
      </c>
      <c r="J99" s="301"/>
      <c r="K99" s="302"/>
      <c r="L99" s="301"/>
      <c r="M99" s="302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150000</v>
      </c>
    </row>
    <row r="100" spans="1:30" x14ac:dyDescent="0.25">
      <c r="A100" s="4" t="s">
        <v>71</v>
      </c>
      <c r="B100" s="68">
        <v>212201077</v>
      </c>
      <c r="C100" s="73" t="s">
        <v>695</v>
      </c>
      <c r="D100" s="40" t="s">
        <v>26</v>
      </c>
      <c r="E100" s="26"/>
      <c r="F100" s="29"/>
      <c r="G100" s="6"/>
      <c r="H100" s="126">
        <v>44445</v>
      </c>
      <c r="I100" s="127">
        <v>100000</v>
      </c>
      <c r="J100" s="126"/>
      <c r="K100" s="127"/>
      <c r="L100" s="29">
        <v>44480</v>
      </c>
      <c r="M100" s="6">
        <v>50000</v>
      </c>
      <c r="N100" s="29">
        <v>44515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71">
        <v>212201084</v>
      </c>
      <c r="C101" s="73" t="s">
        <v>696</v>
      </c>
      <c r="D101" s="76" t="s">
        <v>257</v>
      </c>
      <c r="E101" s="26"/>
      <c r="F101" s="29"/>
      <c r="G101" s="6"/>
      <c r="H101" s="126">
        <v>44439</v>
      </c>
      <c r="I101" s="127">
        <v>150000</v>
      </c>
      <c r="J101" s="126"/>
      <c r="K101" s="127"/>
      <c r="L101" s="29">
        <v>44480</v>
      </c>
      <c r="M101" s="6">
        <v>75000</v>
      </c>
      <c r="N101" s="29">
        <v>44511</v>
      </c>
      <c r="O101" s="6">
        <v>75000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300000</v>
      </c>
    </row>
    <row r="102" spans="1:30" x14ac:dyDescent="0.25">
      <c r="A102" s="4" t="s">
        <v>75</v>
      </c>
      <c r="B102" s="68">
        <v>212201093</v>
      </c>
      <c r="C102" s="75" t="s">
        <v>697</v>
      </c>
      <c r="D102" s="40" t="s">
        <v>26</v>
      </c>
      <c r="E102" s="26"/>
      <c r="F102" s="29"/>
      <c r="G102" s="6"/>
      <c r="H102" s="126">
        <v>44441</v>
      </c>
      <c r="I102" s="127">
        <v>100000</v>
      </c>
      <c r="J102" s="126"/>
      <c r="K102" s="127"/>
      <c r="L102" s="29">
        <v>44474</v>
      </c>
      <c r="M102" s="6">
        <v>50000</v>
      </c>
      <c r="N102" s="29">
        <v>44505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200000</v>
      </c>
    </row>
    <row r="103" spans="1:30" x14ac:dyDescent="0.25">
      <c r="A103" s="4" t="s">
        <v>77</v>
      </c>
      <c r="B103" s="71">
        <v>212201094</v>
      </c>
      <c r="C103" s="77" t="s">
        <v>698</v>
      </c>
      <c r="D103" s="40" t="s">
        <v>625</v>
      </c>
      <c r="E103" s="26"/>
      <c r="F103" s="29"/>
      <c r="G103" s="6"/>
      <c r="H103" s="126">
        <v>44445</v>
      </c>
      <c r="I103" s="127">
        <v>100000</v>
      </c>
      <c r="J103" s="126"/>
      <c r="K103" s="127"/>
      <c r="L103" s="29">
        <v>44473</v>
      </c>
      <c r="M103" s="6">
        <v>50000</v>
      </c>
      <c r="N103" s="29">
        <v>44509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71">
        <v>212201100</v>
      </c>
      <c r="C104" s="73" t="s">
        <v>699</v>
      </c>
      <c r="D104" s="40" t="s">
        <v>26</v>
      </c>
      <c r="E104" s="26"/>
      <c r="F104" s="29"/>
      <c r="G104" s="6"/>
      <c r="H104" s="126">
        <v>44445</v>
      </c>
      <c r="I104" s="127">
        <v>100000</v>
      </c>
      <c r="J104" s="126"/>
      <c r="K104" s="127"/>
      <c r="L104" s="29">
        <v>44474</v>
      </c>
      <c r="M104" s="6">
        <v>50000</v>
      </c>
      <c r="N104" s="29">
        <v>44511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71">
        <v>212201102</v>
      </c>
      <c r="C105" s="73" t="s">
        <v>700</v>
      </c>
      <c r="D105" s="40" t="s">
        <v>26</v>
      </c>
      <c r="E105" s="26"/>
      <c r="F105" s="29"/>
      <c r="G105" s="6"/>
      <c r="H105" s="126">
        <v>44440</v>
      </c>
      <c r="I105" s="127">
        <v>100000</v>
      </c>
      <c r="J105" s="126"/>
      <c r="K105" s="127"/>
      <c r="L105" s="29">
        <v>44473</v>
      </c>
      <c r="M105" s="6">
        <v>50000</v>
      </c>
      <c r="N105" s="29">
        <v>44505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2600000</v>
      </c>
      <c r="J107" s="3"/>
      <c r="K107" s="27">
        <f>SUM(K78:K105)</f>
        <v>0</v>
      </c>
      <c r="L107" s="3"/>
      <c r="M107" s="27">
        <f>SUM(M78:M105)</f>
        <v>1225000</v>
      </c>
      <c r="N107" s="3"/>
      <c r="O107" s="27">
        <f>SUM(O78:O105)</f>
        <v>975000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4800000</v>
      </c>
    </row>
    <row r="108" spans="1:30" x14ac:dyDescent="0.25">
      <c r="A108" s="342"/>
      <c r="B108" s="342"/>
      <c r="C108" s="342"/>
      <c r="D108" s="342"/>
      <c r="E108" s="342"/>
      <c r="F108" s="342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</row>
    <row r="109" spans="1:30" x14ac:dyDescent="0.25">
      <c r="A109" s="342"/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</row>
    <row r="110" spans="1:30" x14ac:dyDescent="0.25">
      <c r="A110" s="342"/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342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</row>
    <row r="111" spans="1:30" ht="15" customHeight="1" x14ac:dyDescent="0.25">
      <c r="A111" s="340" t="s">
        <v>0</v>
      </c>
      <c r="B111" s="340"/>
      <c r="C111" s="340"/>
      <c r="D111" s="349" t="s">
        <v>672</v>
      </c>
      <c r="E111" s="350"/>
      <c r="F111" s="340" t="s">
        <v>87</v>
      </c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</row>
    <row r="112" spans="1:30" ht="15" customHeight="1" x14ac:dyDescent="0.25">
      <c r="A112" s="340"/>
      <c r="B112" s="340"/>
      <c r="C112" s="340"/>
      <c r="D112" s="351"/>
      <c r="E112" s="352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1">
        <v>212201004</v>
      </c>
      <c r="C114" s="73" t="s">
        <v>673</v>
      </c>
      <c r="D114" s="40" t="s">
        <v>625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68">
        <v>212201005</v>
      </c>
      <c r="C115" s="73" t="s">
        <v>674</v>
      </c>
      <c r="D115" s="40" t="s">
        <v>70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71">
        <v>212201008</v>
      </c>
      <c r="C116" s="73" t="s">
        <v>675</v>
      </c>
      <c r="D116" s="40" t="s">
        <v>26</v>
      </c>
      <c r="E116" s="26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68">
        <v>212201009</v>
      </c>
      <c r="C117" s="75" t="s">
        <v>676</v>
      </c>
      <c r="D117" s="40" t="s">
        <v>620</v>
      </c>
      <c r="E117" s="26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71">
        <v>212201018</v>
      </c>
      <c r="C118" s="73" t="s">
        <v>677</v>
      </c>
      <c r="D118" s="40" t="s">
        <v>26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0</v>
      </c>
    </row>
    <row r="119" spans="1:30" x14ac:dyDescent="0.25">
      <c r="A119" s="4" t="s">
        <v>36</v>
      </c>
      <c r="B119" s="68">
        <v>212201021</v>
      </c>
      <c r="C119" s="73" t="s">
        <v>678</v>
      </c>
      <c r="D119" s="40" t="s">
        <v>26</v>
      </c>
      <c r="E119" s="26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68">
        <v>212201023</v>
      </c>
      <c r="C120" s="73" t="s">
        <v>679</v>
      </c>
      <c r="D120" s="40" t="s">
        <v>26</v>
      </c>
      <c r="E120" s="26"/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0</v>
      </c>
    </row>
    <row r="121" spans="1:30" x14ac:dyDescent="0.25">
      <c r="A121" s="4" t="s">
        <v>40</v>
      </c>
      <c r="B121" s="71">
        <v>212201024</v>
      </c>
      <c r="C121" s="72" t="s">
        <v>680</v>
      </c>
      <c r="D121" s="40" t="s">
        <v>625</v>
      </c>
      <c r="E121" s="26"/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68">
        <v>212201025</v>
      </c>
      <c r="C122" s="73" t="s">
        <v>681</v>
      </c>
      <c r="D122" s="40" t="s">
        <v>26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0</v>
      </c>
    </row>
    <row r="123" spans="1:30" x14ac:dyDescent="0.25">
      <c r="A123" s="4" t="s">
        <v>44</v>
      </c>
      <c r="B123" s="71">
        <v>212201034</v>
      </c>
      <c r="C123" s="72" t="s">
        <v>682</v>
      </c>
      <c r="D123" s="40" t="s">
        <v>26</v>
      </c>
      <c r="E123" s="26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68">
        <v>212201037</v>
      </c>
      <c r="C124" s="73" t="s">
        <v>683</v>
      </c>
      <c r="D124" s="40" t="s">
        <v>620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71">
        <v>212201046</v>
      </c>
      <c r="C125" s="74" t="s">
        <v>684</v>
      </c>
      <c r="D125" s="40" t="s">
        <v>620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0</v>
      </c>
    </row>
    <row r="126" spans="1:30" x14ac:dyDescent="0.25">
      <c r="A126" s="4" t="s">
        <v>50</v>
      </c>
      <c r="B126" s="71">
        <v>212201048</v>
      </c>
      <c r="C126" s="72" t="s">
        <v>685</v>
      </c>
      <c r="D126" s="40" t="s">
        <v>620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71">
        <v>212201050</v>
      </c>
      <c r="C127" s="74" t="s">
        <v>686</v>
      </c>
      <c r="D127" s="40" t="s">
        <v>620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71">
        <v>212201052</v>
      </c>
      <c r="C128" s="72" t="s">
        <v>687</v>
      </c>
      <c r="D128" s="40" t="s">
        <v>26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71">
        <v>212201058</v>
      </c>
      <c r="C129" s="73" t="s">
        <v>688</v>
      </c>
      <c r="D129" s="40" t="s">
        <v>26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68">
        <v>212201063</v>
      </c>
      <c r="C130" s="73" t="s">
        <v>689</v>
      </c>
      <c r="D130" s="40" t="s">
        <v>26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71">
        <v>212201064</v>
      </c>
      <c r="C131" s="73" t="s">
        <v>690</v>
      </c>
      <c r="D131" s="40" t="s">
        <v>620</v>
      </c>
      <c r="E131" s="26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68">
        <v>212201065</v>
      </c>
      <c r="C132" s="73" t="s">
        <v>691</v>
      </c>
      <c r="D132" s="40" t="s">
        <v>620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68">
        <v>212201067</v>
      </c>
      <c r="C133" s="73" t="s">
        <v>692</v>
      </c>
      <c r="D133" s="40" t="s">
        <v>109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8">
        <v>212201069</v>
      </c>
      <c r="C134" s="72" t="s">
        <v>693</v>
      </c>
      <c r="D134" s="40" t="s">
        <v>26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71">
        <v>212201076</v>
      </c>
      <c r="C135" s="74" t="s">
        <v>694</v>
      </c>
      <c r="D135" s="40" t="s">
        <v>620</v>
      </c>
      <c r="E135" s="26"/>
      <c r="F135" s="29"/>
      <c r="G135" s="6"/>
      <c r="H135" s="29"/>
      <c r="I135" s="6"/>
      <c r="J135" s="29"/>
      <c r="K135" s="6"/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0</v>
      </c>
    </row>
    <row r="136" spans="1:30" x14ac:dyDescent="0.25">
      <c r="A136" s="4" t="s">
        <v>71</v>
      </c>
      <c r="B136" s="68">
        <v>212201077</v>
      </c>
      <c r="C136" s="73" t="s">
        <v>695</v>
      </c>
      <c r="D136" s="40" t="s">
        <v>26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71">
        <v>212201084</v>
      </c>
      <c r="C137" s="73" t="s">
        <v>696</v>
      </c>
      <c r="D137" s="76" t="s">
        <v>257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68">
        <v>212201093</v>
      </c>
      <c r="C138" s="75" t="s">
        <v>697</v>
      </c>
      <c r="D138" s="40" t="s">
        <v>26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71">
        <v>212201094</v>
      </c>
      <c r="C139" s="77" t="s">
        <v>698</v>
      </c>
      <c r="D139" s="40" t="s">
        <v>625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71">
        <v>212201100</v>
      </c>
      <c r="C140" s="73" t="s">
        <v>699</v>
      </c>
      <c r="D140" s="40" t="s">
        <v>26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71">
        <v>212201102</v>
      </c>
      <c r="C141" s="73" t="s">
        <v>700</v>
      </c>
      <c r="D141" s="40" t="s">
        <v>26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0</v>
      </c>
      <c r="H143" s="3"/>
      <c r="I143" s="27">
        <f>SUM(I114:I141)</f>
        <v>0</v>
      </c>
      <c r="J143" s="3"/>
      <c r="K143" s="27">
        <f>SUM(K114:K141)</f>
        <v>0</v>
      </c>
      <c r="L143" s="3"/>
      <c r="M143" s="27">
        <f>SUM(M114:M141)</f>
        <v>0</v>
      </c>
      <c r="N143" s="3"/>
      <c r="O143" s="27">
        <f>SUM(O114:O141)</f>
        <v>0</v>
      </c>
      <c r="P143" s="3"/>
      <c r="Q143" s="27">
        <f>SUM(Q114:Q141)</f>
        <v>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0</v>
      </c>
    </row>
    <row r="144" spans="1:30" x14ac:dyDescent="0.25">
      <c r="A144" s="342"/>
      <c r="B144" s="342"/>
      <c r="C144" s="342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2"/>
      <c r="T144" s="342"/>
      <c r="U144" s="342"/>
      <c r="V144" s="342"/>
      <c r="W144" s="342"/>
      <c r="X144" s="342"/>
      <c r="Y144" s="342"/>
      <c r="Z144" s="342"/>
      <c r="AA144" s="342"/>
      <c r="AB144" s="342"/>
      <c r="AC144" s="342"/>
      <c r="AD144" s="342"/>
    </row>
    <row r="145" spans="1:30" x14ac:dyDescent="0.25">
      <c r="A145" s="342"/>
      <c r="B145" s="342"/>
      <c r="C145" s="342"/>
      <c r="D145" s="342"/>
      <c r="E145" s="342"/>
      <c r="F145" s="342"/>
      <c r="G145" s="342"/>
      <c r="H145" s="342"/>
      <c r="I145" s="342"/>
      <c r="J145" s="342"/>
      <c r="K145" s="342"/>
      <c r="L145" s="342"/>
      <c r="M145" s="342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  <c r="AB145" s="342"/>
      <c r="AC145" s="342"/>
      <c r="AD145" s="342"/>
    </row>
    <row r="146" spans="1:30" x14ac:dyDescent="0.25">
      <c r="A146" s="342"/>
      <c r="B146" s="342"/>
      <c r="C146" s="342"/>
      <c r="D146" s="342"/>
      <c r="E146" s="342"/>
      <c r="F146" s="342"/>
      <c r="G146" s="342"/>
      <c r="H146" s="342"/>
      <c r="I146" s="342"/>
      <c r="J146" s="342"/>
      <c r="K146" s="342"/>
      <c r="L146" s="342"/>
      <c r="M146" s="342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  <c r="AB146" s="342"/>
      <c r="AC146" s="342"/>
      <c r="AD146" s="342"/>
    </row>
    <row r="147" spans="1:30" ht="15" customHeight="1" x14ac:dyDescent="0.25">
      <c r="A147" s="340" t="s">
        <v>0</v>
      </c>
      <c r="B147" s="340"/>
      <c r="C147" s="340"/>
      <c r="D147" s="349" t="s">
        <v>672</v>
      </c>
      <c r="E147" s="350"/>
      <c r="F147" s="340" t="s">
        <v>88</v>
      </c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</row>
    <row r="148" spans="1:30" ht="15" customHeight="1" x14ac:dyDescent="0.25">
      <c r="A148" s="340"/>
      <c r="B148" s="340"/>
      <c r="C148" s="340"/>
      <c r="D148" s="351"/>
      <c r="E148" s="352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1">
        <v>212201004</v>
      </c>
      <c r="C150" s="73" t="s">
        <v>673</v>
      </c>
      <c r="D150" s="40" t="s">
        <v>625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68">
        <v>212201005</v>
      </c>
      <c r="C151" s="73" t="s">
        <v>674</v>
      </c>
      <c r="D151" s="40" t="s">
        <v>70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1">
        <v>212201008</v>
      </c>
      <c r="C152" s="73" t="s">
        <v>675</v>
      </c>
      <c r="D152" s="40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8">
        <v>212201009</v>
      </c>
      <c r="C153" s="75" t="s">
        <v>676</v>
      </c>
      <c r="D153" s="40" t="s">
        <v>620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71">
        <v>212201018</v>
      </c>
      <c r="C154" s="73" t="s">
        <v>677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185" t="s">
        <v>36</v>
      </c>
      <c r="B155" s="196">
        <v>212201021</v>
      </c>
      <c r="C155" s="195" t="s">
        <v>678</v>
      </c>
      <c r="D155" s="187" t="s">
        <v>26</v>
      </c>
      <c r="E155" s="26"/>
      <c r="F155" s="29"/>
      <c r="G155" s="6"/>
      <c r="H155" s="126">
        <v>44455</v>
      </c>
      <c r="I155" s="127">
        <v>250000</v>
      </c>
      <c r="J155" s="126"/>
      <c r="K155" s="127"/>
      <c r="L155" s="29">
        <v>44492</v>
      </c>
      <c r="M155" s="6">
        <v>125000</v>
      </c>
      <c r="N155" s="29">
        <v>44524</v>
      </c>
      <c r="O155" s="6">
        <v>125000</v>
      </c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500000</v>
      </c>
    </row>
    <row r="156" spans="1:30" x14ac:dyDescent="0.25">
      <c r="A156" s="4" t="s">
        <v>38</v>
      </c>
      <c r="B156" s="68">
        <v>212201023</v>
      </c>
      <c r="C156" s="73" t="s">
        <v>679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185" t="s">
        <v>40</v>
      </c>
      <c r="B157" s="194">
        <v>212201024</v>
      </c>
      <c r="C157" s="190" t="s">
        <v>680</v>
      </c>
      <c r="D157" s="187" t="s">
        <v>625</v>
      </c>
      <c r="E157" s="26"/>
      <c r="F157" s="29"/>
      <c r="G157" s="6"/>
      <c r="H157" s="126">
        <v>44440</v>
      </c>
      <c r="I157" s="127">
        <v>250000</v>
      </c>
      <c r="J157" s="126"/>
      <c r="K157" s="127"/>
      <c r="L157" s="29">
        <v>44473</v>
      </c>
      <c r="M157" s="6">
        <v>125000</v>
      </c>
      <c r="N157" s="29">
        <v>44504</v>
      </c>
      <c r="O157" s="6">
        <v>125000</v>
      </c>
      <c r="P157" s="29">
        <v>44532</v>
      </c>
      <c r="Q157" s="6">
        <v>125000</v>
      </c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625000</v>
      </c>
    </row>
    <row r="158" spans="1:30" x14ac:dyDescent="0.25">
      <c r="A158" s="185" t="s">
        <v>42</v>
      </c>
      <c r="B158" s="196">
        <v>212201025</v>
      </c>
      <c r="C158" s="195" t="s">
        <v>681</v>
      </c>
      <c r="D158" s="187" t="s">
        <v>26</v>
      </c>
      <c r="E158" s="26"/>
      <c r="F158" s="29"/>
      <c r="G158" s="6"/>
      <c r="H158" s="126">
        <v>44440</v>
      </c>
      <c r="I158" s="127">
        <v>250000</v>
      </c>
      <c r="J158" s="126"/>
      <c r="K158" s="127"/>
      <c r="L158" s="29">
        <v>44473</v>
      </c>
      <c r="M158" s="6">
        <v>125000</v>
      </c>
      <c r="N158" s="29">
        <v>44505</v>
      </c>
      <c r="O158" s="6">
        <v>125000</v>
      </c>
      <c r="P158" s="29">
        <v>44532</v>
      </c>
      <c r="Q158" s="6">
        <v>125000</v>
      </c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625000</v>
      </c>
    </row>
    <row r="159" spans="1:30" x14ac:dyDescent="0.25">
      <c r="A159" s="4" t="s">
        <v>44</v>
      </c>
      <c r="B159" s="71">
        <v>212201034</v>
      </c>
      <c r="C159" s="72" t="s">
        <v>682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68">
        <v>212201037</v>
      </c>
      <c r="C160" s="73" t="s">
        <v>683</v>
      </c>
      <c r="D160" s="40" t="s">
        <v>620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1">
        <v>212201046</v>
      </c>
      <c r="C161" s="74" t="s">
        <v>684</v>
      </c>
      <c r="D161" s="40" t="s">
        <v>620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1">
        <v>212201048</v>
      </c>
      <c r="C162" s="72" t="s">
        <v>685</v>
      </c>
      <c r="D162" s="40" t="s">
        <v>620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93" t="s">
        <v>52</v>
      </c>
      <c r="B163" s="194">
        <v>212201050</v>
      </c>
      <c r="C163" s="195" t="s">
        <v>686</v>
      </c>
      <c r="D163" s="187" t="s">
        <v>620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>
        <v>44526</v>
      </c>
      <c r="O163" s="6">
        <v>150000</v>
      </c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150000</v>
      </c>
    </row>
    <row r="164" spans="1:30" x14ac:dyDescent="0.25">
      <c r="A164" s="4" t="s">
        <v>54</v>
      </c>
      <c r="B164" s="71">
        <v>212201052</v>
      </c>
      <c r="C164" s="72" t="s">
        <v>687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>
        <v>44509</v>
      </c>
      <c r="O164" s="6">
        <v>125000</v>
      </c>
      <c r="P164" s="29">
        <v>44533</v>
      </c>
      <c r="Q164" s="6">
        <v>125000</v>
      </c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250000</v>
      </c>
    </row>
    <row r="165" spans="1:30" x14ac:dyDescent="0.25">
      <c r="A165" s="4" t="s">
        <v>56</v>
      </c>
      <c r="B165" s="71">
        <v>212201058</v>
      </c>
      <c r="C165" s="73" t="s">
        <v>688</v>
      </c>
      <c r="D165" s="40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68">
        <v>212201063</v>
      </c>
      <c r="C166" s="73" t="s">
        <v>689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1">
        <v>212201064</v>
      </c>
      <c r="C167" s="73" t="s">
        <v>690</v>
      </c>
      <c r="D167" s="40" t="s">
        <v>620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96">
        <v>212201065</v>
      </c>
      <c r="C168" s="195" t="s">
        <v>691</v>
      </c>
      <c r="D168" s="187" t="s">
        <v>620</v>
      </c>
      <c r="E168" s="26"/>
      <c r="F168" s="29"/>
      <c r="G168" s="6"/>
      <c r="H168" s="126">
        <v>44440</v>
      </c>
      <c r="I168" s="127">
        <v>250000</v>
      </c>
      <c r="J168" s="126"/>
      <c r="K168" s="127"/>
      <c r="L168" s="29">
        <v>44473</v>
      </c>
      <c r="M168" s="6">
        <v>125000</v>
      </c>
      <c r="N168" s="29">
        <v>44505</v>
      </c>
      <c r="O168" s="6">
        <v>125000</v>
      </c>
      <c r="P168" s="29">
        <v>44533</v>
      </c>
      <c r="Q168" s="6">
        <v>125000</v>
      </c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625000</v>
      </c>
    </row>
    <row r="169" spans="1:30" x14ac:dyDescent="0.25">
      <c r="A169" s="4" t="s">
        <v>64</v>
      </c>
      <c r="B169" s="68">
        <v>212201067</v>
      </c>
      <c r="C169" s="73" t="s">
        <v>692</v>
      </c>
      <c r="D169" s="40" t="s">
        <v>109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185" t="s">
        <v>66</v>
      </c>
      <c r="B170" s="196">
        <v>212201069</v>
      </c>
      <c r="C170" s="190" t="s">
        <v>693</v>
      </c>
      <c r="D170" s="18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71">
        <v>212201076</v>
      </c>
      <c r="C171" s="74" t="s">
        <v>694</v>
      </c>
      <c r="D171" s="40" t="s">
        <v>620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8">
        <v>212201077</v>
      </c>
      <c r="C172" s="73" t="s">
        <v>695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1">
        <v>212201084</v>
      </c>
      <c r="C173" s="73" t="s">
        <v>696</v>
      </c>
      <c r="D173" s="76" t="s">
        <v>257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8">
        <v>212201093</v>
      </c>
      <c r="C174" s="75" t="s">
        <v>697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185" t="s">
        <v>77</v>
      </c>
      <c r="B175" s="194">
        <v>212201094</v>
      </c>
      <c r="C175" s="190" t="s">
        <v>698</v>
      </c>
      <c r="D175" s="187" t="s">
        <v>625</v>
      </c>
      <c r="E175" s="26"/>
      <c r="F175" s="29"/>
      <c r="G175" s="6"/>
      <c r="H175" s="126">
        <v>44445</v>
      </c>
      <c r="I175" s="127">
        <v>250000</v>
      </c>
      <c r="J175" s="126"/>
      <c r="K175" s="127"/>
      <c r="L175" s="29">
        <v>44473</v>
      </c>
      <c r="M175" s="6">
        <v>125000</v>
      </c>
      <c r="N175" s="29">
        <v>44509</v>
      </c>
      <c r="O175" s="6">
        <v>125000</v>
      </c>
      <c r="P175" s="29">
        <v>44532</v>
      </c>
      <c r="Q175" s="6">
        <v>125000</v>
      </c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625000</v>
      </c>
    </row>
    <row r="176" spans="1:30" x14ac:dyDescent="0.25">
      <c r="A176" s="185" t="s">
        <v>79</v>
      </c>
      <c r="B176" s="194">
        <v>212201100</v>
      </c>
      <c r="C176" s="195" t="s">
        <v>699</v>
      </c>
      <c r="D176" s="187" t="s">
        <v>26</v>
      </c>
      <c r="E176" s="26"/>
      <c r="F176" s="29"/>
      <c r="G176" s="6"/>
      <c r="H176" s="126">
        <v>44445</v>
      </c>
      <c r="I176" s="127">
        <v>250000</v>
      </c>
      <c r="J176" s="126"/>
      <c r="K176" s="127"/>
      <c r="L176" s="29">
        <v>44474</v>
      </c>
      <c r="M176" s="6">
        <v>125000</v>
      </c>
      <c r="N176" s="29">
        <v>44511</v>
      </c>
      <c r="O176" s="6">
        <v>125000</v>
      </c>
      <c r="P176" s="29">
        <v>44533</v>
      </c>
      <c r="Q176" s="6">
        <v>125000</v>
      </c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625000</v>
      </c>
    </row>
    <row r="177" spans="1:30" x14ac:dyDescent="0.25">
      <c r="A177" s="185" t="s">
        <v>81</v>
      </c>
      <c r="B177" s="194">
        <v>212201102</v>
      </c>
      <c r="C177" s="195" t="s">
        <v>700</v>
      </c>
      <c r="D177" s="187" t="s">
        <v>26</v>
      </c>
      <c r="E177" s="26"/>
      <c r="F177" s="29"/>
      <c r="G177" s="6"/>
      <c r="H177" s="126">
        <v>44440</v>
      </c>
      <c r="I177" s="127">
        <v>250000</v>
      </c>
      <c r="J177" s="126"/>
      <c r="K177" s="127"/>
      <c r="L177" s="29">
        <v>44473</v>
      </c>
      <c r="M177" s="6">
        <v>125000</v>
      </c>
      <c r="N177" s="29">
        <v>44505</v>
      </c>
      <c r="O177" s="6">
        <v>125000</v>
      </c>
      <c r="P177" s="29">
        <v>44532</v>
      </c>
      <c r="Q177" s="6">
        <v>125000</v>
      </c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625000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1750000</v>
      </c>
      <c r="J179" s="3"/>
      <c r="K179" s="27">
        <f>SUM(K150:K177)</f>
        <v>0</v>
      </c>
      <c r="L179" s="3"/>
      <c r="M179" s="27">
        <f>SUM(M150:M177)</f>
        <v>875000</v>
      </c>
      <c r="N179" s="3"/>
      <c r="O179" s="27">
        <f>SUM(O150:O177)</f>
        <v>1150000</v>
      </c>
      <c r="P179" s="3"/>
      <c r="Q179" s="27">
        <f>SUM(Q150:Q177)</f>
        <v>875000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4650000</v>
      </c>
    </row>
    <row r="180" spans="1:30" x14ac:dyDescent="0.25">
      <c r="A180" s="342"/>
      <c r="B180" s="342"/>
      <c r="C180" s="342"/>
      <c r="D180" s="342"/>
      <c r="E180" s="342"/>
      <c r="F180" s="342"/>
      <c r="G180" s="342"/>
      <c r="H180" s="342"/>
      <c r="I180" s="342"/>
      <c r="J180" s="342"/>
      <c r="K180" s="342"/>
      <c r="L180" s="342"/>
      <c r="M180" s="342"/>
      <c r="N180" s="342"/>
      <c r="O180" s="342"/>
      <c r="P180" s="342"/>
      <c r="Q180" s="342"/>
      <c r="R180" s="342"/>
      <c r="S180" s="342"/>
      <c r="T180" s="342"/>
      <c r="U180" s="342"/>
      <c r="V180" s="342"/>
      <c r="W180" s="342"/>
      <c r="X180" s="342"/>
      <c r="Y180" s="342"/>
      <c r="Z180" s="342"/>
      <c r="AA180" s="342"/>
      <c r="AB180" s="342"/>
      <c r="AC180" s="342"/>
      <c r="AD180" s="342"/>
    </row>
    <row r="181" spans="1:30" x14ac:dyDescent="0.25">
      <c r="A181" s="342"/>
      <c r="B181" s="342"/>
      <c r="C181" s="342"/>
      <c r="D181" s="342"/>
      <c r="E181" s="342"/>
      <c r="F181" s="342"/>
      <c r="G181" s="342"/>
      <c r="H181" s="342"/>
      <c r="I181" s="342"/>
      <c r="J181" s="342"/>
      <c r="K181" s="342"/>
      <c r="L181" s="342"/>
      <c r="M181" s="342"/>
      <c r="N181" s="342"/>
      <c r="O181" s="342"/>
      <c r="P181" s="342"/>
      <c r="Q181" s="342"/>
      <c r="R181" s="342"/>
      <c r="S181" s="342"/>
      <c r="T181" s="342"/>
      <c r="U181" s="342"/>
      <c r="V181" s="342"/>
      <c r="W181" s="342"/>
      <c r="X181" s="342"/>
      <c r="Y181" s="342"/>
      <c r="Z181" s="342"/>
      <c r="AA181" s="342"/>
      <c r="AB181" s="342"/>
      <c r="AC181" s="342"/>
      <c r="AD181" s="342"/>
    </row>
    <row r="182" spans="1:30" x14ac:dyDescent="0.25">
      <c r="A182" s="342"/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342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</row>
    <row r="183" spans="1:30" ht="15" customHeight="1" x14ac:dyDescent="0.25">
      <c r="A183" s="340" t="s">
        <v>0</v>
      </c>
      <c r="B183" s="340"/>
      <c r="C183" s="340"/>
      <c r="D183" s="349" t="s">
        <v>672</v>
      </c>
      <c r="E183" s="350"/>
      <c r="F183" s="340" t="s">
        <v>89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</row>
    <row r="184" spans="1:30" ht="15" customHeight="1" x14ac:dyDescent="0.25">
      <c r="A184" s="340"/>
      <c r="B184" s="340"/>
      <c r="C184" s="340"/>
      <c r="D184" s="351"/>
      <c r="E184" s="352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1">
        <v>212201004</v>
      </c>
      <c r="C186" s="73" t="s">
        <v>673</v>
      </c>
      <c r="D186" s="40" t="s">
        <v>625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8">
        <v>212201005</v>
      </c>
      <c r="C187" s="73" t="s">
        <v>674</v>
      </c>
      <c r="D187" s="40" t="s">
        <v>70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1">
        <v>212201008</v>
      </c>
      <c r="C188" s="73" t="s">
        <v>675</v>
      </c>
      <c r="D188" s="40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8">
        <v>212201009</v>
      </c>
      <c r="C189" s="75" t="s">
        <v>676</v>
      </c>
      <c r="D189" s="40" t="s">
        <v>620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71">
        <v>212201018</v>
      </c>
      <c r="C190" s="73" t="s">
        <v>677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8">
        <v>212201021</v>
      </c>
      <c r="C191" s="73" t="s">
        <v>678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8">
        <v>212201023</v>
      </c>
      <c r="C192" s="73" t="s">
        <v>679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1">
        <v>212201024</v>
      </c>
      <c r="C193" s="72" t="s">
        <v>680</v>
      </c>
      <c r="D193" s="40" t="s">
        <v>625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8">
        <v>212201025</v>
      </c>
      <c r="C194" s="73" t="s">
        <v>681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1">
        <v>212201034</v>
      </c>
      <c r="C195" s="72" t="s">
        <v>682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8">
        <v>212201037</v>
      </c>
      <c r="C196" s="73" t="s">
        <v>683</v>
      </c>
      <c r="D196" s="40" t="s">
        <v>620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1">
        <v>212201046</v>
      </c>
      <c r="C197" s="74" t="s">
        <v>684</v>
      </c>
      <c r="D197" s="40" t="s">
        <v>620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1">
        <v>212201048</v>
      </c>
      <c r="C198" s="72" t="s">
        <v>685</v>
      </c>
      <c r="D198" s="40" t="s">
        <v>620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1">
        <v>212201050</v>
      </c>
      <c r="C199" s="74" t="s">
        <v>686</v>
      </c>
      <c r="D199" s="40" t="s">
        <v>620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1">
        <v>212201052</v>
      </c>
      <c r="C200" s="72" t="s">
        <v>687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1">
        <v>212201058</v>
      </c>
      <c r="C201" s="73" t="s">
        <v>688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8">
        <v>212201063</v>
      </c>
      <c r="C202" s="73" t="s">
        <v>689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1">
        <v>212201064</v>
      </c>
      <c r="C203" s="73" t="s">
        <v>690</v>
      </c>
      <c r="D203" s="40" t="s">
        <v>620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8">
        <v>212201065</v>
      </c>
      <c r="C204" s="73" t="s">
        <v>691</v>
      </c>
      <c r="D204" s="40" t="s">
        <v>620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8">
        <v>212201067</v>
      </c>
      <c r="C205" s="73" t="s">
        <v>692</v>
      </c>
      <c r="D205" s="40" t="s">
        <v>109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8">
        <v>212201069</v>
      </c>
      <c r="C206" s="72" t="s">
        <v>693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71">
        <v>212201076</v>
      </c>
      <c r="C207" s="74" t="s">
        <v>694</v>
      </c>
      <c r="D207" s="40" t="s">
        <v>620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8">
        <v>212201077</v>
      </c>
      <c r="C208" s="73" t="s">
        <v>695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1">
        <v>212201084</v>
      </c>
      <c r="C209" s="73" t="s">
        <v>696</v>
      </c>
      <c r="D209" s="76" t="s">
        <v>257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8">
        <v>212201093</v>
      </c>
      <c r="C210" s="75" t="s">
        <v>697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1">
        <v>212201094</v>
      </c>
      <c r="C211" s="77" t="s">
        <v>698</v>
      </c>
      <c r="D211" s="40" t="s">
        <v>625</v>
      </c>
      <c r="E211" s="26"/>
      <c r="F211" s="29"/>
      <c r="G211" s="6"/>
      <c r="H211" s="29"/>
      <c r="I211" s="6"/>
      <c r="J211" s="29"/>
      <c r="K211" s="6">
        <v>200000</v>
      </c>
      <c r="L211" s="29"/>
      <c r="M211" s="6">
        <v>200000</v>
      </c>
      <c r="N211" s="29">
        <v>44509</v>
      </c>
      <c r="O211" s="6">
        <v>200000</v>
      </c>
      <c r="P211" s="29"/>
      <c r="Q211" s="6">
        <v>200000</v>
      </c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800000</v>
      </c>
    </row>
    <row r="212" spans="1:30" x14ac:dyDescent="0.25">
      <c r="A212" s="4" t="s">
        <v>79</v>
      </c>
      <c r="B212" s="71">
        <v>212201100</v>
      </c>
      <c r="C212" s="73" t="s">
        <v>699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1">
        <v>212201102</v>
      </c>
      <c r="C213" s="73" t="s">
        <v>700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200000</v>
      </c>
      <c r="L215" s="3"/>
      <c r="M215" s="27">
        <f>SUM(M186:M213)</f>
        <v>200000</v>
      </c>
      <c r="N215" s="3"/>
      <c r="O215" s="27">
        <f>SUM(O186:O213)</f>
        <v>200000</v>
      </c>
      <c r="P215" s="3"/>
      <c r="Q215" s="27">
        <f>SUM(Q186:Q213)</f>
        <v>200000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800000</v>
      </c>
    </row>
    <row r="216" spans="1:30" x14ac:dyDescent="0.25">
      <c r="A216" s="342"/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342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</row>
    <row r="217" spans="1:30" x14ac:dyDescent="0.25">
      <c r="A217" s="342"/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342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</row>
    <row r="218" spans="1:30" x14ac:dyDescent="0.25">
      <c r="A218" s="342"/>
      <c r="B218" s="342"/>
      <c r="C218" s="342"/>
      <c r="D218" s="342"/>
      <c r="E218" s="342"/>
      <c r="F218" s="342"/>
      <c r="G218" s="342"/>
      <c r="H218" s="342"/>
      <c r="I218" s="342"/>
      <c r="J218" s="342"/>
      <c r="K218" s="342"/>
      <c r="L218" s="342"/>
      <c r="M218" s="342"/>
      <c r="N218" s="342"/>
      <c r="O218" s="342"/>
      <c r="P218" s="342"/>
      <c r="Q218" s="342"/>
      <c r="R218" s="342"/>
      <c r="S218" s="342"/>
      <c r="T218" s="342"/>
      <c r="U218" s="342"/>
      <c r="V218" s="342"/>
      <c r="W218" s="342"/>
      <c r="X218" s="342"/>
      <c r="Y218" s="342"/>
      <c r="Z218" s="342"/>
      <c r="AA218" s="342"/>
      <c r="AB218" s="342"/>
      <c r="AC218" s="342"/>
      <c r="AD218" s="342"/>
    </row>
    <row r="219" spans="1:30" ht="15" customHeight="1" x14ac:dyDescent="0.25">
      <c r="A219" s="340" t="s">
        <v>0</v>
      </c>
      <c r="B219" s="340"/>
      <c r="C219" s="340"/>
      <c r="D219" s="349" t="s">
        <v>672</v>
      </c>
      <c r="E219" s="350"/>
      <c r="F219" s="340" t="s">
        <v>125</v>
      </c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</row>
    <row r="220" spans="1:30" ht="15" customHeight="1" x14ac:dyDescent="0.25">
      <c r="A220" s="340"/>
      <c r="B220" s="340"/>
      <c r="C220" s="340"/>
      <c r="D220" s="351"/>
      <c r="E220" s="352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1">
        <v>212201004</v>
      </c>
      <c r="C222" s="73" t="s">
        <v>673</v>
      </c>
      <c r="D222" s="40" t="s">
        <v>625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8">
        <v>212201005</v>
      </c>
      <c r="C223" s="73" t="s">
        <v>674</v>
      </c>
      <c r="D223" s="40" t="s">
        <v>70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1">
        <v>212201008</v>
      </c>
      <c r="C224" s="73" t="s">
        <v>675</v>
      </c>
      <c r="D224" s="40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8">
        <v>212201009</v>
      </c>
      <c r="C225" s="75" t="s">
        <v>676</v>
      </c>
      <c r="D225" s="40" t="s">
        <v>620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71">
        <v>212201018</v>
      </c>
      <c r="C226" s="73" t="s">
        <v>677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8">
        <v>212201021</v>
      </c>
      <c r="C227" s="73" t="s">
        <v>678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8">
        <v>212201023</v>
      </c>
      <c r="C228" s="73" t="s">
        <v>679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1">
        <v>212201024</v>
      </c>
      <c r="C229" s="72" t="s">
        <v>680</v>
      </c>
      <c r="D229" s="40" t="s">
        <v>625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8">
        <v>212201025</v>
      </c>
      <c r="C230" s="73" t="s">
        <v>681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71">
        <v>212201034</v>
      </c>
      <c r="C231" s="72" t="s">
        <v>682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8">
        <v>212201037</v>
      </c>
      <c r="C232" s="73" t="s">
        <v>683</v>
      </c>
      <c r="D232" s="40" t="s">
        <v>620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1">
        <v>212201046</v>
      </c>
      <c r="C233" s="74" t="s">
        <v>684</v>
      </c>
      <c r="D233" s="40" t="s">
        <v>620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1">
        <v>212201048</v>
      </c>
      <c r="C234" s="72" t="s">
        <v>685</v>
      </c>
      <c r="D234" s="40" t="s">
        <v>620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1">
        <v>212201050</v>
      </c>
      <c r="C235" s="74" t="s">
        <v>686</v>
      </c>
      <c r="D235" s="40" t="s">
        <v>620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1">
        <v>212201052</v>
      </c>
      <c r="C236" s="72" t="s">
        <v>687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1">
        <v>212201058</v>
      </c>
      <c r="C237" s="73" t="s">
        <v>688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8">
        <v>212201063</v>
      </c>
      <c r="C238" s="73" t="s">
        <v>689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1">
        <v>212201064</v>
      </c>
      <c r="C239" s="73" t="s">
        <v>690</v>
      </c>
      <c r="D239" s="40" t="s">
        <v>620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8">
        <v>212201065</v>
      </c>
      <c r="C240" s="73" t="s">
        <v>691</v>
      </c>
      <c r="D240" s="40" t="s">
        <v>620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8">
        <v>212201067</v>
      </c>
      <c r="C241" s="73" t="s">
        <v>692</v>
      </c>
      <c r="D241" s="40" t="s">
        <v>109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8">
        <v>212201069</v>
      </c>
      <c r="C242" s="72" t="s">
        <v>693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71">
        <v>212201076</v>
      </c>
      <c r="C243" s="74" t="s">
        <v>694</v>
      </c>
      <c r="D243" s="40" t="s">
        <v>620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8">
        <v>212201077</v>
      </c>
      <c r="C244" s="73" t="s">
        <v>695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71">
        <v>212201084</v>
      </c>
      <c r="C245" s="73" t="s">
        <v>696</v>
      </c>
      <c r="D245" s="76" t="s">
        <v>257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8">
        <v>212201093</v>
      </c>
      <c r="C246" s="75" t="s">
        <v>697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1">
        <v>212201094</v>
      </c>
      <c r="C247" s="77" t="s">
        <v>698</v>
      </c>
      <c r="D247" s="40" t="s">
        <v>625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1">
        <v>212201100</v>
      </c>
      <c r="C248" s="73" t="s">
        <v>699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1">
        <v>212201102</v>
      </c>
      <c r="C249" s="73" t="s">
        <v>700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2"/>
      <c r="B252" s="342"/>
      <c r="C252" s="342"/>
      <c r="D252" s="342"/>
      <c r="E252" s="342"/>
      <c r="F252" s="342"/>
      <c r="G252" s="342"/>
      <c r="H252" s="342"/>
      <c r="I252" s="342"/>
      <c r="J252" s="342"/>
      <c r="K252" s="342"/>
      <c r="L252" s="342"/>
      <c r="M252" s="342"/>
      <c r="N252" s="342"/>
      <c r="O252" s="342"/>
      <c r="P252" s="342"/>
      <c r="Q252" s="342"/>
      <c r="R252" s="342"/>
      <c r="S252" s="342"/>
      <c r="T252" s="342"/>
      <c r="U252" s="342"/>
      <c r="V252" s="342"/>
      <c r="W252" s="342"/>
      <c r="X252" s="342"/>
      <c r="Y252" s="342"/>
      <c r="Z252" s="342"/>
      <c r="AA252" s="342"/>
      <c r="AB252" s="342"/>
      <c r="AC252" s="342"/>
      <c r="AD252" s="342"/>
    </row>
    <row r="253" spans="1:30" x14ac:dyDescent="0.25">
      <c r="A253" s="342"/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342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</row>
    <row r="254" spans="1:30" x14ac:dyDescent="0.25">
      <c r="A254" s="342"/>
      <c r="B254" s="342"/>
      <c r="C254" s="342"/>
      <c r="D254" s="342"/>
      <c r="E254" s="342"/>
      <c r="F254" s="342"/>
      <c r="G254" s="342"/>
      <c r="H254" s="342"/>
      <c r="I254" s="342"/>
      <c r="J254" s="342"/>
      <c r="K254" s="342"/>
      <c r="L254" s="342"/>
      <c r="M254" s="342"/>
      <c r="N254" s="342"/>
      <c r="O254" s="342"/>
      <c r="P254" s="342"/>
      <c r="Q254" s="342"/>
      <c r="R254" s="342"/>
      <c r="S254" s="342"/>
      <c r="T254" s="342"/>
      <c r="U254" s="342"/>
      <c r="V254" s="342"/>
      <c r="W254" s="342"/>
      <c r="X254" s="342"/>
      <c r="Y254" s="342"/>
      <c r="Z254" s="342"/>
      <c r="AA254" s="342"/>
      <c r="AB254" s="342"/>
      <c r="AC254" s="342"/>
      <c r="AD254" s="342"/>
    </row>
    <row r="255" spans="1:30" ht="15" customHeight="1" x14ac:dyDescent="0.25">
      <c r="A255" s="340" t="s">
        <v>0</v>
      </c>
      <c r="B255" s="340"/>
      <c r="C255" s="340"/>
      <c r="D255" s="349" t="s">
        <v>672</v>
      </c>
      <c r="E255" s="350"/>
      <c r="F255" s="340" t="s">
        <v>90</v>
      </c>
      <c r="G255" s="340"/>
      <c r="H255" s="340"/>
      <c r="I255" s="340"/>
      <c r="J255" s="340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  <c r="AA255" s="340"/>
      <c r="AB255" s="340"/>
      <c r="AC255" s="340"/>
      <c r="AD255" s="340"/>
    </row>
    <row r="256" spans="1:30" ht="15" customHeight="1" x14ac:dyDescent="0.25">
      <c r="A256" s="340"/>
      <c r="B256" s="340"/>
      <c r="C256" s="340"/>
      <c r="D256" s="351"/>
      <c r="E256" s="352"/>
      <c r="F256" s="340"/>
      <c r="G256" s="340"/>
      <c r="H256" s="340"/>
      <c r="I256" s="340"/>
      <c r="J256" s="340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  <c r="AA256" s="340"/>
      <c r="AB256" s="340"/>
      <c r="AC256" s="340"/>
      <c r="AD256" s="340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71">
        <v>212201004</v>
      </c>
      <c r="C258" s="73" t="s">
        <v>673</v>
      </c>
      <c r="D258" s="40" t="s">
        <v>625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8">
        <v>212201005</v>
      </c>
      <c r="C259" s="73" t="s">
        <v>674</v>
      </c>
      <c r="D259" s="40" t="s">
        <v>70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71">
        <v>212201008</v>
      </c>
      <c r="C260" s="73" t="s">
        <v>675</v>
      </c>
      <c r="D260" s="40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8">
        <v>212201009</v>
      </c>
      <c r="C261" s="75" t="s">
        <v>676</v>
      </c>
      <c r="D261" s="40" t="s">
        <v>620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71">
        <v>212201018</v>
      </c>
      <c r="C262" s="73" t="s">
        <v>677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8">
        <v>212201021</v>
      </c>
      <c r="C263" s="73" t="s">
        <v>678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8">
        <v>212201023</v>
      </c>
      <c r="C264" s="73" t="s">
        <v>679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71">
        <v>212201024</v>
      </c>
      <c r="C265" s="72" t="s">
        <v>680</v>
      </c>
      <c r="D265" s="40" t="s">
        <v>625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8">
        <v>212201025</v>
      </c>
      <c r="C266" s="73" t="s">
        <v>681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71">
        <v>212201034</v>
      </c>
      <c r="C267" s="72" t="s">
        <v>682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126">
        <v>44536</v>
      </c>
      <c r="O267" s="127">
        <v>380000</v>
      </c>
      <c r="P267" s="126"/>
      <c r="Q267" s="127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380000</v>
      </c>
    </row>
    <row r="268" spans="1:30" x14ac:dyDescent="0.25">
      <c r="A268" s="4" t="s">
        <v>46</v>
      </c>
      <c r="B268" s="68">
        <v>212201037</v>
      </c>
      <c r="C268" s="73" t="s">
        <v>683</v>
      </c>
      <c r="D268" s="40" t="s">
        <v>620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1">
        <v>212201046</v>
      </c>
      <c r="C269" s="74" t="s">
        <v>684</v>
      </c>
      <c r="D269" s="40" t="s">
        <v>620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71">
        <v>212201048</v>
      </c>
      <c r="C270" s="72" t="s">
        <v>685</v>
      </c>
      <c r="D270" s="40" t="s">
        <v>620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71">
        <v>212201050</v>
      </c>
      <c r="C271" s="74" t="s">
        <v>686</v>
      </c>
      <c r="D271" s="40" t="s">
        <v>620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71">
        <v>212201052</v>
      </c>
      <c r="C272" s="72" t="s">
        <v>687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71">
        <v>212201058</v>
      </c>
      <c r="C273" s="73" t="s">
        <v>688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8">
        <v>212201063</v>
      </c>
      <c r="C274" s="73" t="s">
        <v>689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71">
        <v>212201064</v>
      </c>
      <c r="C275" s="73" t="s">
        <v>690</v>
      </c>
      <c r="D275" s="40" t="s">
        <v>620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8">
        <v>212201065</v>
      </c>
      <c r="C276" s="73" t="s">
        <v>691</v>
      </c>
      <c r="D276" s="40" t="s">
        <v>620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8">
        <v>212201067</v>
      </c>
      <c r="C277" s="73" t="s">
        <v>692</v>
      </c>
      <c r="D277" s="40" t="s">
        <v>109</v>
      </c>
      <c r="E277" s="26"/>
      <c r="F277" s="29"/>
      <c r="G277" s="6"/>
      <c r="H277" s="29"/>
      <c r="I277" s="6"/>
      <c r="J277" s="29"/>
      <c r="K277" s="6">
        <v>250000</v>
      </c>
      <c r="L277" s="29"/>
      <c r="M277" s="6">
        <v>200000</v>
      </c>
      <c r="N277" s="29">
        <v>44509</v>
      </c>
      <c r="O277" s="6">
        <v>200000</v>
      </c>
      <c r="P277" s="29">
        <v>44539</v>
      </c>
      <c r="Q277" s="6">
        <v>200000</v>
      </c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850000</v>
      </c>
    </row>
    <row r="278" spans="1:30" x14ac:dyDescent="0.25">
      <c r="A278" s="4" t="s">
        <v>66</v>
      </c>
      <c r="B278" s="68">
        <v>212201069</v>
      </c>
      <c r="C278" s="72" t="s">
        <v>693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71">
        <v>212201076</v>
      </c>
      <c r="C279" s="74" t="s">
        <v>694</v>
      </c>
      <c r="D279" s="40" t="s">
        <v>620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8">
        <v>212201077</v>
      </c>
      <c r="C280" s="73" t="s">
        <v>695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71">
        <v>212201084</v>
      </c>
      <c r="C281" s="73" t="s">
        <v>696</v>
      </c>
      <c r="D281" s="76" t="s">
        <v>257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8">
        <v>212201093</v>
      </c>
      <c r="C282" s="75" t="s">
        <v>697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71">
        <v>212201094</v>
      </c>
      <c r="C283" s="77" t="s">
        <v>698</v>
      </c>
      <c r="D283" s="40" t="s">
        <v>625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71">
        <v>212201100</v>
      </c>
      <c r="C284" s="73" t="s">
        <v>699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71">
        <v>212201102</v>
      </c>
      <c r="C285" s="73" t="s">
        <v>700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126">
        <v>44532</v>
      </c>
      <c r="O285" s="127">
        <v>340000</v>
      </c>
      <c r="P285" s="126"/>
      <c r="Q285" s="127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340000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250000</v>
      </c>
      <c r="L287" s="3"/>
      <c r="M287" s="27">
        <f>SUM(M258:M285)</f>
        <v>200000</v>
      </c>
      <c r="N287" s="3"/>
      <c r="O287" s="27">
        <f>SUM(O258:O285)</f>
        <v>920000</v>
      </c>
      <c r="P287" s="3"/>
      <c r="Q287" s="27">
        <f>SUM(Q258:Q285)</f>
        <v>200000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1570000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2"/>
      <c r="B289" s="342"/>
      <c r="C289" s="342"/>
      <c r="D289" s="342"/>
      <c r="E289" s="342"/>
      <c r="F289" s="342"/>
      <c r="G289" s="342"/>
      <c r="H289" s="342"/>
      <c r="I289" s="342"/>
      <c r="J289" s="342"/>
      <c r="K289" s="342"/>
      <c r="L289" s="342"/>
      <c r="M289" s="342"/>
      <c r="N289" s="342"/>
      <c r="O289" s="342"/>
      <c r="P289" s="342"/>
      <c r="Q289" s="342"/>
      <c r="R289" s="342"/>
      <c r="S289" s="342"/>
      <c r="T289" s="342"/>
      <c r="U289" s="342"/>
      <c r="V289" s="342"/>
      <c r="W289" s="342"/>
      <c r="X289" s="342"/>
      <c r="Y289" s="342"/>
      <c r="Z289" s="342"/>
      <c r="AA289" s="342"/>
      <c r="AB289" s="342"/>
      <c r="AC289" s="342"/>
      <c r="AD289" s="342"/>
    </row>
    <row r="290" spans="1:30" x14ac:dyDescent="0.25">
      <c r="A290" s="342"/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</row>
    <row r="291" spans="1:30" ht="15" customHeight="1" x14ac:dyDescent="0.25">
      <c r="A291" s="340" t="s">
        <v>0</v>
      </c>
      <c r="B291" s="340"/>
      <c r="C291" s="340"/>
      <c r="D291" s="349" t="s">
        <v>672</v>
      </c>
      <c r="E291" s="350"/>
      <c r="F291" s="340" t="s">
        <v>640</v>
      </c>
      <c r="G291" s="340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  <c r="AA291" s="340"/>
      <c r="AB291" s="340"/>
      <c r="AC291" s="340"/>
      <c r="AD291" s="340"/>
    </row>
    <row r="292" spans="1:30" ht="15" customHeight="1" x14ac:dyDescent="0.25">
      <c r="A292" s="340"/>
      <c r="B292" s="340"/>
      <c r="C292" s="340"/>
      <c r="D292" s="351"/>
      <c r="E292" s="352"/>
      <c r="F292" s="340"/>
      <c r="G292" s="340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  <c r="AA292" s="340"/>
      <c r="AB292" s="340"/>
      <c r="AC292" s="340"/>
      <c r="AD292" s="340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132" t="s">
        <v>24</v>
      </c>
      <c r="B294" s="146">
        <v>212201004</v>
      </c>
      <c r="C294" s="147" t="s">
        <v>673</v>
      </c>
      <c r="D294" s="134" t="s">
        <v>625</v>
      </c>
      <c r="E294" s="135">
        <v>470000</v>
      </c>
      <c r="F294" s="126"/>
      <c r="G294" s="127">
        <v>470000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126"/>
      <c r="S294" s="130"/>
      <c r="T294" s="126"/>
      <c r="U294" s="130"/>
      <c r="V294" s="126"/>
      <c r="W294" s="130"/>
      <c r="X294" s="126"/>
      <c r="Y294" s="130"/>
      <c r="Z294" s="126"/>
      <c r="AA294" s="130"/>
      <c r="AB294" s="126"/>
      <c r="AC294" s="130"/>
      <c r="AD294" s="128">
        <f>SUM(G294+I294+K294+M294+O294+Q294+S294+U294+W294+Y294+AA294+AC294)</f>
        <v>470000</v>
      </c>
    </row>
    <row r="295" spans="1:30" x14ac:dyDescent="0.25">
      <c r="A295" s="4" t="s">
        <v>27</v>
      </c>
      <c r="B295" s="68">
        <v>212201005</v>
      </c>
      <c r="C295" s="73" t="s">
        <v>674</v>
      </c>
      <c r="D295" s="40" t="s">
        <v>70</v>
      </c>
      <c r="E295" s="26">
        <v>470000</v>
      </c>
      <c r="F295" s="29"/>
      <c r="G295" s="6">
        <v>0</v>
      </c>
      <c r="H295" s="29"/>
      <c r="I295" s="6"/>
      <c r="J295" s="29"/>
      <c r="K295" s="6"/>
      <c r="L295" s="29"/>
      <c r="M295" s="6"/>
      <c r="N295" s="29"/>
      <c r="O295" s="6"/>
      <c r="P295" s="29"/>
      <c r="Q295" s="6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0</v>
      </c>
    </row>
    <row r="296" spans="1:30" x14ac:dyDescent="0.25">
      <c r="A296" s="132" t="s">
        <v>29</v>
      </c>
      <c r="B296" s="146">
        <v>212201008</v>
      </c>
      <c r="C296" s="147" t="s">
        <v>675</v>
      </c>
      <c r="D296" s="134" t="s">
        <v>26</v>
      </c>
      <c r="E296" s="135">
        <v>470000</v>
      </c>
      <c r="F296" s="126"/>
      <c r="G296" s="127">
        <v>470000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126"/>
      <c r="S296" s="130"/>
      <c r="T296" s="126"/>
      <c r="U296" s="130"/>
      <c r="V296" s="126"/>
      <c r="W296" s="130"/>
      <c r="X296" s="126"/>
      <c r="Y296" s="130"/>
      <c r="Z296" s="126"/>
      <c r="AA296" s="130"/>
      <c r="AB296" s="126"/>
      <c r="AC296" s="130"/>
      <c r="AD296" s="128">
        <f t="shared" si="9"/>
        <v>470000</v>
      </c>
    </row>
    <row r="297" spans="1:30" x14ac:dyDescent="0.25">
      <c r="A297" s="132" t="s">
        <v>32</v>
      </c>
      <c r="B297" s="139">
        <v>212201009</v>
      </c>
      <c r="C297" s="134" t="s">
        <v>676</v>
      </c>
      <c r="D297" s="134" t="s">
        <v>620</v>
      </c>
      <c r="E297" s="135">
        <v>470000</v>
      </c>
      <c r="F297" s="126"/>
      <c r="G297" s="127">
        <v>470000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126"/>
      <c r="S297" s="130"/>
      <c r="T297" s="126"/>
      <c r="U297" s="130"/>
      <c r="V297" s="126"/>
      <c r="W297" s="130"/>
      <c r="X297" s="126"/>
      <c r="Y297" s="130"/>
      <c r="Z297" s="126"/>
      <c r="AA297" s="130"/>
      <c r="AB297" s="126"/>
      <c r="AC297" s="130"/>
      <c r="AD297" s="128">
        <f t="shared" si="9"/>
        <v>470000</v>
      </c>
    </row>
    <row r="298" spans="1:30" x14ac:dyDescent="0.25">
      <c r="A298" s="132" t="s">
        <v>34</v>
      </c>
      <c r="B298" s="146">
        <v>212201018</v>
      </c>
      <c r="C298" s="147" t="s">
        <v>677</v>
      </c>
      <c r="D298" s="134" t="s">
        <v>26</v>
      </c>
      <c r="E298" s="135">
        <v>470000</v>
      </c>
      <c r="F298" s="126"/>
      <c r="G298" s="127">
        <v>470000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126"/>
      <c r="S298" s="130"/>
      <c r="T298" s="126"/>
      <c r="U298" s="130"/>
      <c r="V298" s="126"/>
      <c r="W298" s="130"/>
      <c r="X298" s="126"/>
      <c r="Y298" s="130"/>
      <c r="Z298" s="126"/>
      <c r="AA298" s="130"/>
      <c r="AB298" s="126"/>
      <c r="AC298" s="130"/>
      <c r="AD298" s="128">
        <f t="shared" si="9"/>
        <v>470000</v>
      </c>
    </row>
    <row r="299" spans="1:30" x14ac:dyDescent="0.25">
      <c r="A299" s="132" t="s">
        <v>36</v>
      </c>
      <c r="B299" s="139">
        <v>212201021</v>
      </c>
      <c r="C299" s="147" t="s">
        <v>678</v>
      </c>
      <c r="D299" s="134" t="s">
        <v>26</v>
      </c>
      <c r="E299" s="135">
        <v>470000</v>
      </c>
      <c r="F299" s="126"/>
      <c r="G299" s="127">
        <v>470000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126"/>
      <c r="S299" s="130"/>
      <c r="T299" s="126"/>
      <c r="U299" s="130"/>
      <c r="V299" s="126"/>
      <c r="W299" s="130"/>
      <c r="X299" s="126"/>
      <c r="Y299" s="130"/>
      <c r="Z299" s="126"/>
      <c r="AA299" s="130"/>
      <c r="AB299" s="126"/>
      <c r="AC299" s="130"/>
      <c r="AD299" s="128">
        <f t="shared" si="9"/>
        <v>470000</v>
      </c>
    </row>
    <row r="300" spans="1:30" x14ac:dyDescent="0.25">
      <c r="A300" s="132" t="s">
        <v>38</v>
      </c>
      <c r="B300" s="139">
        <v>212201023</v>
      </c>
      <c r="C300" s="147" t="s">
        <v>679</v>
      </c>
      <c r="D300" s="134" t="s">
        <v>26</v>
      </c>
      <c r="E300" s="135">
        <v>470000</v>
      </c>
      <c r="F300" s="126"/>
      <c r="G300" s="127">
        <v>470000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126"/>
      <c r="S300" s="130"/>
      <c r="T300" s="126"/>
      <c r="U300" s="130"/>
      <c r="V300" s="126"/>
      <c r="W300" s="130"/>
      <c r="X300" s="126"/>
      <c r="Y300" s="130"/>
      <c r="Z300" s="126"/>
      <c r="AA300" s="130"/>
      <c r="AB300" s="126"/>
      <c r="AC300" s="130"/>
      <c r="AD300" s="128">
        <f t="shared" si="9"/>
        <v>470000</v>
      </c>
    </row>
    <row r="301" spans="1:30" x14ac:dyDescent="0.25">
      <c r="A301" s="132" t="s">
        <v>40</v>
      </c>
      <c r="B301" s="146">
        <v>212201024</v>
      </c>
      <c r="C301" s="133" t="s">
        <v>680</v>
      </c>
      <c r="D301" s="134" t="s">
        <v>625</v>
      </c>
      <c r="E301" s="135">
        <v>470000</v>
      </c>
      <c r="F301" s="126"/>
      <c r="G301" s="127">
        <v>470000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126"/>
      <c r="S301" s="130"/>
      <c r="T301" s="126"/>
      <c r="U301" s="130"/>
      <c r="V301" s="126"/>
      <c r="W301" s="130"/>
      <c r="X301" s="126"/>
      <c r="Y301" s="130"/>
      <c r="Z301" s="126"/>
      <c r="AA301" s="130"/>
      <c r="AB301" s="126"/>
      <c r="AC301" s="130"/>
      <c r="AD301" s="128">
        <f t="shared" si="9"/>
        <v>470000</v>
      </c>
    </row>
    <row r="302" spans="1:30" x14ac:dyDescent="0.25">
      <c r="A302" s="132" t="s">
        <v>42</v>
      </c>
      <c r="B302" s="139">
        <v>212201025</v>
      </c>
      <c r="C302" s="147" t="s">
        <v>681</v>
      </c>
      <c r="D302" s="134" t="s">
        <v>26</v>
      </c>
      <c r="E302" s="135">
        <v>470000</v>
      </c>
      <c r="F302" s="126"/>
      <c r="G302" s="127">
        <v>470000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126"/>
      <c r="S302" s="130"/>
      <c r="T302" s="126"/>
      <c r="U302" s="130"/>
      <c r="V302" s="126"/>
      <c r="W302" s="130"/>
      <c r="X302" s="126"/>
      <c r="Y302" s="130"/>
      <c r="Z302" s="126"/>
      <c r="AA302" s="130"/>
      <c r="AB302" s="126"/>
      <c r="AC302" s="130"/>
      <c r="AD302" s="128">
        <f t="shared" si="9"/>
        <v>470000</v>
      </c>
    </row>
    <row r="303" spans="1:30" x14ac:dyDescent="0.25">
      <c r="A303" s="132" t="s">
        <v>44</v>
      </c>
      <c r="B303" s="146">
        <v>212201034</v>
      </c>
      <c r="C303" s="133" t="s">
        <v>682</v>
      </c>
      <c r="D303" s="134" t="s">
        <v>26</v>
      </c>
      <c r="E303" s="135">
        <v>470000</v>
      </c>
      <c r="F303" s="126"/>
      <c r="G303" s="127">
        <v>470000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126"/>
      <c r="S303" s="130"/>
      <c r="T303" s="126"/>
      <c r="U303" s="130"/>
      <c r="V303" s="126"/>
      <c r="W303" s="130"/>
      <c r="X303" s="126"/>
      <c r="Y303" s="130"/>
      <c r="Z303" s="126"/>
      <c r="AA303" s="130"/>
      <c r="AB303" s="126"/>
      <c r="AC303" s="130"/>
      <c r="AD303" s="128">
        <f t="shared" si="9"/>
        <v>470000</v>
      </c>
    </row>
    <row r="304" spans="1:30" x14ac:dyDescent="0.25">
      <c r="A304" s="132" t="s">
        <v>46</v>
      </c>
      <c r="B304" s="139">
        <v>212201037</v>
      </c>
      <c r="C304" s="147" t="s">
        <v>683</v>
      </c>
      <c r="D304" s="134" t="s">
        <v>620</v>
      </c>
      <c r="E304" s="135">
        <v>470000</v>
      </c>
      <c r="F304" s="126"/>
      <c r="G304" s="127">
        <v>470000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126"/>
      <c r="S304" s="130"/>
      <c r="T304" s="126"/>
      <c r="U304" s="130"/>
      <c r="V304" s="126"/>
      <c r="W304" s="130"/>
      <c r="X304" s="126"/>
      <c r="Y304" s="130"/>
      <c r="Z304" s="126"/>
      <c r="AA304" s="130"/>
      <c r="AB304" s="126"/>
      <c r="AC304" s="130"/>
      <c r="AD304" s="128">
        <f t="shared" si="9"/>
        <v>470000</v>
      </c>
    </row>
    <row r="305" spans="1:30" x14ac:dyDescent="0.25">
      <c r="A305" s="132" t="s">
        <v>48</v>
      </c>
      <c r="B305" s="146">
        <v>212201046</v>
      </c>
      <c r="C305" s="147" t="s">
        <v>684</v>
      </c>
      <c r="D305" s="134" t="s">
        <v>620</v>
      </c>
      <c r="E305" s="135">
        <v>470000</v>
      </c>
      <c r="F305" s="126"/>
      <c r="G305" s="127">
        <v>470000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126"/>
      <c r="S305" s="130"/>
      <c r="T305" s="126"/>
      <c r="U305" s="130"/>
      <c r="V305" s="126"/>
      <c r="W305" s="130"/>
      <c r="X305" s="126"/>
      <c r="Y305" s="130"/>
      <c r="Z305" s="126"/>
      <c r="AA305" s="130"/>
      <c r="AB305" s="126"/>
      <c r="AC305" s="130"/>
      <c r="AD305" s="128">
        <f t="shared" si="9"/>
        <v>470000</v>
      </c>
    </row>
    <row r="306" spans="1:30" x14ac:dyDescent="0.25">
      <c r="A306" s="132" t="s">
        <v>50</v>
      </c>
      <c r="B306" s="146">
        <v>212201048</v>
      </c>
      <c r="C306" s="133" t="s">
        <v>685</v>
      </c>
      <c r="D306" s="134" t="s">
        <v>620</v>
      </c>
      <c r="E306" s="135">
        <v>470000</v>
      </c>
      <c r="F306" s="126"/>
      <c r="G306" s="127">
        <v>470000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126"/>
      <c r="S306" s="130"/>
      <c r="T306" s="126"/>
      <c r="U306" s="130"/>
      <c r="V306" s="126"/>
      <c r="W306" s="130"/>
      <c r="X306" s="126"/>
      <c r="Y306" s="130"/>
      <c r="Z306" s="126"/>
      <c r="AA306" s="130"/>
      <c r="AB306" s="126"/>
      <c r="AC306" s="130"/>
      <c r="AD306" s="128">
        <f t="shared" si="9"/>
        <v>470000</v>
      </c>
    </row>
    <row r="307" spans="1:30" x14ac:dyDescent="0.25">
      <c r="A307" s="148" t="s">
        <v>52</v>
      </c>
      <c r="B307" s="146">
        <v>212201050</v>
      </c>
      <c r="C307" s="147" t="s">
        <v>686</v>
      </c>
      <c r="D307" s="134" t="s">
        <v>620</v>
      </c>
      <c r="E307" s="135">
        <v>470000</v>
      </c>
      <c r="F307" s="126"/>
      <c r="G307" s="127">
        <v>470000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126"/>
      <c r="S307" s="130"/>
      <c r="T307" s="126"/>
      <c r="U307" s="130"/>
      <c r="V307" s="126"/>
      <c r="W307" s="130"/>
      <c r="X307" s="126"/>
      <c r="Y307" s="130"/>
      <c r="Z307" s="126"/>
      <c r="AA307" s="130"/>
      <c r="AB307" s="126"/>
      <c r="AC307" s="130"/>
      <c r="AD307" s="128">
        <f t="shared" si="9"/>
        <v>470000</v>
      </c>
    </row>
    <row r="308" spans="1:30" x14ac:dyDescent="0.25">
      <c r="A308" s="132" t="s">
        <v>54</v>
      </c>
      <c r="B308" s="146">
        <v>212201052</v>
      </c>
      <c r="C308" s="133" t="s">
        <v>687</v>
      </c>
      <c r="D308" s="134" t="s">
        <v>26</v>
      </c>
      <c r="E308" s="135">
        <v>470000</v>
      </c>
      <c r="F308" s="126"/>
      <c r="G308" s="127">
        <v>470000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126"/>
      <c r="S308" s="130"/>
      <c r="T308" s="126"/>
      <c r="U308" s="130"/>
      <c r="V308" s="126"/>
      <c r="W308" s="130"/>
      <c r="X308" s="126"/>
      <c r="Y308" s="130"/>
      <c r="Z308" s="126"/>
      <c r="AA308" s="130"/>
      <c r="AB308" s="126"/>
      <c r="AC308" s="130"/>
      <c r="AD308" s="128">
        <f t="shared" si="9"/>
        <v>470000</v>
      </c>
    </row>
    <row r="309" spans="1:30" x14ac:dyDescent="0.25">
      <c r="A309" s="132" t="s">
        <v>56</v>
      </c>
      <c r="B309" s="146">
        <v>212201058</v>
      </c>
      <c r="C309" s="147" t="s">
        <v>688</v>
      </c>
      <c r="D309" s="134" t="s">
        <v>26</v>
      </c>
      <c r="E309" s="135">
        <v>470000</v>
      </c>
      <c r="F309" s="126"/>
      <c r="G309" s="127">
        <v>470000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126"/>
      <c r="S309" s="130"/>
      <c r="T309" s="126"/>
      <c r="U309" s="130"/>
      <c r="V309" s="126"/>
      <c r="W309" s="130"/>
      <c r="X309" s="126"/>
      <c r="Y309" s="130"/>
      <c r="Z309" s="126"/>
      <c r="AA309" s="130"/>
      <c r="AB309" s="126"/>
      <c r="AC309" s="130"/>
      <c r="AD309" s="128">
        <f t="shared" si="9"/>
        <v>470000</v>
      </c>
    </row>
    <row r="310" spans="1:30" x14ac:dyDescent="0.25">
      <c r="A310" s="132" t="s">
        <v>58</v>
      </c>
      <c r="B310" s="139">
        <v>212201063</v>
      </c>
      <c r="C310" s="147" t="s">
        <v>689</v>
      </c>
      <c r="D310" s="134" t="s">
        <v>26</v>
      </c>
      <c r="E310" s="135">
        <v>470000</v>
      </c>
      <c r="F310" s="126"/>
      <c r="G310" s="127">
        <v>470000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126"/>
      <c r="S310" s="130"/>
      <c r="T310" s="126"/>
      <c r="U310" s="130"/>
      <c r="V310" s="126"/>
      <c r="W310" s="130"/>
      <c r="X310" s="126"/>
      <c r="Y310" s="130"/>
      <c r="Z310" s="126"/>
      <c r="AA310" s="130"/>
      <c r="AB310" s="126"/>
      <c r="AC310" s="130"/>
      <c r="AD310" s="128">
        <f t="shared" si="9"/>
        <v>470000</v>
      </c>
    </row>
    <row r="311" spans="1:30" x14ac:dyDescent="0.25">
      <c r="A311" s="132" t="s">
        <v>60</v>
      </c>
      <c r="B311" s="146">
        <v>212201064</v>
      </c>
      <c r="C311" s="147" t="s">
        <v>690</v>
      </c>
      <c r="D311" s="134" t="s">
        <v>620</v>
      </c>
      <c r="E311" s="135">
        <v>470000</v>
      </c>
      <c r="F311" s="126"/>
      <c r="G311" s="127">
        <v>470000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126"/>
      <c r="S311" s="130"/>
      <c r="T311" s="126"/>
      <c r="U311" s="130"/>
      <c r="V311" s="126"/>
      <c r="W311" s="130"/>
      <c r="X311" s="126"/>
      <c r="Y311" s="130"/>
      <c r="Z311" s="126"/>
      <c r="AA311" s="130"/>
      <c r="AB311" s="126"/>
      <c r="AC311" s="130"/>
      <c r="AD311" s="128">
        <f t="shared" si="9"/>
        <v>470000</v>
      </c>
    </row>
    <row r="312" spans="1:30" x14ac:dyDescent="0.25">
      <c r="A312" s="132" t="s">
        <v>62</v>
      </c>
      <c r="B312" s="139">
        <v>212201065</v>
      </c>
      <c r="C312" s="147" t="s">
        <v>691</v>
      </c>
      <c r="D312" s="134" t="s">
        <v>620</v>
      </c>
      <c r="E312" s="135">
        <v>470000</v>
      </c>
      <c r="F312" s="126"/>
      <c r="G312" s="127">
        <v>470000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126"/>
      <c r="S312" s="130"/>
      <c r="T312" s="126"/>
      <c r="U312" s="130"/>
      <c r="V312" s="126"/>
      <c r="W312" s="130"/>
      <c r="X312" s="126"/>
      <c r="Y312" s="130"/>
      <c r="Z312" s="126"/>
      <c r="AA312" s="130"/>
      <c r="AB312" s="126"/>
      <c r="AC312" s="130"/>
      <c r="AD312" s="128">
        <f t="shared" si="9"/>
        <v>470000</v>
      </c>
    </row>
    <row r="313" spans="1:30" x14ac:dyDescent="0.25">
      <c r="A313" s="4" t="s">
        <v>64</v>
      </c>
      <c r="B313" s="68">
        <v>212201067</v>
      </c>
      <c r="C313" s="73" t="s">
        <v>692</v>
      </c>
      <c r="D313" s="40" t="s">
        <v>109</v>
      </c>
      <c r="E313" s="26">
        <v>470000</v>
      </c>
      <c r="F313" s="29"/>
      <c r="G313" s="6">
        <v>0</v>
      </c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0</v>
      </c>
    </row>
    <row r="314" spans="1:30" x14ac:dyDescent="0.25">
      <c r="A314" s="132" t="s">
        <v>66</v>
      </c>
      <c r="B314" s="139">
        <v>212201069</v>
      </c>
      <c r="C314" s="133" t="s">
        <v>693</v>
      </c>
      <c r="D314" s="134" t="s">
        <v>26</v>
      </c>
      <c r="E314" s="135">
        <v>470000</v>
      </c>
      <c r="F314" s="126"/>
      <c r="G314" s="127">
        <v>470000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126"/>
      <c r="S314" s="130"/>
      <c r="T314" s="126"/>
      <c r="U314" s="130"/>
      <c r="V314" s="126"/>
      <c r="W314" s="130"/>
      <c r="X314" s="126"/>
      <c r="Y314" s="130"/>
      <c r="Z314" s="126"/>
      <c r="AA314" s="130"/>
      <c r="AB314" s="126"/>
      <c r="AC314" s="130"/>
      <c r="AD314" s="128">
        <f t="shared" si="9"/>
        <v>470000</v>
      </c>
    </row>
    <row r="315" spans="1:30" x14ac:dyDescent="0.25">
      <c r="A315" s="132" t="s">
        <v>68</v>
      </c>
      <c r="B315" s="146">
        <v>212201076</v>
      </c>
      <c r="C315" s="147" t="s">
        <v>694</v>
      </c>
      <c r="D315" s="134" t="s">
        <v>620</v>
      </c>
      <c r="E315" s="135">
        <v>470000</v>
      </c>
      <c r="F315" s="126"/>
      <c r="G315" s="127">
        <v>470000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126"/>
      <c r="S315" s="130"/>
      <c r="T315" s="126"/>
      <c r="U315" s="130"/>
      <c r="V315" s="126"/>
      <c r="W315" s="130"/>
      <c r="X315" s="126"/>
      <c r="Y315" s="130"/>
      <c r="Z315" s="126"/>
      <c r="AA315" s="130"/>
      <c r="AB315" s="126"/>
      <c r="AC315" s="130"/>
      <c r="AD315" s="128">
        <f t="shared" si="9"/>
        <v>470000</v>
      </c>
    </row>
    <row r="316" spans="1:30" x14ac:dyDescent="0.25">
      <c r="A316" s="132" t="s">
        <v>71</v>
      </c>
      <c r="B316" s="139">
        <v>212201077</v>
      </c>
      <c r="C316" s="147" t="s">
        <v>695</v>
      </c>
      <c r="D316" s="134" t="s">
        <v>26</v>
      </c>
      <c r="E316" s="135">
        <v>470000</v>
      </c>
      <c r="F316" s="126"/>
      <c r="G316" s="127">
        <v>470000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126"/>
      <c r="S316" s="130"/>
      <c r="T316" s="126"/>
      <c r="U316" s="130"/>
      <c r="V316" s="126"/>
      <c r="W316" s="130"/>
      <c r="X316" s="126"/>
      <c r="Y316" s="130"/>
      <c r="Z316" s="126"/>
      <c r="AA316" s="130"/>
      <c r="AB316" s="126"/>
      <c r="AC316" s="130"/>
      <c r="AD316" s="128">
        <f t="shared" si="9"/>
        <v>470000</v>
      </c>
    </row>
    <row r="317" spans="1:30" x14ac:dyDescent="0.25">
      <c r="A317" s="132" t="s">
        <v>73</v>
      </c>
      <c r="B317" s="146">
        <v>212201084</v>
      </c>
      <c r="C317" s="147" t="s">
        <v>696</v>
      </c>
      <c r="D317" s="152" t="s">
        <v>257</v>
      </c>
      <c r="E317" s="135">
        <v>770000</v>
      </c>
      <c r="F317" s="126"/>
      <c r="G317" s="127">
        <v>770000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126"/>
      <c r="S317" s="130"/>
      <c r="T317" s="126"/>
      <c r="U317" s="130"/>
      <c r="V317" s="126"/>
      <c r="W317" s="130"/>
      <c r="X317" s="126"/>
      <c r="Y317" s="130"/>
      <c r="Z317" s="126"/>
      <c r="AA317" s="130"/>
      <c r="AB317" s="126"/>
      <c r="AC317" s="130"/>
      <c r="AD317" s="128">
        <f t="shared" si="9"/>
        <v>770000</v>
      </c>
    </row>
    <row r="318" spans="1:30" x14ac:dyDescent="0.25">
      <c r="A318" s="132" t="s">
        <v>75</v>
      </c>
      <c r="B318" s="139">
        <v>212201093</v>
      </c>
      <c r="C318" s="134" t="s">
        <v>697</v>
      </c>
      <c r="D318" s="134" t="s">
        <v>26</v>
      </c>
      <c r="E318" s="135">
        <v>470000</v>
      </c>
      <c r="F318" s="126"/>
      <c r="G318" s="127">
        <v>470000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126"/>
      <c r="S318" s="130"/>
      <c r="T318" s="126"/>
      <c r="U318" s="130"/>
      <c r="V318" s="126"/>
      <c r="W318" s="130"/>
      <c r="X318" s="126"/>
      <c r="Y318" s="130"/>
      <c r="Z318" s="126"/>
      <c r="AA318" s="130"/>
      <c r="AB318" s="126"/>
      <c r="AC318" s="130"/>
      <c r="AD318" s="128">
        <f t="shared" si="9"/>
        <v>470000</v>
      </c>
    </row>
    <row r="319" spans="1:30" x14ac:dyDescent="0.25">
      <c r="A319" s="132" t="s">
        <v>77</v>
      </c>
      <c r="B319" s="146">
        <v>212201094</v>
      </c>
      <c r="C319" s="133" t="s">
        <v>698</v>
      </c>
      <c r="D319" s="134" t="s">
        <v>625</v>
      </c>
      <c r="E319" s="135">
        <v>470000</v>
      </c>
      <c r="F319" s="126"/>
      <c r="G319" s="127">
        <v>470000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126"/>
      <c r="S319" s="130"/>
      <c r="T319" s="126"/>
      <c r="U319" s="130"/>
      <c r="V319" s="126"/>
      <c r="W319" s="130"/>
      <c r="X319" s="126"/>
      <c r="Y319" s="130"/>
      <c r="Z319" s="126"/>
      <c r="AA319" s="130"/>
      <c r="AB319" s="126"/>
      <c r="AC319" s="130"/>
      <c r="AD319" s="128">
        <f t="shared" si="9"/>
        <v>470000</v>
      </c>
    </row>
    <row r="320" spans="1:30" x14ac:dyDescent="0.25">
      <c r="A320" s="132" t="s">
        <v>79</v>
      </c>
      <c r="B320" s="146">
        <v>212201100</v>
      </c>
      <c r="C320" s="147" t="s">
        <v>699</v>
      </c>
      <c r="D320" s="134" t="s">
        <v>26</v>
      </c>
      <c r="E320" s="135">
        <v>470000</v>
      </c>
      <c r="F320" s="126"/>
      <c r="G320" s="127">
        <v>470000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126"/>
      <c r="S320" s="130"/>
      <c r="T320" s="126"/>
      <c r="U320" s="130"/>
      <c r="V320" s="126"/>
      <c r="W320" s="130"/>
      <c r="X320" s="126"/>
      <c r="Y320" s="130"/>
      <c r="Z320" s="126"/>
      <c r="AA320" s="130"/>
      <c r="AB320" s="126"/>
      <c r="AC320" s="130"/>
      <c r="AD320" s="128">
        <f t="shared" si="9"/>
        <v>470000</v>
      </c>
    </row>
    <row r="321" spans="1:30" x14ac:dyDescent="0.25">
      <c r="A321" s="132" t="s">
        <v>81</v>
      </c>
      <c r="B321" s="146">
        <v>212201102</v>
      </c>
      <c r="C321" s="147" t="s">
        <v>700</v>
      </c>
      <c r="D321" s="134" t="s">
        <v>26</v>
      </c>
      <c r="E321" s="135">
        <v>470000</v>
      </c>
      <c r="F321" s="126"/>
      <c r="G321" s="127">
        <v>470000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126"/>
      <c r="S321" s="130"/>
      <c r="T321" s="126"/>
      <c r="U321" s="130"/>
      <c r="V321" s="126"/>
      <c r="W321" s="130"/>
      <c r="X321" s="126"/>
      <c r="Y321" s="130"/>
      <c r="Z321" s="126"/>
      <c r="AA321" s="130"/>
      <c r="AB321" s="126"/>
      <c r="AC321" s="130"/>
      <c r="AD321" s="128">
        <f t="shared" si="9"/>
        <v>470000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12520000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12520000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2"/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342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</row>
    <row r="326" spans="1:30" x14ac:dyDescent="0.25">
      <c r="A326" s="342"/>
      <c r="B326" s="342"/>
      <c r="C326" s="342"/>
      <c r="D326" s="342"/>
      <c r="E326" s="342"/>
      <c r="F326" s="342"/>
      <c r="G326" s="342"/>
      <c r="H326" s="342"/>
      <c r="I326" s="342"/>
      <c r="J326" s="342"/>
      <c r="K326" s="342"/>
      <c r="L326" s="342"/>
      <c r="M326" s="342"/>
      <c r="N326" s="342"/>
      <c r="O326" s="342"/>
      <c r="P326" s="342"/>
      <c r="Q326" s="342"/>
      <c r="R326" s="342"/>
      <c r="S326" s="342"/>
      <c r="T326" s="342"/>
      <c r="U326" s="342"/>
      <c r="V326" s="342"/>
      <c r="W326" s="342"/>
      <c r="X326" s="342"/>
      <c r="Y326" s="342"/>
      <c r="Z326" s="342"/>
      <c r="AA326" s="342"/>
      <c r="AB326" s="342"/>
      <c r="AC326" s="342"/>
      <c r="AD326" s="342"/>
    </row>
    <row r="327" spans="1:30" x14ac:dyDescent="0.25">
      <c r="A327" s="340" t="s">
        <v>0</v>
      </c>
      <c r="B327" s="340"/>
      <c r="C327" s="340"/>
      <c r="D327" s="349" t="s">
        <v>672</v>
      </c>
      <c r="E327" s="350"/>
      <c r="F327" s="340" t="s">
        <v>93</v>
      </c>
      <c r="G327" s="340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  <c r="AA327" s="340"/>
      <c r="AB327" s="340"/>
      <c r="AC327" s="340"/>
      <c r="AD327" s="340"/>
    </row>
    <row r="328" spans="1:30" x14ac:dyDescent="0.25">
      <c r="A328" s="340"/>
      <c r="B328" s="340"/>
      <c r="C328" s="340"/>
      <c r="D328" s="351"/>
      <c r="E328" s="352"/>
      <c r="F328" s="340"/>
      <c r="G328" s="340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  <c r="AA328" s="340"/>
      <c r="AB328" s="340"/>
      <c r="AC328" s="340"/>
      <c r="AD328" s="340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132" t="s">
        <v>24</v>
      </c>
      <c r="B330" s="146">
        <v>212201004</v>
      </c>
      <c r="C330" s="147" t="s">
        <v>673</v>
      </c>
      <c r="D330" s="134" t="s">
        <v>625</v>
      </c>
      <c r="E330" s="135">
        <v>240000</v>
      </c>
      <c r="F330" s="126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68">
        <v>212201005</v>
      </c>
      <c r="C331" s="73" t="s">
        <v>674</v>
      </c>
      <c r="D331" s="40" t="s">
        <v>70</v>
      </c>
      <c r="E331" s="26">
        <v>0</v>
      </c>
      <c r="F331" s="29"/>
      <c r="G331" s="6">
        <v>240000</v>
      </c>
      <c r="H331" s="29"/>
      <c r="I331" s="6"/>
      <c r="J331" s="29"/>
      <c r="K331" s="6"/>
      <c r="L331" s="29"/>
      <c r="M331" s="6"/>
      <c r="N331" s="29"/>
      <c r="O331" s="6"/>
      <c r="P331" s="29"/>
      <c r="Q331" s="6"/>
      <c r="R331" s="29"/>
      <c r="S331" s="5"/>
      <c r="T331" s="29"/>
      <c r="U331" s="5"/>
      <c r="V331" s="29"/>
      <c r="W331" s="5"/>
      <c r="X331" s="29"/>
      <c r="Y331" s="5"/>
      <c r="Z331" s="29"/>
      <c r="AA331" s="5"/>
      <c r="AB331" s="29"/>
      <c r="AC331" s="5"/>
      <c r="AD331" s="128">
        <f t="shared" ref="AD331:AD357" si="10">SUM(G331+I331+K331+M331+O331+Q331+S331+U331+W331+Y331+AA331+AC331)</f>
        <v>240000</v>
      </c>
    </row>
    <row r="332" spans="1:30" x14ac:dyDescent="0.25">
      <c r="A332" s="132" t="s">
        <v>29</v>
      </c>
      <c r="B332" s="146">
        <v>212201008</v>
      </c>
      <c r="C332" s="147" t="s">
        <v>675</v>
      </c>
      <c r="D332" s="134" t="s">
        <v>26</v>
      </c>
      <c r="E332" s="135">
        <v>240000</v>
      </c>
      <c r="F332" s="126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132" t="s">
        <v>32</v>
      </c>
      <c r="B333" s="139">
        <v>212201009</v>
      </c>
      <c r="C333" s="134" t="s">
        <v>676</v>
      </c>
      <c r="D333" s="134" t="s">
        <v>620</v>
      </c>
      <c r="E333" s="135">
        <v>240000</v>
      </c>
      <c r="F333" s="126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132" t="s">
        <v>34</v>
      </c>
      <c r="B334" s="146">
        <v>212201018</v>
      </c>
      <c r="C334" s="147" t="s">
        <v>677</v>
      </c>
      <c r="D334" s="134" t="s">
        <v>26</v>
      </c>
      <c r="E334" s="135">
        <v>240000</v>
      </c>
      <c r="F334" s="126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132" t="s">
        <v>36</v>
      </c>
      <c r="B335" s="139">
        <v>212201021</v>
      </c>
      <c r="C335" s="147" t="s">
        <v>678</v>
      </c>
      <c r="D335" s="134" t="s">
        <v>26</v>
      </c>
      <c r="E335" s="135">
        <v>240000</v>
      </c>
      <c r="F335" s="126"/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132" t="s">
        <v>38</v>
      </c>
      <c r="B336" s="139">
        <v>212201023</v>
      </c>
      <c r="C336" s="147" t="s">
        <v>679</v>
      </c>
      <c r="D336" s="134" t="s">
        <v>26</v>
      </c>
      <c r="E336" s="135">
        <v>240000</v>
      </c>
      <c r="F336" s="126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132" t="s">
        <v>40</v>
      </c>
      <c r="B337" s="146">
        <v>212201024</v>
      </c>
      <c r="C337" s="133" t="s">
        <v>680</v>
      </c>
      <c r="D337" s="134" t="s">
        <v>625</v>
      </c>
      <c r="E337" s="135">
        <v>240000</v>
      </c>
      <c r="F337" s="126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132" t="s">
        <v>42</v>
      </c>
      <c r="B338" s="139">
        <v>212201025</v>
      </c>
      <c r="C338" s="147" t="s">
        <v>681</v>
      </c>
      <c r="D338" s="134" t="s">
        <v>26</v>
      </c>
      <c r="E338" s="135">
        <v>240000</v>
      </c>
      <c r="F338" s="126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132" t="s">
        <v>44</v>
      </c>
      <c r="B339" s="146">
        <v>212201034</v>
      </c>
      <c r="C339" s="133" t="s">
        <v>682</v>
      </c>
      <c r="D339" s="134" t="s">
        <v>26</v>
      </c>
      <c r="E339" s="135">
        <v>240000</v>
      </c>
      <c r="F339" s="126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132" t="s">
        <v>46</v>
      </c>
      <c r="B340" s="139">
        <v>212201037</v>
      </c>
      <c r="C340" s="147" t="s">
        <v>683</v>
      </c>
      <c r="D340" s="134" t="s">
        <v>620</v>
      </c>
      <c r="E340" s="135">
        <v>240000</v>
      </c>
      <c r="F340" s="126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132" t="s">
        <v>48</v>
      </c>
      <c r="B341" s="146">
        <v>212201046</v>
      </c>
      <c r="C341" s="147" t="s">
        <v>684</v>
      </c>
      <c r="D341" s="134" t="s">
        <v>620</v>
      </c>
      <c r="E341" s="135">
        <v>240000</v>
      </c>
      <c r="F341" s="126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132" t="s">
        <v>50</v>
      </c>
      <c r="B342" s="146">
        <v>212201048</v>
      </c>
      <c r="C342" s="133" t="s">
        <v>685</v>
      </c>
      <c r="D342" s="134" t="s">
        <v>620</v>
      </c>
      <c r="E342" s="135">
        <v>240000</v>
      </c>
      <c r="F342" s="126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48" t="s">
        <v>52</v>
      </c>
      <c r="B343" s="146">
        <v>212201050</v>
      </c>
      <c r="C343" s="147" t="s">
        <v>686</v>
      </c>
      <c r="D343" s="134" t="s">
        <v>620</v>
      </c>
      <c r="E343" s="135">
        <v>240000</v>
      </c>
      <c r="F343" s="126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132" t="s">
        <v>54</v>
      </c>
      <c r="B344" s="146">
        <v>212201052</v>
      </c>
      <c r="C344" s="133" t="s">
        <v>687</v>
      </c>
      <c r="D344" s="134" t="s">
        <v>26</v>
      </c>
      <c r="E344" s="135">
        <v>240000</v>
      </c>
      <c r="F344" s="126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132" t="s">
        <v>56</v>
      </c>
      <c r="B345" s="146">
        <v>212201058</v>
      </c>
      <c r="C345" s="147" t="s">
        <v>688</v>
      </c>
      <c r="D345" s="134" t="s">
        <v>26</v>
      </c>
      <c r="E345" s="135">
        <v>240000</v>
      </c>
      <c r="F345" s="126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132" t="s">
        <v>58</v>
      </c>
      <c r="B346" s="139">
        <v>212201063</v>
      </c>
      <c r="C346" s="147" t="s">
        <v>689</v>
      </c>
      <c r="D346" s="134" t="s">
        <v>26</v>
      </c>
      <c r="E346" s="135">
        <v>240000</v>
      </c>
      <c r="F346" s="126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132" t="s">
        <v>60</v>
      </c>
      <c r="B347" s="146">
        <v>212201064</v>
      </c>
      <c r="C347" s="147" t="s">
        <v>690</v>
      </c>
      <c r="D347" s="134" t="s">
        <v>620</v>
      </c>
      <c r="E347" s="135">
        <v>240000</v>
      </c>
      <c r="F347" s="126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132" t="s">
        <v>62</v>
      </c>
      <c r="B348" s="139">
        <v>212201065</v>
      </c>
      <c r="C348" s="147" t="s">
        <v>691</v>
      </c>
      <c r="D348" s="134" t="s">
        <v>620</v>
      </c>
      <c r="E348" s="135">
        <v>240000</v>
      </c>
      <c r="F348" s="126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68">
        <v>212201067</v>
      </c>
      <c r="C349" s="73" t="s">
        <v>692</v>
      </c>
      <c r="D349" s="40" t="s">
        <v>109</v>
      </c>
      <c r="E349" s="26">
        <v>0</v>
      </c>
      <c r="F349" s="29"/>
      <c r="G349" s="6">
        <v>0</v>
      </c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128">
        <f t="shared" si="10"/>
        <v>0</v>
      </c>
    </row>
    <row r="350" spans="1:30" x14ac:dyDescent="0.25">
      <c r="A350" s="132" t="s">
        <v>66</v>
      </c>
      <c r="B350" s="139">
        <v>212201069</v>
      </c>
      <c r="C350" s="133" t="s">
        <v>693</v>
      </c>
      <c r="D350" s="134" t="s">
        <v>26</v>
      </c>
      <c r="E350" s="135">
        <v>240000</v>
      </c>
      <c r="F350" s="126"/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132" t="s">
        <v>68</v>
      </c>
      <c r="B351" s="146">
        <v>212201076</v>
      </c>
      <c r="C351" s="147" t="s">
        <v>694</v>
      </c>
      <c r="D351" s="134" t="s">
        <v>620</v>
      </c>
      <c r="E351" s="135">
        <v>240000</v>
      </c>
      <c r="F351" s="126"/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132" t="s">
        <v>71</v>
      </c>
      <c r="B352" s="139">
        <v>212201077</v>
      </c>
      <c r="C352" s="147" t="s">
        <v>695</v>
      </c>
      <c r="D352" s="134" t="s">
        <v>26</v>
      </c>
      <c r="E352" s="135">
        <v>240000</v>
      </c>
      <c r="F352" s="126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132" t="s">
        <v>73</v>
      </c>
      <c r="B353" s="146">
        <v>212201084</v>
      </c>
      <c r="C353" s="147" t="s">
        <v>696</v>
      </c>
      <c r="D353" s="152" t="s">
        <v>257</v>
      </c>
      <c r="E353" s="135">
        <v>240000</v>
      </c>
      <c r="F353" s="126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132" t="s">
        <v>75</v>
      </c>
      <c r="B354" s="139">
        <v>212201093</v>
      </c>
      <c r="C354" s="134" t="s">
        <v>697</v>
      </c>
      <c r="D354" s="134" t="s">
        <v>26</v>
      </c>
      <c r="E354" s="135">
        <v>240000</v>
      </c>
      <c r="F354" s="126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132" t="s">
        <v>77</v>
      </c>
      <c r="B355" s="146">
        <v>212201094</v>
      </c>
      <c r="C355" s="133" t="s">
        <v>698</v>
      </c>
      <c r="D355" s="134" t="s">
        <v>625</v>
      </c>
      <c r="E355" s="135">
        <v>240000</v>
      </c>
      <c r="F355" s="126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132" t="s">
        <v>79</v>
      </c>
      <c r="B356" s="146">
        <v>212201100</v>
      </c>
      <c r="C356" s="147" t="s">
        <v>699</v>
      </c>
      <c r="D356" s="134" t="s">
        <v>26</v>
      </c>
      <c r="E356" s="135">
        <v>240000</v>
      </c>
      <c r="F356" s="126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132" t="s">
        <v>81</v>
      </c>
      <c r="B357" s="146">
        <v>212201102</v>
      </c>
      <c r="C357" s="147" t="s">
        <v>700</v>
      </c>
      <c r="D357" s="134" t="s">
        <v>26</v>
      </c>
      <c r="E357" s="135">
        <v>240000</v>
      </c>
      <c r="F357" s="126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6480000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6480000</v>
      </c>
    </row>
  </sheetData>
  <mergeCells count="40">
    <mergeCell ref="F147:AD148"/>
    <mergeCell ref="A219:C220"/>
    <mergeCell ref="D219:E220"/>
    <mergeCell ref="A216:AD218"/>
    <mergeCell ref="A252:AD254"/>
    <mergeCell ref="F183:AD184"/>
    <mergeCell ref="A180:AD182"/>
    <mergeCell ref="A183:C184"/>
    <mergeCell ref="D183:E184"/>
    <mergeCell ref="A147:C148"/>
    <mergeCell ref="D147:E148"/>
    <mergeCell ref="A3:C4"/>
    <mergeCell ref="D3:E4"/>
    <mergeCell ref="A39:C40"/>
    <mergeCell ref="D39:E40"/>
    <mergeCell ref="A75:C76"/>
    <mergeCell ref="D75:E76"/>
    <mergeCell ref="A108:AD110"/>
    <mergeCell ref="A144:AD146"/>
    <mergeCell ref="F39:AD40"/>
    <mergeCell ref="F75:AD76"/>
    <mergeCell ref="F111:AD112"/>
    <mergeCell ref="A111:C112"/>
    <mergeCell ref="D111:E112"/>
    <mergeCell ref="AH4:AI4"/>
    <mergeCell ref="A324:AD326"/>
    <mergeCell ref="A327:C328"/>
    <mergeCell ref="D327:E328"/>
    <mergeCell ref="F327:AD328"/>
    <mergeCell ref="F219:AD220"/>
    <mergeCell ref="A255:C256"/>
    <mergeCell ref="D255:E256"/>
    <mergeCell ref="A288:AD290"/>
    <mergeCell ref="A291:C292"/>
    <mergeCell ref="D291:E292"/>
    <mergeCell ref="F291:AD292"/>
    <mergeCell ref="F255:AD256"/>
    <mergeCell ref="F3:AD4"/>
    <mergeCell ref="A36:AD38"/>
    <mergeCell ref="A72:AD74"/>
  </mergeCells>
  <pageMargins left="0.7" right="0.7" top="0.75" bottom="0.75" header="0.3" footer="0.3"/>
  <pageSetup orientation="portrait" horizontalDpi="120" verticalDpi="72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A46F7-9E21-4581-8E1B-AB22CEB87E09}">
  <sheetPr>
    <tabColor rgb="FFFFC000"/>
  </sheetPr>
  <dimension ref="A3:AR359"/>
  <sheetViews>
    <sheetView tabSelected="1" topLeftCell="U25" zoomScale="80" zoomScaleNormal="80" workbookViewId="0">
      <selection activeCell="AO58" sqref="AO58"/>
    </sheetView>
  </sheetViews>
  <sheetFormatPr defaultRowHeight="15" x14ac:dyDescent="0.25"/>
  <cols>
    <col min="1" max="1" width="7" style="111" customWidth="1"/>
    <col min="2" max="2" width="12.85546875" style="111" customWidth="1"/>
    <col min="3" max="3" width="42.7109375" style="111" customWidth="1"/>
    <col min="4" max="4" width="14.7109375" style="111" customWidth="1"/>
    <col min="5" max="5" width="9.85546875" style="111" customWidth="1"/>
    <col min="6" max="6" width="8.7109375" style="111" customWidth="1"/>
    <col min="7" max="7" width="11.7109375" style="111" customWidth="1"/>
    <col min="8" max="8" width="8.7109375" style="111" customWidth="1"/>
    <col min="9" max="9" width="11.7109375" style="111" customWidth="1"/>
    <col min="10" max="10" width="8.7109375" style="111" customWidth="1"/>
    <col min="11" max="11" width="11.7109375" style="111" customWidth="1"/>
    <col min="12" max="12" width="8.7109375" style="111" customWidth="1"/>
    <col min="13" max="13" width="11.7109375" style="111" customWidth="1"/>
    <col min="14" max="14" width="8.7109375" style="111" customWidth="1"/>
    <col min="15" max="15" width="11.7109375" style="111" customWidth="1"/>
    <col min="16" max="16" width="8.7109375" style="111" customWidth="1"/>
    <col min="17" max="17" width="11.7109375" style="111" customWidth="1"/>
    <col min="18" max="18" width="8.7109375" style="111" customWidth="1"/>
    <col min="19" max="19" width="11.7109375" style="111" customWidth="1"/>
    <col min="20" max="20" width="8.7109375" style="111" customWidth="1"/>
    <col min="21" max="21" width="11.7109375" style="111" customWidth="1"/>
    <col min="22" max="22" width="8.7109375" style="111" customWidth="1"/>
    <col min="23" max="23" width="11.7109375" style="111" customWidth="1"/>
    <col min="24" max="24" width="8.7109375" style="111" customWidth="1"/>
    <col min="25" max="25" width="11.7109375" style="111" customWidth="1"/>
    <col min="26" max="26" width="8.7109375" style="111" customWidth="1"/>
    <col min="27" max="27" width="11.7109375" style="111" customWidth="1"/>
    <col min="28" max="28" width="8.7109375" style="111" customWidth="1"/>
    <col min="29" max="29" width="11.7109375" style="111" customWidth="1"/>
    <col min="30" max="30" width="15.5703125" style="111" customWidth="1"/>
    <col min="31" max="31" width="9.140625" style="111"/>
    <col min="32" max="32" width="23.42578125" style="111" customWidth="1"/>
    <col min="33" max="34" width="9.140625" style="111"/>
    <col min="35" max="35" width="39.28515625" style="111" customWidth="1"/>
    <col min="36" max="36" width="9.140625" style="111"/>
    <col min="37" max="37" width="17.7109375" style="111" customWidth="1"/>
    <col min="38" max="38" width="9.140625" style="111"/>
    <col min="39" max="39" width="9.140625" style="111" customWidth="1"/>
    <col min="40" max="40" width="20.42578125" style="111" customWidth="1"/>
    <col min="41" max="41" width="18.42578125" style="111" customWidth="1"/>
    <col min="42" max="42" width="9.140625" style="111"/>
    <col min="43" max="43" width="21" style="111" customWidth="1"/>
    <col min="44" max="44" width="19.140625" style="111" customWidth="1"/>
    <col min="45" max="16384" width="9.140625" style="111"/>
  </cols>
  <sheetData>
    <row r="3" spans="1:44" ht="15" customHeight="1" x14ac:dyDescent="0.25">
      <c r="A3" s="340" t="s">
        <v>0</v>
      </c>
      <c r="B3" s="340"/>
      <c r="C3" s="340"/>
      <c r="D3" s="340" t="s">
        <v>702</v>
      </c>
      <c r="E3" s="340"/>
      <c r="F3" s="340" t="s">
        <v>2</v>
      </c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</row>
    <row r="4" spans="1:44" ht="15" customHeight="1" x14ac:dyDescent="0.25">
      <c r="A4" s="340"/>
      <c r="B4" s="340"/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340"/>
      <c r="AB4" s="340"/>
      <c r="AC4" s="340"/>
      <c r="AD4" s="340"/>
      <c r="AH4" s="347" t="s">
        <v>737</v>
      </c>
      <c r="AI4" s="348"/>
      <c r="AM4" s="354" t="s">
        <v>738</v>
      </c>
      <c r="AN4" s="354"/>
    </row>
    <row r="5" spans="1:44" x14ac:dyDescent="0.25">
      <c r="A5" s="112" t="s">
        <v>3</v>
      </c>
      <c r="B5" s="112" t="s">
        <v>4</v>
      </c>
      <c r="C5" s="112" t="s">
        <v>5</v>
      </c>
      <c r="D5" s="112" t="s">
        <v>6</v>
      </c>
      <c r="E5" s="104" t="s">
        <v>7</v>
      </c>
      <c r="F5" s="113" t="s">
        <v>8</v>
      </c>
      <c r="G5" s="113" t="s">
        <v>9</v>
      </c>
      <c r="H5" s="113" t="s">
        <v>8</v>
      </c>
      <c r="I5" s="113" t="s">
        <v>10</v>
      </c>
      <c r="J5" s="113" t="s">
        <v>8</v>
      </c>
      <c r="K5" s="113" t="s">
        <v>11</v>
      </c>
      <c r="L5" s="113" t="s">
        <v>8</v>
      </c>
      <c r="M5" s="113" t="s">
        <v>12</v>
      </c>
      <c r="N5" s="113" t="s">
        <v>8</v>
      </c>
      <c r="O5" s="113" t="s">
        <v>13</v>
      </c>
      <c r="P5" s="113" t="s">
        <v>8</v>
      </c>
      <c r="Q5" s="113" t="s">
        <v>14</v>
      </c>
      <c r="R5" s="114" t="s">
        <v>8</v>
      </c>
      <c r="S5" s="113" t="s">
        <v>15</v>
      </c>
      <c r="T5" s="113" t="s">
        <v>8</v>
      </c>
      <c r="U5" s="113" t="s">
        <v>16</v>
      </c>
      <c r="V5" s="113" t="s">
        <v>8</v>
      </c>
      <c r="W5" s="113" t="s">
        <v>17</v>
      </c>
      <c r="X5" s="113" t="s">
        <v>8</v>
      </c>
      <c r="Y5" s="113" t="s">
        <v>18</v>
      </c>
      <c r="Z5" s="113" t="s">
        <v>8</v>
      </c>
      <c r="AA5" s="113" t="s">
        <v>19</v>
      </c>
      <c r="AB5" s="113" t="s">
        <v>20</v>
      </c>
      <c r="AC5" s="113" t="s">
        <v>21</v>
      </c>
      <c r="AD5" s="96" t="s">
        <v>22</v>
      </c>
      <c r="AF5" s="96" t="s">
        <v>23</v>
      </c>
      <c r="AH5" s="112" t="s">
        <v>4</v>
      </c>
      <c r="AI5" s="316" t="s">
        <v>735</v>
      </c>
      <c r="AJ5" s="315" t="s">
        <v>733</v>
      </c>
      <c r="AK5" s="316" t="s">
        <v>736</v>
      </c>
      <c r="AL5" s="317"/>
      <c r="AM5" s="322" t="s">
        <v>4</v>
      </c>
      <c r="AN5" s="322" t="s">
        <v>739</v>
      </c>
      <c r="AO5" s="322" t="s">
        <v>740</v>
      </c>
      <c r="AP5" s="322" t="s">
        <v>736</v>
      </c>
      <c r="AQ5" s="322" t="s">
        <v>741</v>
      </c>
      <c r="AR5" s="329" t="s">
        <v>746</v>
      </c>
    </row>
    <row r="6" spans="1:44" x14ac:dyDescent="0.25">
      <c r="A6" s="11" t="s">
        <v>24</v>
      </c>
      <c r="B6" s="68">
        <v>212201001</v>
      </c>
      <c r="C6" s="69" t="s">
        <v>703</v>
      </c>
      <c r="D6" s="40" t="s">
        <v>26</v>
      </c>
      <c r="E6" s="70">
        <v>800000</v>
      </c>
      <c r="F6" s="115"/>
      <c r="G6" s="70">
        <v>800000</v>
      </c>
      <c r="H6" s="115">
        <v>44410</v>
      </c>
      <c r="I6" s="110">
        <v>800000</v>
      </c>
      <c r="J6" s="115">
        <v>44441</v>
      </c>
      <c r="K6" s="110">
        <v>800000</v>
      </c>
      <c r="L6" s="115">
        <v>44496</v>
      </c>
      <c r="M6" s="110">
        <v>800000</v>
      </c>
      <c r="N6" s="115">
        <v>44515</v>
      </c>
      <c r="O6" s="110">
        <v>800000</v>
      </c>
      <c r="P6" s="115">
        <v>44539</v>
      </c>
      <c r="Q6" s="110">
        <v>800000</v>
      </c>
      <c r="R6" s="115"/>
      <c r="S6" s="116"/>
      <c r="T6" s="115"/>
      <c r="U6" s="116"/>
      <c r="V6" s="115"/>
      <c r="W6" s="116"/>
      <c r="X6" s="115"/>
      <c r="Y6" s="116"/>
      <c r="Z6" s="115"/>
      <c r="AA6" s="116"/>
      <c r="AB6" s="115"/>
      <c r="AC6" s="116"/>
      <c r="AD6" s="119">
        <f>SUM(G6+I6+K6+M6+O6+Q6+S6+U6+W6+Y6+AA6+AC6)</f>
        <v>4800000</v>
      </c>
      <c r="AF6" s="119">
        <f>(AD6+AD42+AD78+AD114+AD150+AD186+AD222+AD258+AD294+AD330)</f>
        <v>6910000</v>
      </c>
      <c r="AH6" s="68">
        <v>212201001</v>
      </c>
      <c r="AI6" s="69" t="s">
        <v>703</v>
      </c>
      <c r="AJ6" s="315" t="s">
        <v>734</v>
      </c>
      <c r="AK6" s="318" t="s">
        <v>26</v>
      </c>
      <c r="AL6" s="320"/>
      <c r="AM6" s="71">
        <v>212201001</v>
      </c>
      <c r="AN6" s="323">
        <v>800000</v>
      </c>
      <c r="AO6" s="112" t="s">
        <v>9</v>
      </c>
      <c r="AP6" s="339" t="s">
        <v>763</v>
      </c>
      <c r="AQ6" s="115">
        <v>44410</v>
      </c>
      <c r="AR6" s="329" t="s">
        <v>2</v>
      </c>
    </row>
    <row r="7" spans="1:44" x14ac:dyDescent="0.25">
      <c r="A7" s="11" t="s">
        <v>27</v>
      </c>
      <c r="B7" s="71">
        <v>212201002</v>
      </c>
      <c r="C7" s="72" t="s">
        <v>704</v>
      </c>
      <c r="D7" s="40" t="s">
        <v>26</v>
      </c>
      <c r="E7" s="70">
        <v>800000</v>
      </c>
      <c r="F7" s="115"/>
      <c r="G7" s="70">
        <v>800000</v>
      </c>
      <c r="H7" s="115">
        <v>44407</v>
      </c>
      <c r="I7" s="110">
        <v>800000</v>
      </c>
      <c r="J7" s="115">
        <v>44441</v>
      </c>
      <c r="K7" s="110">
        <v>800000</v>
      </c>
      <c r="L7" s="115">
        <v>44470</v>
      </c>
      <c r="M7" s="110">
        <v>800000</v>
      </c>
      <c r="N7" s="115">
        <v>44511</v>
      </c>
      <c r="O7" s="110">
        <v>800000</v>
      </c>
      <c r="P7" s="115">
        <v>44531</v>
      </c>
      <c r="Q7" s="110">
        <v>800000</v>
      </c>
      <c r="R7" s="115"/>
      <c r="S7" s="116"/>
      <c r="T7" s="115"/>
      <c r="U7" s="116"/>
      <c r="V7" s="115"/>
      <c r="W7" s="116"/>
      <c r="X7" s="115"/>
      <c r="Y7" s="116"/>
      <c r="Z7" s="115"/>
      <c r="AA7" s="116"/>
      <c r="AB7" s="115"/>
      <c r="AC7" s="116"/>
      <c r="AD7" s="119">
        <f t="shared" ref="AD7:AD33" si="0">SUM(G7+I7+K7+M7+O7+Q7+S7+U7+W7+Y7+AA7+AC7)</f>
        <v>4800000</v>
      </c>
      <c r="AF7" s="119">
        <f t="shared" ref="AF7:AF33" si="1">(AD7+AD43+AD79+AD115+AD151+AD187+AD223+AD259+AD295+AD331)</f>
        <v>6910000</v>
      </c>
      <c r="AH7" s="71">
        <v>212201002</v>
      </c>
      <c r="AI7" s="72" t="s">
        <v>704</v>
      </c>
      <c r="AJ7" s="315" t="s">
        <v>734</v>
      </c>
      <c r="AK7" s="318" t="s">
        <v>26</v>
      </c>
      <c r="AL7" s="320"/>
      <c r="AM7" s="71">
        <v>212201002</v>
      </c>
      <c r="AN7" s="323">
        <v>800000</v>
      </c>
      <c r="AO7" s="112" t="s">
        <v>9</v>
      </c>
      <c r="AP7" s="339" t="s">
        <v>763</v>
      </c>
      <c r="AQ7" s="115">
        <v>44407</v>
      </c>
      <c r="AR7" s="329" t="s">
        <v>2</v>
      </c>
    </row>
    <row r="8" spans="1:44" x14ac:dyDescent="0.25">
      <c r="A8" s="11" t="s">
        <v>29</v>
      </c>
      <c r="B8" s="71">
        <v>212201006</v>
      </c>
      <c r="C8" s="73" t="s">
        <v>705</v>
      </c>
      <c r="D8" s="40" t="s">
        <v>26</v>
      </c>
      <c r="E8" s="70">
        <v>800000</v>
      </c>
      <c r="F8" s="115"/>
      <c r="G8" s="70">
        <v>800000</v>
      </c>
      <c r="H8" s="115">
        <v>44414</v>
      </c>
      <c r="I8" s="110">
        <v>800000</v>
      </c>
      <c r="J8" s="115">
        <v>44442</v>
      </c>
      <c r="K8" s="110">
        <v>800000</v>
      </c>
      <c r="L8" s="115">
        <v>44473</v>
      </c>
      <c r="M8" s="110">
        <v>800000</v>
      </c>
      <c r="N8" s="115">
        <v>44512</v>
      </c>
      <c r="O8" s="110">
        <v>800000</v>
      </c>
      <c r="P8" s="115">
        <v>44516</v>
      </c>
      <c r="Q8" s="110">
        <v>800000</v>
      </c>
      <c r="R8" s="115">
        <v>44539</v>
      </c>
      <c r="S8" s="116">
        <v>800000</v>
      </c>
      <c r="T8" s="115"/>
      <c r="U8" s="116"/>
      <c r="V8" s="115"/>
      <c r="W8" s="116"/>
      <c r="X8" s="115"/>
      <c r="Y8" s="116"/>
      <c r="Z8" s="115"/>
      <c r="AA8" s="116"/>
      <c r="AB8" s="115"/>
      <c r="AC8" s="116"/>
      <c r="AD8" s="119">
        <f t="shared" si="0"/>
        <v>5600000</v>
      </c>
      <c r="AF8" s="119">
        <f t="shared" si="1"/>
        <v>8335000</v>
      </c>
      <c r="AH8" s="71">
        <v>212201006</v>
      </c>
      <c r="AI8" s="73" t="s">
        <v>705</v>
      </c>
      <c r="AJ8" s="315" t="s">
        <v>734</v>
      </c>
      <c r="AK8" s="318" t="s">
        <v>26</v>
      </c>
      <c r="AL8" s="320"/>
      <c r="AM8" s="71">
        <v>212201006</v>
      </c>
      <c r="AN8" s="323">
        <v>800000</v>
      </c>
      <c r="AO8" s="112" t="s">
        <v>9</v>
      </c>
      <c r="AP8" s="339" t="s">
        <v>763</v>
      </c>
      <c r="AQ8" s="115">
        <v>44414</v>
      </c>
      <c r="AR8" s="329" t="s">
        <v>2</v>
      </c>
    </row>
    <row r="9" spans="1:44" x14ac:dyDescent="0.25">
      <c r="A9" s="11" t="s">
        <v>32</v>
      </c>
      <c r="B9" s="68">
        <v>212201007</v>
      </c>
      <c r="C9" s="73" t="s">
        <v>706</v>
      </c>
      <c r="D9" s="40" t="s">
        <v>620</v>
      </c>
      <c r="E9" s="70">
        <v>750000</v>
      </c>
      <c r="F9" s="115"/>
      <c r="G9" s="70">
        <v>750000</v>
      </c>
      <c r="H9" s="115">
        <v>44414</v>
      </c>
      <c r="I9" s="110">
        <v>750000</v>
      </c>
      <c r="J9" s="115">
        <v>44456</v>
      </c>
      <c r="K9" s="110">
        <v>750000</v>
      </c>
      <c r="L9" s="115">
        <v>1012</v>
      </c>
      <c r="M9" s="110">
        <v>750000</v>
      </c>
      <c r="N9" s="115">
        <v>44511</v>
      </c>
      <c r="O9" s="110">
        <v>750000</v>
      </c>
      <c r="P9" s="115"/>
      <c r="Q9" s="110"/>
      <c r="R9" s="115"/>
      <c r="S9" s="116"/>
      <c r="T9" s="115"/>
      <c r="U9" s="116"/>
      <c r="V9" s="115"/>
      <c r="W9" s="116"/>
      <c r="X9" s="115"/>
      <c r="Y9" s="116"/>
      <c r="Z9" s="115"/>
      <c r="AA9" s="116"/>
      <c r="AB9" s="115"/>
      <c r="AC9" s="116"/>
      <c r="AD9" s="119">
        <f t="shared" si="0"/>
        <v>3750000</v>
      </c>
      <c r="AF9" s="119">
        <f t="shared" si="1"/>
        <v>5660000</v>
      </c>
      <c r="AH9" s="68">
        <v>212201007</v>
      </c>
      <c r="AI9" s="73" t="s">
        <v>706</v>
      </c>
      <c r="AJ9" s="315" t="s">
        <v>734</v>
      </c>
      <c r="AK9" s="318" t="s">
        <v>620</v>
      </c>
      <c r="AL9" s="320"/>
      <c r="AM9" s="71">
        <v>212201007</v>
      </c>
      <c r="AN9" s="323">
        <v>750000</v>
      </c>
      <c r="AO9" s="112" t="s">
        <v>9</v>
      </c>
      <c r="AP9" s="339" t="s">
        <v>763</v>
      </c>
      <c r="AQ9" s="115">
        <v>44414</v>
      </c>
      <c r="AR9" s="329" t="s">
        <v>2</v>
      </c>
    </row>
    <row r="10" spans="1:44" x14ac:dyDescent="0.25">
      <c r="A10" s="11" t="s">
        <v>34</v>
      </c>
      <c r="B10" s="71">
        <v>212201016</v>
      </c>
      <c r="C10" s="72" t="s">
        <v>707</v>
      </c>
      <c r="D10" s="40" t="s">
        <v>26</v>
      </c>
      <c r="E10" s="70">
        <v>800000</v>
      </c>
      <c r="F10" s="115"/>
      <c r="G10" s="70">
        <v>800000</v>
      </c>
      <c r="H10" s="115">
        <v>44413</v>
      </c>
      <c r="I10" s="110">
        <v>800000</v>
      </c>
      <c r="J10" s="115">
        <v>44438</v>
      </c>
      <c r="K10" s="110">
        <v>800000</v>
      </c>
      <c r="L10" s="115">
        <v>44469</v>
      </c>
      <c r="M10" s="110">
        <v>800000</v>
      </c>
      <c r="N10" s="115">
        <v>44504</v>
      </c>
      <c r="O10" s="110">
        <v>800000</v>
      </c>
      <c r="P10" s="115">
        <v>44531</v>
      </c>
      <c r="Q10" s="110">
        <v>800000</v>
      </c>
      <c r="R10" s="115"/>
      <c r="S10" s="116"/>
      <c r="T10" s="115"/>
      <c r="U10" s="116"/>
      <c r="V10" s="115"/>
      <c r="W10" s="116"/>
      <c r="X10" s="115"/>
      <c r="Y10" s="116"/>
      <c r="Z10" s="115"/>
      <c r="AA10" s="116"/>
      <c r="AB10" s="115"/>
      <c r="AC10" s="116"/>
      <c r="AD10" s="119">
        <f t="shared" si="0"/>
        <v>4800000</v>
      </c>
      <c r="AF10" s="119">
        <f t="shared" si="1"/>
        <v>8265000</v>
      </c>
      <c r="AH10" s="71">
        <v>212201016</v>
      </c>
      <c r="AI10" s="72" t="s">
        <v>707</v>
      </c>
      <c r="AJ10" s="315" t="s">
        <v>734</v>
      </c>
      <c r="AK10" s="318" t="s">
        <v>26</v>
      </c>
      <c r="AL10" s="320"/>
      <c r="AM10" s="71">
        <v>212201016</v>
      </c>
      <c r="AN10" s="323">
        <v>800000</v>
      </c>
      <c r="AO10" s="112" t="s">
        <v>9</v>
      </c>
      <c r="AP10" s="339" t="s">
        <v>763</v>
      </c>
      <c r="AQ10" s="115">
        <v>44413</v>
      </c>
      <c r="AR10" s="329" t="s">
        <v>2</v>
      </c>
    </row>
    <row r="11" spans="1:44" x14ac:dyDescent="0.25">
      <c r="A11" s="11" t="s">
        <v>36</v>
      </c>
      <c r="B11" s="68">
        <v>212201019</v>
      </c>
      <c r="C11" s="72" t="s">
        <v>708</v>
      </c>
      <c r="D11" s="40" t="s">
        <v>70</v>
      </c>
      <c r="E11" s="70">
        <v>0</v>
      </c>
      <c r="F11" s="115"/>
      <c r="G11" s="70">
        <v>0</v>
      </c>
      <c r="H11" s="115"/>
      <c r="I11" s="110"/>
      <c r="J11" s="115"/>
      <c r="K11" s="110"/>
      <c r="L11" s="115"/>
      <c r="M11" s="110"/>
      <c r="N11" s="115"/>
      <c r="O11" s="110"/>
      <c r="P11" s="115"/>
      <c r="Q11" s="110"/>
      <c r="R11" s="115"/>
      <c r="S11" s="116"/>
      <c r="T11" s="115"/>
      <c r="U11" s="116"/>
      <c r="V11" s="115"/>
      <c r="W11" s="116"/>
      <c r="X11" s="115"/>
      <c r="Y11" s="116"/>
      <c r="Z11" s="115"/>
      <c r="AA11" s="116"/>
      <c r="AB11" s="115"/>
      <c r="AC11" s="116"/>
      <c r="AD11" s="119">
        <f t="shared" si="0"/>
        <v>0</v>
      </c>
      <c r="AF11" s="119">
        <f t="shared" si="1"/>
        <v>1000000</v>
      </c>
      <c r="AH11" s="68">
        <v>212201019</v>
      </c>
      <c r="AI11" s="72" t="s">
        <v>708</v>
      </c>
      <c r="AJ11" s="315" t="s">
        <v>734</v>
      </c>
      <c r="AK11" s="318" t="s">
        <v>70</v>
      </c>
      <c r="AL11" s="320"/>
      <c r="AM11" s="71">
        <v>212201019</v>
      </c>
      <c r="AN11" s="323">
        <v>0</v>
      </c>
      <c r="AO11" s="112" t="s">
        <v>9</v>
      </c>
      <c r="AP11" s="339" t="s">
        <v>763</v>
      </c>
      <c r="AQ11" s="324" t="s">
        <v>742</v>
      </c>
      <c r="AR11" s="329" t="s">
        <v>2</v>
      </c>
    </row>
    <row r="12" spans="1:44" x14ac:dyDescent="0.25">
      <c r="A12" s="11" t="s">
        <v>38</v>
      </c>
      <c r="B12" s="71">
        <v>212201020</v>
      </c>
      <c r="C12" s="73" t="s">
        <v>709</v>
      </c>
      <c r="D12" s="40" t="s">
        <v>26</v>
      </c>
      <c r="E12" s="70">
        <v>800000</v>
      </c>
      <c r="F12" s="115"/>
      <c r="G12" s="70">
        <v>800000</v>
      </c>
      <c r="H12" s="115">
        <v>44408</v>
      </c>
      <c r="I12" s="110">
        <v>800000</v>
      </c>
      <c r="J12" s="115">
        <v>44440</v>
      </c>
      <c r="K12" s="110">
        <v>800000</v>
      </c>
      <c r="L12" s="115">
        <v>44470</v>
      </c>
      <c r="M12" s="110">
        <v>800000</v>
      </c>
      <c r="N12" s="115">
        <v>44504</v>
      </c>
      <c r="O12" s="110">
        <v>800000</v>
      </c>
      <c r="P12" s="115">
        <v>44531</v>
      </c>
      <c r="Q12" s="110">
        <v>800000</v>
      </c>
      <c r="R12" s="115"/>
      <c r="S12" s="116"/>
      <c r="T12" s="115"/>
      <c r="U12" s="116"/>
      <c r="V12" s="115"/>
      <c r="W12" s="116"/>
      <c r="X12" s="115"/>
      <c r="Y12" s="116"/>
      <c r="Z12" s="115"/>
      <c r="AA12" s="116"/>
      <c r="AB12" s="115"/>
      <c r="AC12" s="116"/>
      <c r="AD12" s="119">
        <f t="shared" si="0"/>
        <v>4800000</v>
      </c>
      <c r="AF12" s="119">
        <f t="shared" si="1"/>
        <v>6910000</v>
      </c>
      <c r="AH12" s="71">
        <v>212201020</v>
      </c>
      <c r="AI12" s="73" t="s">
        <v>709</v>
      </c>
      <c r="AJ12" s="315" t="s">
        <v>734</v>
      </c>
      <c r="AK12" s="318" t="s">
        <v>26</v>
      </c>
      <c r="AL12" s="320"/>
      <c r="AM12" s="71">
        <v>212201020</v>
      </c>
      <c r="AN12" s="323">
        <v>800000</v>
      </c>
      <c r="AO12" s="112" t="s">
        <v>9</v>
      </c>
      <c r="AP12" s="339" t="s">
        <v>763</v>
      </c>
      <c r="AQ12" s="115">
        <v>44408</v>
      </c>
      <c r="AR12" s="329" t="s">
        <v>2</v>
      </c>
    </row>
    <row r="13" spans="1:44" x14ac:dyDescent="0.25">
      <c r="A13" s="11" t="s">
        <v>40</v>
      </c>
      <c r="B13" s="71">
        <v>212201022</v>
      </c>
      <c r="C13" s="72" t="s">
        <v>710</v>
      </c>
      <c r="D13" s="40" t="s">
        <v>620</v>
      </c>
      <c r="E13" s="70">
        <v>750000</v>
      </c>
      <c r="F13" s="115"/>
      <c r="G13" s="70">
        <v>750000</v>
      </c>
      <c r="H13" s="115">
        <v>44420</v>
      </c>
      <c r="I13" s="110">
        <v>750000</v>
      </c>
      <c r="J13" s="115">
        <v>44453</v>
      </c>
      <c r="K13" s="110">
        <v>750000</v>
      </c>
      <c r="L13" s="115">
        <v>44504</v>
      </c>
      <c r="M13" s="110">
        <v>750000</v>
      </c>
      <c r="N13" s="115">
        <v>44509</v>
      </c>
      <c r="O13" s="110">
        <v>750000</v>
      </c>
      <c r="P13" s="115">
        <v>44536</v>
      </c>
      <c r="Q13" s="110">
        <v>750000</v>
      </c>
      <c r="R13" s="115"/>
      <c r="S13" s="116"/>
      <c r="T13" s="115"/>
      <c r="U13" s="116"/>
      <c r="V13" s="115"/>
      <c r="W13" s="116"/>
      <c r="X13" s="115"/>
      <c r="Y13" s="116"/>
      <c r="Z13" s="115"/>
      <c r="AA13" s="116"/>
      <c r="AB13" s="115"/>
      <c r="AC13" s="116"/>
      <c r="AD13" s="119">
        <f t="shared" si="0"/>
        <v>4500000</v>
      </c>
      <c r="AF13" s="119">
        <f t="shared" si="1"/>
        <v>6735000</v>
      </c>
      <c r="AH13" s="71">
        <v>212201022</v>
      </c>
      <c r="AI13" s="72" t="s">
        <v>710</v>
      </c>
      <c r="AJ13" s="315" t="s">
        <v>734</v>
      </c>
      <c r="AK13" s="318" t="s">
        <v>620</v>
      </c>
      <c r="AL13" s="320"/>
      <c r="AM13" s="71">
        <v>212201022</v>
      </c>
      <c r="AN13" s="323">
        <v>750000</v>
      </c>
      <c r="AO13" s="112" t="s">
        <v>9</v>
      </c>
      <c r="AP13" s="339" t="s">
        <v>763</v>
      </c>
      <c r="AQ13" s="115">
        <v>44420</v>
      </c>
      <c r="AR13" s="329" t="s">
        <v>2</v>
      </c>
    </row>
    <row r="14" spans="1:44" x14ac:dyDescent="0.25">
      <c r="A14" s="11" t="s">
        <v>42</v>
      </c>
      <c r="B14" s="71">
        <v>212201032</v>
      </c>
      <c r="C14" s="73" t="s">
        <v>711</v>
      </c>
      <c r="D14" s="40" t="s">
        <v>26</v>
      </c>
      <c r="E14" s="70">
        <v>800000</v>
      </c>
      <c r="F14" s="115"/>
      <c r="G14" s="70">
        <v>800000</v>
      </c>
      <c r="H14" s="115">
        <v>44407</v>
      </c>
      <c r="I14" s="110">
        <v>800000</v>
      </c>
      <c r="J14" s="115">
        <v>44439</v>
      </c>
      <c r="K14" s="110">
        <v>800000</v>
      </c>
      <c r="L14" s="115">
        <v>44473</v>
      </c>
      <c r="M14" s="110">
        <v>800000</v>
      </c>
      <c r="N14" s="115">
        <v>44511</v>
      </c>
      <c r="O14" s="110">
        <v>800000</v>
      </c>
      <c r="P14" s="115">
        <v>44536</v>
      </c>
      <c r="Q14" s="110">
        <v>800000</v>
      </c>
      <c r="R14" s="115"/>
      <c r="S14" s="116"/>
      <c r="T14" s="115"/>
      <c r="U14" s="116"/>
      <c r="V14" s="115"/>
      <c r="W14" s="116"/>
      <c r="X14" s="115"/>
      <c r="Y14" s="116"/>
      <c r="Z14" s="115"/>
      <c r="AA14" s="116"/>
      <c r="AB14" s="115"/>
      <c r="AC14" s="116">
        <v>385000</v>
      </c>
      <c r="AD14" s="119">
        <f t="shared" si="0"/>
        <v>5185000</v>
      </c>
      <c r="AF14" s="119">
        <f t="shared" si="1"/>
        <v>8290000</v>
      </c>
      <c r="AH14" s="71">
        <v>212201032</v>
      </c>
      <c r="AI14" s="73" t="s">
        <v>711</v>
      </c>
      <c r="AJ14" s="315" t="s">
        <v>734</v>
      </c>
      <c r="AK14" s="318" t="s">
        <v>26</v>
      </c>
      <c r="AL14" s="320"/>
      <c r="AM14" s="71">
        <v>212201032</v>
      </c>
      <c r="AN14" s="323">
        <v>800000</v>
      </c>
      <c r="AO14" s="112" t="s">
        <v>9</v>
      </c>
      <c r="AP14" s="339" t="s">
        <v>763</v>
      </c>
      <c r="AQ14" s="115">
        <v>44407</v>
      </c>
      <c r="AR14" s="329" t="s">
        <v>2</v>
      </c>
    </row>
    <row r="15" spans="1:44" x14ac:dyDescent="0.25">
      <c r="A15" s="11" t="s">
        <v>44</v>
      </c>
      <c r="B15" s="68">
        <v>212201033</v>
      </c>
      <c r="C15" s="74" t="s">
        <v>712</v>
      </c>
      <c r="D15" s="40" t="s">
        <v>625</v>
      </c>
      <c r="E15" s="70">
        <v>750000</v>
      </c>
      <c r="F15" s="115"/>
      <c r="G15" s="70">
        <v>750000</v>
      </c>
      <c r="H15" s="115">
        <v>44424</v>
      </c>
      <c r="I15" s="110">
        <v>750000</v>
      </c>
      <c r="J15" s="115">
        <v>44459</v>
      </c>
      <c r="K15" s="110">
        <v>750000</v>
      </c>
      <c r="L15" s="299">
        <v>44492</v>
      </c>
      <c r="M15" s="300">
        <v>750000</v>
      </c>
      <c r="N15" s="299">
        <v>44524</v>
      </c>
      <c r="O15" s="300">
        <v>750000</v>
      </c>
      <c r="P15" s="115"/>
      <c r="Q15" s="110"/>
      <c r="R15" s="115"/>
      <c r="S15" s="116"/>
      <c r="T15" s="115"/>
      <c r="U15" s="116"/>
      <c r="V15" s="115"/>
      <c r="W15" s="116"/>
      <c r="X15" s="115"/>
      <c r="Y15" s="116"/>
      <c r="Z15" s="115"/>
      <c r="AA15" s="116"/>
      <c r="AB15" s="115"/>
      <c r="AC15" s="116"/>
      <c r="AD15" s="119">
        <f t="shared" si="0"/>
        <v>3750000</v>
      </c>
      <c r="AF15" s="119">
        <f t="shared" si="1"/>
        <v>5570000</v>
      </c>
      <c r="AH15" s="68">
        <v>212201033</v>
      </c>
      <c r="AI15" s="74" t="s">
        <v>712</v>
      </c>
      <c r="AJ15" s="315" t="s">
        <v>734</v>
      </c>
      <c r="AK15" s="318" t="s">
        <v>625</v>
      </c>
      <c r="AL15" s="320"/>
      <c r="AM15" s="71">
        <v>212201033</v>
      </c>
      <c r="AN15" s="323">
        <v>750000</v>
      </c>
      <c r="AO15" s="112" t="s">
        <v>9</v>
      </c>
      <c r="AP15" s="339" t="s">
        <v>763</v>
      </c>
      <c r="AQ15" s="115">
        <v>44424</v>
      </c>
      <c r="AR15" s="329" t="s">
        <v>2</v>
      </c>
    </row>
    <row r="16" spans="1:44" x14ac:dyDescent="0.25">
      <c r="A16" s="11" t="s">
        <v>46</v>
      </c>
      <c r="B16" s="68">
        <v>212201041</v>
      </c>
      <c r="C16" s="73" t="s">
        <v>713</v>
      </c>
      <c r="D16" s="40" t="s">
        <v>620</v>
      </c>
      <c r="E16" s="70">
        <v>750000</v>
      </c>
      <c r="F16" s="115"/>
      <c r="G16" s="70">
        <v>750000</v>
      </c>
      <c r="H16" s="149">
        <v>44482</v>
      </c>
      <c r="I16" s="150">
        <v>2250000</v>
      </c>
      <c r="J16" s="149"/>
      <c r="K16" s="150"/>
      <c r="L16" s="149"/>
      <c r="M16" s="150"/>
      <c r="N16" s="115"/>
      <c r="O16" s="110"/>
      <c r="P16" s="115"/>
      <c r="Q16" s="110"/>
      <c r="R16" s="115"/>
      <c r="S16" s="116"/>
      <c r="T16" s="115"/>
      <c r="U16" s="116"/>
      <c r="V16" s="115"/>
      <c r="W16" s="116"/>
      <c r="X16" s="115"/>
      <c r="Y16" s="116"/>
      <c r="Z16" s="115"/>
      <c r="AA16" s="116"/>
      <c r="AB16" s="115"/>
      <c r="AC16" s="116"/>
      <c r="AD16" s="119">
        <f t="shared" si="0"/>
        <v>3000000</v>
      </c>
      <c r="AF16" s="119">
        <f t="shared" si="1"/>
        <v>4660000</v>
      </c>
      <c r="AH16" s="68">
        <v>212201041</v>
      </c>
      <c r="AI16" s="73" t="s">
        <v>713</v>
      </c>
      <c r="AJ16" s="315" t="s">
        <v>734</v>
      </c>
      <c r="AK16" s="318" t="s">
        <v>620</v>
      </c>
      <c r="AL16" s="320"/>
      <c r="AM16" s="71">
        <v>212201041</v>
      </c>
      <c r="AN16" s="323">
        <v>750000</v>
      </c>
      <c r="AO16" s="112" t="s">
        <v>9</v>
      </c>
      <c r="AP16" s="339" t="s">
        <v>763</v>
      </c>
      <c r="AQ16" s="149">
        <v>44482</v>
      </c>
      <c r="AR16" s="329" t="s">
        <v>2</v>
      </c>
    </row>
    <row r="17" spans="1:44" x14ac:dyDescent="0.25">
      <c r="A17" s="11" t="s">
        <v>48</v>
      </c>
      <c r="B17" s="68">
        <v>212201043</v>
      </c>
      <c r="C17" s="72" t="s">
        <v>714</v>
      </c>
      <c r="D17" s="40" t="s">
        <v>26</v>
      </c>
      <c r="E17" s="70">
        <v>800000</v>
      </c>
      <c r="F17" s="115"/>
      <c r="G17" s="70">
        <v>800000</v>
      </c>
      <c r="H17" s="115">
        <v>44433</v>
      </c>
      <c r="I17" s="110">
        <v>800000</v>
      </c>
      <c r="J17" s="115">
        <v>44453</v>
      </c>
      <c r="K17" s="110">
        <v>800000</v>
      </c>
      <c r="L17" s="115">
        <v>44477</v>
      </c>
      <c r="M17" s="110">
        <v>800000</v>
      </c>
      <c r="N17" s="115">
        <v>44511</v>
      </c>
      <c r="O17" s="110">
        <v>800000</v>
      </c>
      <c r="P17" s="115">
        <v>44536</v>
      </c>
      <c r="Q17" s="110">
        <v>800000</v>
      </c>
      <c r="R17" s="115"/>
      <c r="S17" s="116"/>
      <c r="T17" s="115"/>
      <c r="U17" s="116"/>
      <c r="V17" s="115"/>
      <c r="W17" s="116"/>
      <c r="X17" s="115"/>
      <c r="Y17" s="116"/>
      <c r="Z17" s="115"/>
      <c r="AA17" s="116"/>
      <c r="AB17" s="115"/>
      <c r="AC17" s="116"/>
      <c r="AD17" s="119">
        <f t="shared" si="0"/>
        <v>4800000</v>
      </c>
      <c r="AF17" s="119">
        <f t="shared" si="1"/>
        <v>7085000</v>
      </c>
      <c r="AH17" s="68">
        <v>212201043</v>
      </c>
      <c r="AI17" s="72" t="s">
        <v>714</v>
      </c>
      <c r="AJ17" s="315" t="s">
        <v>734</v>
      </c>
      <c r="AK17" s="318" t="s">
        <v>26</v>
      </c>
      <c r="AL17" s="320"/>
      <c r="AM17" s="71">
        <v>212201043</v>
      </c>
      <c r="AN17" s="323">
        <v>800000</v>
      </c>
      <c r="AO17" s="112" t="s">
        <v>9</v>
      </c>
      <c r="AP17" s="339" t="s">
        <v>763</v>
      </c>
      <c r="AQ17" s="115">
        <v>44433</v>
      </c>
      <c r="AR17" s="329" t="s">
        <v>2</v>
      </c>
    </row>
    <row r="18" spans="1:44" x14ac:dyDescent="0.25">
      <c r="A18" s="11" t="s">
        <v>50</v>
      </c>
      <c r="B18" s="71">
        <v>212201044</v>
      </c>
      <c r="C18" s="75" t="s">
        <v>715</v>
      </c>
      <c r="D18" s="40" t="s">
        <v>620</v>
      </c>
      <c r="E18" s="70">
        <v>750000</v>
      </c>
      <c r="F18" s="115"/>
      <c r="G18" s="70">
        <v>750000</v>
      </c>
      <c r="H18" s="149">
        <v>44459</v>
      </c>
      <c r="I18" s="150">
        <v>1500000</v>
      </c>
      <c r="J18" s="149"/>
      <c r="K18" s="150"/>
      <c r="L18" s="149">
        <v>44522</v>
      </c>
      <c r="M18" s="150">
        <v>1500000</v>
      </c>
      <c r="N18" s="149"/>
      <c r="O18" s="150"/>
      <c r="P18" s="115"/>
      <c r="Q18" s="110"/>
      <c r="R18" s="115"/>
      <c r="S18" s="116"/>
      <c r="T18" s="115"/>
      <c r="U18" s="116"/>
      <c r="V18" s="115"/>
      <c r="W18" s="116"/>
      <c r="X18" s="115"/>
      <c r="Y18" s="116"/>
      <c r="Z18" s="115"/>
      <c r="AA18" s="116"/>
      <c r="AB18" s="115"/>
      <c r="AC18" s="116"/>
      <c r="AD18" s="119">
        <f t="shared" si="0"/>
        <v>3750000</v>
      </c>
      <c r="AF18" s="119">
        <f t="shared" si="1"/>
        <v>5660000</v>
      </c>
      <c r="AH18" s="71">
        <v>212201044</v>
      </c>
      <c r="AI18" s="75" t="s">
        <v>715</v>
      </c>
      <c r="AJ18" s="315" t="s">
        <v>734</v>
      </c>
      <c r="AK18" s="318" t="s">
        <v>620</v>
      </c>
      <c r="AL18" s="320"/>
      <c r="AM18" s="71">
        <v>212201044</v>
      </c>
      <c r="AN18" s="323">
        <v>750000</v>
      </c>
      <c r="AO18" s="112" t="s">
        <v>9</v>
      </c>
      <c r="AP18" s="339" t="s">
        <v>763</v>
      </c>
      <c r="AQ18" s="149">
        <v>44459</v>
      </c>
      <c r="AR18" s="329" t="s">
        <v>2</v>
      </c>
    </row>
    <row r="19" spans="1:44" x14ac:dyDescent="0.25">
      <c r="A19" s="11" t="s">
        <v>52</v>
      </c>
      <c r="B19" s="68">
        <v>212201045</v>
      </c>
      <c r="C19" s="75" t="s">
        <v>716</v>
      </c>
      <c r="D19" s="40" t="s">
        <v>26</v>
      </c>
      <c r="E19" s="70">
        <v>800000</v>
      </c>
      <c r="F19" s="115"/>
      <c r="G19" s="70">
        <v>800000</v>
      </c>
      <c r="H19" s="115">
        <v>44411</v>
      </c>
      <c r="I19" s="110">
        <v>800000</v>
      </c>
      <c r="J19" s="115">
        <v>44449</v>
      </c>
      <c r="K19" s="110">
        <v>800000</v>
      </c>
      <c r="L19" s="115">
        <v>44484</v>
      </c>
      <c r="M19" s="110">
        <v>800000</v>
      </c>
      <c r="N19" s="115">
        <v>44509</v>
      </c>
      <c r="O19" s="110">
        <v>800000</v>
      </c>
      <c r="P19" s="115">
        <v>44533</v>
      </c>
      <c r="Q19" s="110">
        <v>800000</v>
      </c>
      <c r="R19" s="115"/>
      <c r="S19" s="116"/>
      <c r="T19" s="115"/>
      <c r="U19" s="116"/>
      <c r="V19" s="115"/>
      <c r="W19" s="116"/>
      <c r="X19" s="115"/>
      <c r="Y19" s="116"/>
      <c r="Z19" s="115"/>
      <c r="AA19" s="116"/>
      <c r="AB19" s="115"/>
      <c r="AC19" s="116"/>
      <c r="AD19" s="119">
        <f t="shared" si="0"/>
        <v>4800000</v>
      </c>
      <c r="AF19" s="119">
        <f t="shared" si="1"/>
        <v>7290000</v>
      </c>
      <c r="AH19" s="68">
        <v>212201045</v>
      </c>
      <c r="AI19" s="75" t="s">
        <v>716</v>
      </c>
      <c r="AJ19" s="315" t="s">
        <v>734</v>
      </c>
      <c r="AK19" s="318" t="s">
        <v>26</v>
      </c>
      <c r="AL19" s="320"/>
      <c r="AM19" s="71">
        <v>212201045</v>
      </c>
      <c r="AN19" s="323">
        <v>800000</v>
      </c>
      <c r="AO19" s="112" t="s">
        <v>9</v>
      </c>
      <c r="AP19" s="339" t="s">
        <v>763</v>
      </c>
      <c r="AQ19" s="115">
        <v>44411</v>
      </c>
      <c r="AR19" s="329" t="s">
        <v>2</v>
      </c>
    </row>
    <row r="20" spans="1:44" x14ac:dyDescent="0.25">
      <c r="A20" s="11" t="s">
        <v>54</v>
      </c>
      <c r="B20" s="68">
        <v>212201047</v>
      </c>
      <c r="C20" s="73" t="s">
        <v>717</v>
      </c>
      <c r="D20" s="76" t="s">
        <v>257</v>
      </c>
      <c r="E20" s="70">
        <v>1637000</v>
      </c>
      <c r="F20" s="115"/>
      <c r="G20" s="70">
        <v>1637000</v>
      </c>
      <c r="H20" s="115">
        <v>44413</v>
      </c>
      <c r="I20" s="110">
        <v>1637000</v>
      </c>
      <c r="J20" s="115"/>
      <c r="K20" s="110">
        <v>1637000</v>
      </c>
      <c r="L20" s="115"/>
      <c r="M20" s="110">
        <v>1637000</v>
      </c>
      <c r="N20" s="115">
        <v>44504</v>
      </c>
      <c r="O20" s="110">
        <v>1637000</v>
      </c>
      <c r="P20" s="115">
        <v>44531</v>
      </c>
      <c r="Q20" s="110">
        <v>1637000</v>
      </c>
      <c r="R20" s="115"/>
      <c r="S20" s="116"/>
      <c r="T20" s="115"/>
      <c r="U20" s="116"/>
      <c r="V20" s="115"/>
      <c r="W20" s="116"/>
      <c r="X20" s="115"/>
      <c r="Y20" s="116"/>
      <c r="Z20" s="115"/>
      <c r="AA20" s="116"/>
      <c r="AB20" s="115"/>
      <c r="AC20" s="116"/>
      <c r="AD20" s="119">
        <f t="shared" si="0"/>
        <v>9822000</v>
      </c>
      <c r="AF20" s="119">
        <f t="shared" si="1"/>
        <v>13357000</v>
      </c>
      <c r="AH20" s="68">
        <v>212201047</v>
      </c>
      <c r="AI20" s="73" t="s">
        <v>717</v>
      </c>
      <c r="AJ20" s="315" t="s">
        <v>734</v>
      </c>
      <c r="AK20" s="319" t="s">
        <v>257</v>
      </c>
      <c r="AL20" s="320"/>
      <c r="AM20" s="71">
        <v>212201047</v>
      </c>
      <c r="AN20" s="323">
        <v>1637000</v>
      </c>
      <c r="AO20" s="112" t="s">
        <v>9</v>
      </c>
      <c r="AP20" s="339" t="s">
        <v>763</v>
      </c>
      <c r="AQ20" s="115">
        <v>44413</v>
      </c>
      <c r="AR20" s="329" t="s">
        <v>2</v>
      </c>
    </row>
    <row r="21" spans="1:44" x14ac:dyDescent="0.25">
      <c r="A21" s="11" t="s">
        <v>56</v>
      </c>
      <c r="B21" s="68">
        <v>212201059</v>
      </c>
      <c r="C21" s="73" t="s">
        <v>718</v>
      </c>
      <c r="D21" s="40" t="s">
        <v>26</v>
      </c>
      <c r="E21" s="70">
        <v>800000</v>
      </c>
      <c r="F21" s="115"/>
      <c r="G21" s="70">
        <v>800000</v>
      </c>
      <c r="H21" s="115">
        <v>44409</v>
      </c>
      <c r="I21" s="110">
        <v>800000</v>
      </c>
      <c r="J21" s="115">
        <v>44445</v>
      </c>
      <c r="K21" s="110">
        <v>800000</v>
      </c>
      <c r="L21" s="115">
        <v>44494</v>
      </c>
      <c r="M21" s="110">
        <v>800000</v>
      </c>
      <c r="N21" s="115">
        <v>44524</v>
      </c>
      <c r="O21" s="110">
        <v>800000</v>
      </c>
      <c r="P21" s="115"/>
      <c r="Q21" s="110"/>
      <c r="R21" s="115"/>
      <c r="S21" s="116"/>
      <c r="T21" s="115"/>
      <c r="U21" s="116"/>
      <c r="V21" s="115"/>
      <c r="W21" s="116"/>
      <c r="X21" s="115"/>
      <c r="Y21" s="116"/>
      <c r="Z21" s="115"/>
      <c r="AA21" s="116"/>
      <c r="AB21" s="115"/>
      <c r="AC21" s="116"/>
      <c r="AD21" s="119">
        <f t="shared" si="0"/>
        <v>4000000</v>
      </c>
      <c r="AF21" s="119">
        <f t="shared" si="1"/>
        <v>6410000</v>
      </c>
      <c r="AH21" s="68">
        <v>212201059</v>
      </c>
      <c r="AI21" s="73" t="s">
        <v>718</v>
      </c>
      <c r="AJ21" s="315" t="s">
        <v>734</v>
      </c>
      <c r="AK21" s="318" t="s">
        <v>26</v>
      </c>
      <c r="AL21" s="320"/>
      <c r="AM21" s="71">
        <v>212201059</v>
      </c>
      <c r="AN21" s="323">
        <v>800000</v>
      </c>
      <c r="AO21" s="112" t="s">
        <v>9</v>
      </c>
      <c r="AP21" s="339" t="s">
        <v>763</v>
      </c>
      <c r="AQ21" s="115">
        <v>44409</v>
      </c>
      <c r="AR21" s="329" t="s">
        <v>2</v>
      </c>
    </row>
    <row r="22" spans="1:44" x14ac:dyDescent="0.25">
      <c r="A22" s="11" t="s">
        <v>58</v>
      </c>
      <c r="B22" s="71">
        <v>212201060</v>
      </c>
      <c r="C22" s="72" t="s">
        <v>719</v>
      </c>
      <c r="D22" s="40" t="s">
        <v>620</v>
      </c>
      <c r="E22" s="70">
        <v>750000</v>
      </c>
      <c r="F22" s="115"/>
      <c r="G22" s="70">
        <v>750000</v>
      </c>
      <c r="H22" s="115">
        <v>44413</v>
      </c>
      <c r="I22" s="110">
        <v>750000</v>
      </c>
      <c r="J22" s="115">
        <v>44440</v>
      </c>
      <c r="K22" s="110">
        <v>750000</v>
      </c>
      <c r="L22" s="115">
        <v>44477</v>
      </c>
      <c r="M22" s="110">
        <v>750000</v>
      </c>
      <c r="N22" s="115">
        <v>44509</v>
      </c>
      <c r="O22" s="110">
        <v>750000</v>
      </c>
      <c r="P22" s="115">
        <v>44531</v>
      </c>
      <c r="Q22" s="110">
        <v>750000</v>
      </c>
      <c r="R22" s="115"/>
      <c r="S22" s="116"/>
      <c r="T22" s="115"/>
      <c r="U22" s="116"/>
      <c r="V22" s="115"/>
      <c r="W22" s="116"/>
      <c r="X22" s="115"/>
      <c r="Y22" s="116"/>
      <c r="Z22" s="115"/>
      <c r="AA22" s="116"/>
      <c r="AB22" s="115"/>
      <c r="AC22" s="116"/>
      <c r="AD22" s="119">
        <f t="shared" si="0"/>
        <v>4500000</v>
      </c>
      <c r="AF22" s="119">
        <f t="shared" si="1"/>
        <v>7235000</v>
      </c>
      <c r="AH22" s="71">
        <v>212201060</v>
      </c>
      <c r="AI22" s="72" t="s">
        <v>719</v>
      </c>
      <c r="AJ22" s="315" t="s">
        <v>734</v>
      </c>
      <c r="AK22" s="318" t="s">
        <v>620</v>
      </c>
      <c r="AL22" s="320"/>
      <c r="AM22" s="71">
        <v>212201060</v>
      </c>
      <c r="AN22" s="323">
        <v>750000</v>
      </c>
      <c r="AO22" s="112" t="s">
        <v>9</v>
      </c>
      <c r="AP22" s="339" t="s">
        <v>763</v>
      </c>
      <c r="AQ22" s="115">
        <v>44413</v>
      </c>
      <c r="AR22" s="329" t="s">
        <v>2</v>
      </c>
    </row>
    <row r="23" spans="1:44" x14ac:dyDescent="0.25">
      <c r="A23" s="11" t="s">
        <v>60</v>
      </c>
      <c r="B23" s="68">
        <v>212201061</v>
      </c>
      <c r="C23" s="72" t="s">
        <v>720</v>
      </c>
      <c r="D23" s="40" t="s">
        <v>26</v>
      </c>
      <c r="E23" s="70">
        <v>800000</v>
      </c>
      <c r="F23" s="115"/>
      <c r="G23" s="70">
        <v>800000</v>
      </c>
      <c r="H23" s="115">
        <v>44416</v>
      </c>
      <c r="I23" s="110">
        <v>800000</v>
      </c>
      <c r="J23" s="115">
        <v>44448</v>
      </c>
      <c r="K23" s="110">
        <v>800000</v>
      </c>
      <c r="L23" s="115">
        <v>44483</v>
      </c>
      <c r="M23" s="110">
        <v>800000</v>
      </c>
      <c r="N23" s="115">
        <v>44516</v>
      </c>
      <c r="O23" s="110">
        <v>800000</v>
      </c>
      <c r="P23" s="115"/>
      <c r="Q23" s="110"/>
      <c r="R23" s="115"/>
      <c r="S23" s="116"/>
      <c r="T23" s="115"/>
      <c r="U23" s="116"/>
      <c r="V23" s="115"/>
      <c r="W23" s="116"/>
      <c r="X23" s="115"/>
      <c r="Y23" s="116"/>
      <c r="Z23" s="115"/>
      <c r="AA23" s="116"/>
      <c r="AB23" s="115"/>
      <c r="AC23" s="116"/>
      <c r="AD23" s="119">
        <f t="shared" si="0"/>
        <v>4000000</v>
      </c>
      <c r="AF23" s="119">
        <f t="shared" si="1"/>
        <v>6410000</v>
      </c>
      <c r="AH23" s="68">
        <v>212201061</v>
      </c>
      <c r="AI23" s="72" t="s">
        <v>720</v>
      </c>
      <c r="AJ23" s="315" t="s">
        <v>734</v>
      </c>
      <c r="AK23" s="318" t="s">
        <v>26</v>
      </c>
      <c r="AL23" s="320"/>
      <c r="AM23" s="71">
        <v>212201061</v>
      </c>
      <c r="AN23" s="323">
        <v>800000</v>
      </c>
      <c r="AO23" s="112" t="s">
        <v>9</v>
      </c>
      <c r="AP23" s="339" t="s">
        <v>763</v>
      </c>
      <c r="AQ23" s="115">
        <v>44416</v>
      </c>
      <c r="AR23" s="329" t="s">
        <v>2</v>
      </c>
    </row>
    <row r="24" spans="1:44" x14ac:dyDescent="0.25">
      <c r="A24" s="11" t="s">
        <v>62</v>
      </c>
      <c r="B24" s="71">
        <v>212201062</v>
      </c>
      <c r="C24" s="72" t="s">
        <v>721</v>
      </c>
      <c r="D24" s="40" t="s">
        <v>26</v>
      </c>
      <c r="E24" s="70">
        <v>800000</v>
      </c>
      <c r="F24" s="115"/>
      <c r="G24" s="70">
        <v>800000</v>
      </c>
      <c r="H24" s="115">
        <v>44409</v>
      </c>
      <c r="I24" s="110">
        <v>800000</v>
      </c>
      <c r="J24" s="115">
        <v>44439</v>
      </c>
      <c r="K24" s="110">
        <v>800000</v>
      </c>
      <c r="L24" s="115">
        <v>44470</v>
      </c>
      <c r="M24" s="110">
        <v>800000</v>
      </c>
      <c r="N24" s="115">
        <v>44504</v>
      </c>
      <c r="O24" s="110">
        <v>800000</v>
      </c>
      <c r="P24" s="115">
        <v>44532</v>
      </c>
      <c r="Q24" s="110">
        <v>800000</v>
      </c>
      <c r="R24" s="115"/>
      <c r="S24" s="116"/>
      <c r="T24" s="115"/>
      <c r="U24" s="116"/>
      <c r="V24" s="115"/>
      <c r="W24" s="116"/>
      <c r="X24" s="115"/>
      <c r="Y24" s="116"/>
      <c r="Z24" s="115"/>
      <c r="AA24" s="116"/>
      <c r="AB24" s="115"/>
      <c r="AC24" s="116"/>
      <c r="AD24" s="119">
        <f t="shared" si="0"/>
        <v>4800000</v>
      </c>
      <c r="AF24" s="119">
        <f t="shared" si="1"/>
        <v>7335000</v>
      </c>
      <c r="AH24" s="71">
        <v>212201062</v>
      </c>
      <c r="AI24" s="72" t="s">
        <v>721</v>
      </c>
      <c r="AJ24" s="315" t="s">
        <v>734</v>
      </c>
      <c r="AK24" s="318" t="s">
        <v>26</v>
      </c>
      <c r="AL24" s="320"/>
      <c r="AM24" s="71">
        <v>212201062</v>
      </c>
      <c r="AN24" s="323">
        <v>800000</v>
      </c>
      <c r="AO24" s="112" t="s">
        <v>9</v>
      </c>
      <c r="AP24" s="339" t="s">
        <v>763</v>
      </c>
      <c r="AQ24" s="115">
        <v>44409</v>
      </c>
      <c r="AR24" s="329" t="s">
        <v>2</v>
      </c>
    </row>
    <row r="25" spans="1:44" x14ac:dyDescent="0.25">
      <c r="A25" s="11" t="s">
        <v>64</v>
      </c>
      <c r="B25" s="71">
        <v>212201074</v>
      </c>
      <c r="C25" s="77" t="s">
        <v>722</v>
      </c>
      <c r="D25" s="40" t="s">
        <v>620</v>
      </c>
      <c r="E25" s="70">
        <v>750000</v>
      </c>
      <c r="F25" s="115"/>
      <c r="G25" s="70">
        <v>750000</v>
      </c>
      <c r="H25" s="115">
        <v>44432</v>
      </c>
      <c r="I25" s="110">
        <v>750000</v>
      </c>
      <c r="J25" s="115">
        <v>44440</v>
      </c>
      <c r="K25" s="110">
        <v>750000</v>
      </c>
      <c r="L25" s="299">
        <v>44496</v>
      </c>
      <c r="M25" s="303">
        <v>750000</v>
      </c>
      <c r="N25" s="115">
        <v>44505</v>
      </c>
      <c r="O25" s="110">
        <v>750000</v>
      </c>
      <c r="P25" s="115"/>
      <c r="Q25" s="110"/>
      <c r="R25" s="115"/>
      <c r="S25" s="116"/>
      <c r="T25" s="115"/>
      <c r="U25" s="116"/>
      <c r="V25" s="115"/>
      <c r="W25" s="116"/>
      <c r="X25" s="115"/>
      <c r="Y25" s="116"/>
      <c r="Z25" s="115"/>
      <c r="AA25" s="116"/>
      <c r="AB25" s="115"/>
      <c r="AC25" s="116"/>
      <c r="AD25" s="119">
        <f t="shared" si="0"/>
        <v>3750000</v>
      </c>
      <c r="AF25" s="119">
        <f t="shared" si="1"/>
        <v>6035000</v>
      </c>
      <c r="AH25" s="71">
        <v>212201074</v>
      </c>
      <c r="AI25" s="77" t="s">
        <v>722</v>
      </c>
      <c r="AJ25" s="315" t="s">
        <v>734</v>
      </c>
      <c r="AK25" s="318" t="s">
        <v>620</v>
      </c>
      <c r="AL25" s="320"/>
      <c r="AM25" s="71">
        <v>212201074</v>
      </c>
      <c r="AN25" s="323">
        <v>750000</v>
      </c>
      <c r="AO25" s="112" t="s">
        <v>9</v>
      </c>
      <c r="AP25" s="339" t="s">
        <v>763</v>
      </c>
      <c r="AQ25" s="115">
        <v>44432</v>
      </c>
      <c r="AR25" s="329" t="s">
        <v>2</v>
      </c>
    </row>
    <row r="26" spans="1:44" x14ac:dyDescent="0.25">
      <c r="A26" s="11" t="s">
        <v>66</v>
      </c>
      <c r="B26" s="68">
        <v>212201075</v>
      </c>
      <c r="C26" s="73" t="s">
        <v>723</v>
      </c>
      <c r="D26" s="40" t="s">
        <v>620</v>
      </c>
      <c r="E26" s="70">
        <v>750000</v>
      </c>
      <c r="F26" s="115"/>
      <c r="G26" s="70">
        <v>750000</v>
      </c>
      <c r="H26" s="115">
        <v>44414</v>
      </c>
      <c r="I26" s="110">
        <v>750000</v>
      </c>
      <c r="J26" s="115">
        <v>44446</v>
      </c>
      <c r="K26" s="110">
        <v>750000</v>
      </c>
      <c r="L26" s="115">
        <v>44474</v>
      </c>
      <c r="M26" s="110">
        <v>750000</v>
      </c>
      <c r="N26" s="115">
        <v>44510</v>
      </c>
      <c r="O26" s="110">
        <v>750000</v>
      </c>
      <c r="P26" s="115">
        <v>44540</v>
      </c>
      <c r="Q26" s="110">
        <v>750000</v>
      </c>
      <c r="R26" s="115"/>
      <c r="S26" s="116"/>
      <c r="T26" s="115"/>
      <c r="U26" s="116"/>
      <c r="V26" s="115"/>
      <c r="W26" s="116"/>
      <c r="X26" s="115"/>
      <c r="Y26" s="116"/>
      <c r="Z26" s="115"/>
      <c r="AA26" s="116"/>
      <c r="AB26" s="115"/>
      <c r="AC26" s="116"/>
      <c r="AD26" s="119">
        <f t="shared" si="0"/>
        <v>4500000</v>
      </c>
      <c r="AF26" s="119">
        <f t="shared" si="1"/>
        <v>6610000</v>
      </c>
      <c r="AH26" s="68">
        <v>212201075</v>
      </c>
      <c r="AI26" s="73" t="s">
        <v>723</v>
      </c>
      <c r="AJ26" s="315" t="s">
        <v>734</v>
      </c>
      <c r="AK26" s="318" t="s">
        <v>620</v>
      </c>
      <c r="AL26" s="320"/>
      <c r="AM26" s="71">
        <v>212201075</v>
      </c>
      <c r="AN26" s="323">
        <v>750000</v>
      </c>
      <c r="AO26" s="112" t="s">
        <v>9</v>
      </c>
      <c r="AP26" s="339" t="s">
        <v>763</v>
      </c>
      <c r="AQ26" s="115">
        <v>44414</v>
      </c>
      <c r="AR26" s="329" t="s">
        <v>2</v>
      </c>
    </row>
    <row r="27" spans="1:44" x14ac:dyDescent="0.25">
      <c r="A27" s="11" t="s">
        <v>68</v>
      </c>
      <c r="B27" s="71">
        <v>212201082</v>
      </c>
      <c r="C27" s="72" t="s">
        <v>724</v>
      </c>
      <c r="D27" s="40" t="s">
        <v>26</v>
      </c>
      <c r="E27" s="70">
        <v>800000</v>
      </c>
      <c r="F27" s="115"/>
      <c r="G27" s="70">
        <v>800000</v>
      </c>
      <c r="H27" s="115">
        <v>44408</v>
      </c>
      <c r="I27" s="110">
        <v>800000</v>
      </c>
      <c r="J27" s="115">
        <v>44441</v>
      </c>
      <c r="K27" s="110">
        <v>800000</v>
      </c>
      <c r="L27" s="115">
        <v>44473</v>
      </c>
      <c r="M27" s="110">
        <v>800000</v>
      </c>
      <c r="N27" s="115">
        <v>44512</v>
      </c>
      <c r="O27" s="110">
        <v>800000</v>
      </c>
      <c r="P27" s="115">
        <v>44532</v>
      </c>
      <c r="Q27" s="110">
        <v>800000</v>
      </c>
      <c r="R27" s="115"/>
      <c r="S27" s="116"/>
      <c r="T27" s="115"/>
      <c r="U27" s="116"/>
      <c r="V27" s="115"/>
      <c r="W27" s="116"/>
      <c r="X27" s="115"/>
      <c r="Y27" s="116"/>
      <c r="Z27" s="115"/>
      <c r="AA27" s="116"/>
      <c r="AB27" s="115"/>
      <c r="AC27" s="116"/>
      <c r="AD27" s="119">
        <f t="shared" si="0"/>
        <v>4800000</v>
      </c>
      <c r="AF27" s="119">
        <f t="shared" si="1"/>
        <v>7535000</v>
      </c>
      <c r="AH27" s="71">
        <v>212201082</v>
      </c>
      <c r="AI27" s="72" t="s">
        <v>724</v>
      </c>
      <c r="AJ27" s="315" t="s">
        <v>734</v>
      </c>
      <c r="AK27" s="318" t="s">
        <v>26</v>
      </c>
      <c r="AL27" s="320"/>
      <c r="AM27" s="71">
        <v>212201082</v>
      </c>
      <c r="AN27" s="323">
        <v>800000</v>
      </c>
      <c r="AO27" s="112" t="s">
        <v>9</v>
      </c>
      <c r="AP27" s="339" t="s">
        <v>763</v>
      </c>
      <c r="AQ27" s="115">
        <v>44408</v>
      </c>
      <c r="AR27" s="329" t="s">
        <v>2</v>
      </c>
    </row>
    <row r="28" spans="1:44" x14ac:dyDescent="0.25">
      <c r="A28" s="11" t="s">
        <v>71</v>
      </c>
      <c r="B28" s="68">
        <v>212201083</v>
      </c>
      <c r="C28" s="73" t="s">
        <v>725</v>
      </c>
      <c r="D28" s="40" t="s">
        <v>181</v>
      </c>
      <c r="E28" s="70">
        <v>375000</v>
      </c>
      <c r="F28" s="115"/>
      <c r="G28" s="70">
        <v>375000</v>
      </c>
      <c r="H28" s="115"/>
      <c r="I28" s="110">
        <v>375000</v>
      </c>
      <c r="J28" s="115">
        <v>44456</v>
      </c>
      <c r="K28" s="110">
        <v>375000</v>
      </c>
      <c r="L28" s="115">
        <v>44512</v>
      </c>
      <c r="M28" s="110">
        <v>375000</v>
      </c>
      <c r="N28" s="115">
        <v>44512</v>
      </c>
      <c r="O28" s="110">
        <v>375000</v>
      </c>
      <c r="P28" s="115">
        <v>44536</v>
      </c>
      <c r="Q28" s="110">
        <v>375000</v>
      </c>
      <c r="R28" s="115"/>
      <c r="S28" s="116"/>
      <c r="T28" s="115"/>
      <c r="U28" s="116"/>
      <c r="V28" s="115"/>
      <c r="W28" s="116"/>
      <c r="X28" s="115"/>
      <c r="Y28" s="116"/>
      <c r="Z28" s="115"/>
      <c r="AA28" s="116"/>
      <c r="AB28" s="115"/>
      <c r="AC28" s="116"/>
      <c r="AD28" s="119">
        <f t="shared" si="0"/>
        <v>2250000</v>
      </c>
      <c r="AF28" s="119">
        <f t="shared" si="1"/>
        <v>2250000</v>
      </c>
      <c r="AH28" s="68">
        <v>212201083</v>
      </c>
      <c r="AI28" s="73" t="s">
        <v>725</v>
      </c>
      <c r="AJ28" s="315" t="s">
        <v>734</v>
      </c>
      <c r="AK28" s="318" t="s">
        <v>181</v>
      </c>
      <c r="AL28" s="320"/>
      <c r="AM28" s="71">
        <v>212201083</v>
      </c>
      <c r="AN28" s="323">
        <v>375000</v>
      </c>
      <c r="AO28" s="112" t="s">
        <v>9</v>
      </c>
      <c r="AP28" s="339" t="s">
        <v>763</v>
      </c>
      <c r="AQ28" s="324" t="s">
        <v>742</v>
      </c>
      <c r="AR28" s="329" t="s">
        <v>2</v>
      </c>
    </row>
    <row r="29" spans="1:44" x14ac:dyDescent="0.25">
      <c r="A29" s="11" t="s">
        <v>73</v>
      </c>
      <c r="B29" s="71">
        <v>212201092</v>
      </c>
      <c r="C29" s="72" t="s">
        <v>726</v>
      </c>
      <c r="D29" s="40" t="s">
        <v>26</v>
      </c>
      <c r="E29" s="70">
        <v>800000</v>
      </c>
      <c r="F29" s="115"/>
      <c r="G29" s="70">
        <v>800000</v>
      </c>
      <c r="H29" s="115">
        <v>44409</v>
      </c>
      <c r="I29" s="110">
        <v>800000</v>
      </c>
      <c r="J29" s="115">
        <v>44442</v>
      </c>
      <c r="K29" s="110">
        <v>800000</v>
      </c>
      <c r="L29" s="115">
        <v>44473</v>
      </c>
      <c r="M29" s="110">
        <v>800000</v>
      </c>
      <c r="N29" s="115">
        <v>44505</v>
      </c>
      <c r="O29" s="110">
        <v>800000</v>
      </c>
      <c r="P29" s="115">
        <v>44533</v>
      </c>
      <c r="Q29" s="110">
        <v>800000</v>
      </c>
      <c r="R29" s="115"/>
      <c r="S29" s="116"/>
      <c r="T29" s="115"/>
      <c r="U29" s="116"/>
      <c r="V29" s="115"/>
      <c r="W29" s="116"/>
      <c r="X29" s="115"/>
      <c r="Y29" s="116"/>
      <c r="Z29" s="115"/>
      <c r="AA29" s="116"/>
      <c r="AB29" s="115"/>
      <c r="AC29" s="116"/>
      <c r="AD29" s="119">
        <f t="shared" si="0"/>
        <v>4800000</v>
      </c>
      <c r="AF29" s="119">
        <f t="shared" si="1"/>
        <v>6910000</v>
      </c>
      <c r="AH29" s="71">
        <v>212201092</v>
      </c>
      <c r="AI29" s="72" t="s">
        <v>726</v>
      </c>
      <c r="AJ29" s="315" t="s">
        <v>734</v>
      </c>
      <c r="AK29" s="318" t="s">
        <v>26</v>
      </c>
      <c r="AL29" s="320"/>
      <c r="AM29" s="71">
        <v>212201092</v>
      </c>
      <c r="AN29" s="323">
        <v>800000</v>
      </c>
      <c r="AO29" s="112" t="s">
        <v>9</v>
      </c>
      <c r="AP29" s="339" t="s">
        <v>763</v>
      </c>
      <c r="AQ29" s="115">
        <v>44409</v>
      </c>
      <c r="AR29" s="329" t="s">
        <v>2</v>
      </c>
    </row>
    <row r="30" spans="1:44" x14ac:dyDescent="0.25">
      <c r="A30" s="11" t="s">
        <v>75</v>
      </c>
      <c r="B30" s="71">
        <v>212201096</v>
      </c>
      <c r="C30" s="72" t="s">
        <v>727</v>
      </c>
      <c r="D30" s="40" t="s">
        <v>620</v>
      </c>
      <c r="E30" s="70">
        <v>750000</v>
      </c>
      <c r="F30" s="115"/>
      <c r="G30" s="70">
        <v>750000</v>
      </c>
      <c r="H30" s="115">
        <v>44442</v>
      </c>
      <c r="I30" s="110">
        <v>750000</v>
      </c>
      <c r="J30" s="115">
        <v>44469</v>
      </c>
      <c r="K30" s="110">
        <v>750000</v>
      </c>
      <c r="L30" s="115">
        <v>44531</v>
      </c>
      <c r="M30" s="110">
        <v>750000</v>
      </c>
      <c r="N30" s="115"/>
      <c r="O30" s="110"/>
      <c r="P30" s="115"/>
      <c r="Q30" s="110"/>
      <c r="R30" s="115"/>
      <c r="S30" s="116"/>
      <c r="T30" s="115"/>
      <c r="U30" s="116"/>
      <c r="V30" s="115"/>
      <c r="W30" s="116"/>
      <c r="X30" s="115"/>
      <c r="Y30" s="116"/>
      <c r="Z30" s="115"/>
      <c r="AA30" s="116"/>
      <c r="AB30" s="115"/>
      <c r="AC30" s="116"/>
      <c r="AD30" s="119">
        <f t="shared" si="0"/>
        <v>3000000</v>
      </c>
      <c r="AF30" s="119">
        <f t="shared" si="1"/>
        <v>4260000</v>
      </c>
      <c r="AH30" s="71">
        <v>212201096</v>
      </c>
      <c r="AI30" s="72" t="s">
        <v>727</v>
      </c>
      <c r="AJ30" s="315" t="s">
        <v>734</v>
      </c>
      <c r="AK30" s="318" t="s">
        <v>620</v>
      </c>
      <c r="AL30" s="320"/>
      <c r="AM30" s="71">
        <v>212201096</v>
      </c>
      <c r="AN30" s="323">
        <v>750000</v>
      </c>
      <c r="AO30" s="112" t="s">
        <v>9</v>
      </c>
      <c r="AP30" s="339" t="s">
        <v>763</v>
      </c>
      <c r="AQ30" s="115">
        <v>44442</v>
      </c>
      <c r="AR30" s="329" t="s">
        <v>2</v>
      </c>
    </row>
    <row r="31" spans="1:44" x14ac:dyDescent="0.25">
      <c r="A31" s="11" t="s">
        <v>77</v>
      </c>
      <c r="B31" s="68">
        <v>212201101</v>
      </c>
      <c r="C31" s="77" t="s">
        <v>728</v>
      </c>
      <c r="D31" s="40" t="s">
        <v>620</v>
      </c>
      <c r="E31" s="70">
        <v>750000</v>
      </c>
      <c r="F31" s="115"/>
      <c r="G31" s="70">
        <v>750000</v>
      </c>
      <c r="H31" s="115">
        <v>44407</v>
      </c>
      <c r="I31" s="110">
        <v>750000</v>
      </c>
      <c r="J31" s="115">
        <v>44438</v>
      </c>
      <c r="K31" s="110">
        <v>750000</v>
      </c>
      <c r="L31" s="115">
        <v>44473</v>
      </c>
      <c r="M31" s="110">
        <v>750000</v>
      </c>
      <c r="N31" s="115">
        <v>44503</v>
      </c>
      <c r="O31" s="110">
        <v>750000</v>
      </c>
      <c r="P31" s="115">
        <v>44531</v>
      </c>
      <c r="Q31" s="110">
        <v>750000</v>
      </c>
      <c r="R31" s="115"/>
      <c r="S31" s="116"/>
      <c r="T31" s="115"/>
      <c r="U31" s="116"/>
      <c r="V31" s="115"/>
      <c r="W31" s="116"/>
      <c r="X31" s="115"/>
      <c r="Y31" s="116"/>
      <c r="Z31" s="115"/>
      <c r="AA31" s="116"/>
      <c r="AB31" s="115"/>
      <c r="AC31" s="116"/>
      <c r="AD31" s="119">
        <f t="shared" si="0"/>
        <v>4500000</v>
      </c>
      <c r="AF31" s="119">
        <f t="shared" si="1"/>
        <v>7235000</v>
      </c>
      <c r="AH31" s="68">
        <v>212201101</v>
      </c>
      <c r="AI31" s="77" t="s">
        <v>728</v>
      </c>
      <c r="AJ31" s="315" t="s">
        <v>734</v>
      </c>
      <c r="AK31" s="318" t="s">
        <v>620</v>
      </c>
      <c r="AL31" s="320"/>
      <c r="AM31" s="71">
        <v>212201101</v>
      </c>
      <c r="AN31" s="323">
        <v>750000</v>
      </c>
      <c r="AO31" s="112" t="s">
        <v>9</v>
      </c>
      <c r="AP31" s="339" t="s">
        <v>763</v>
      </c>
      <c r="AQ31" s="115">
        <v>44407</v>
      </c>
      <c r="AR31" s="329" t="s">
        <v>2</v>
      </c>
    </row>
    <row r="32" spans="1:44" x14ac:dyDescent="0.25">
      <c r="A32" s="11" t="s">
        <v>79</v>
      </c>
      <c r="B32" s="68">
        <v>212201111</v>
      </c>
      <c r="C32" s="72" t="s">
        <v>729</v>
      </c>
      <c r="D32" s="40" t="s">
        <v>26</v>
      </c>
      <c r="E32" s="70">
        <v>800000</v>
      </c>
      <c r="F32" s="115"/>
      <c r="G32" s="70">
        <v>800000</v>
      </c>
      <c r="H32" s="149">
        <v>44448</v>
      </c>
      <c r="I32" s="150">
        <v>1600000</v>
      </c>
      <c r="J32" s="149"/>
      <c r="K32" s="150"/>
      <c r="L32" s="115"/>
      <c r="M32" s="110"/>
      <c r="N32" s="115"/>
      <c r="O32" s="110"/>
      <c r="P32" s="115"/>
      <c r="Q32" s="110"/>
      <c r="R32" s="115"/>
      <c r="S32" s="116"/>
      <c r="T32" s="115"/>
      <c r="U32" s="116"/>
      <c r="V32" s="115"/>
      <c r="W32" s="116"/>
      <c r="X32" s="115"/>
      <c r="Y32" s="116"/>
      <c r="Z32" s="115"/>
      <c r="AA32" s="116"/>
      <c r="AB32" s="115"/>
      <c r="AC32" s="116"/>
      <c r="AD32" s="119">
        <f t="shared" si="0"/>
        <v>2400000</v>
      </c>
      <c r="AF32" s="119">
        <f t="shared" si="1"/>
        <v>4060000</v>
      </c>
      <c r="AH32" s="68">
        <v>212201111</v>
      </c>
      <c r="AI32" s="72" t="s">
        <v>729</v>
      </c>
      <c r="AJ32" s="315" t="s">
        <v>734</v>
      </c>
      <c r="AK32" s="318" t="s">
        <v>26</v>
      </c>
      <c r="AL32" s="320"/>
      <c r="AM32" s="71">
        <v>212201111</v>
      </c>
      <c r="AN32" s="323">
        <v>800000</v>
      </c>
      <c r="AO32" s="112" t="s">
        <v>9</v>
      </c>
      <c r="AP32" s="339" t="s">
        <v>763</v>
      </c>
      <c r="AQ32" s="149">
        <v>44448</v>
      </c>
      <c r="AR32" s="329" t="s">
        <v>2</v>
      </c>
    </row>
    <row r="33" spans="1:44" x14ac:dyDescent="0.25">
      <c r="A33" s="11" t="s">
        <v>81</v>
      </c>
      <c r="B33" s="71">
        <v>212201112</v>
      </c>
      <c r="C33" s="73" t="s">
        <v>730</v>
      </c>
      <c r="D33" s="40" t="s">
        <v>26</v>
      </c>
      <c r="E33" s="70">
        <v>800000</v>
      </c>
      <c r="F33" s="115"/>
      <c r="G33" s="70">
        <v>800000</v>
      </c>
      <c r="H33" s="115">
        <v>44418</v>
      </c>
      <c r="I33" s="110">
        <v>800000</v>
      </c>
      <c r="J33" s="115">
        <v>44446</v>
      </c>
      <c r="K33" s="110">
        <v>800000</v>
      </c>
      <c r="L33" s="115">
        <v>44480</v>
      </c>
      <c r="M33" s="110">
        <v>800000</v>
      </c>
      <c r="N33" s="115">
        <v>44509</v>
      </c>
      <c r="O33" s="110">
        <v>800000</v>
      </c>
      <c r="P33" s="115"/>
      <c r="Q33" s="110"/>
      <c r="R33" s="115"/>
      <c r="S33" s="116"/>
      <c r="T33" s="115"/>
      <c r="U33" s="116"/>
      <c r="V33" s="115"/>
      <c r="W33" s="116"/>
      <c r="X33" s="115"/>
      <c r="Y33" s="116"/>
      <c r="Z33" s="115"/>
      <c r="AA33" s="116"/>
      <c r="AB33" s="115"/>
      <c r="AC33" s="116"/>
      <c r="AD33" s="119">
        <f t="shared" si="0"/>
        <v>4000000</v>
      </c>
      <c r="AF33" s="119">
        <f t="shared" si="1"/>
        <v>6410000</v>
      </c>
      <c r="AH33" s="71">
        <v>212201112</v>
      </c>
      <c r="AI33" s="73" t="s">
        <v>730</v>
      </c>
      <c r="AJ33" s="315" t="s">
        <v>734</v>
      </c>
      <c r="AK33" s="318" t="s">
        <v>26</v>
      </c>
      <c r="AL33" s="320"/>
      <c r="AM33" s="71">
        <v>212201112</v>
      </c>
      <c r="AN33" s="323">
        <v>800000</v>
      </c>
      <c r="AO33" s="112" t="s">
        <v>9</v>
      </c>
      <c r="AP33" s="339" t="s">
        <v>763</v>
      </c>
      <c r="AQ33" s="115">
        <v>44418</v>
      </c>
      <c r="AR33" s="329" t="s">
        <v>2</v>
      </c>
    </row>
    <row r="34" spans="1:44" x14ac:dyDescent="0.25">
      <c r="A34" s="11" t="s">
        <v>83</v>
      </c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99"/>
      <c r="S34" s="99"/>
      <c r="T34" s="99"/>
      <c r="U34" s="99"/>
      <c r="V34" s="99"/>
      <c r="W34" s="99"/>
      <c r="X34" s="115"/>
      <c r="Y34" s="99"/>
      <c r="Z34" s="99"/>
      <c r="AA34" s="99"/>
      <c r="AB34" s="99"/>
      <c r="AC34" s="99"/>
      <c r="AD34" s="105"/>
      <c r="AF34" s="99"/>
    </row>
    <row r="35" spans="1:44" x14ac:dyDescent="0.25">
      <c r="A35" s="11" t="s">
        <v>84</v>
      </c>
      <c r="B35" s="112"/>
      <c r="C35" s="112"/>
      <c r="D35" s="112"/>
      <c r="E35" s="112"/>
      <c r="F35" s="112"/>
      <c r="G35" s="118">
        <f>SUM(G6:G33)</f>
        <v>21512000</v>
      </c>
      <c r="H35" s="112"/>
      <c r="I35" s="118">
        <f>SUM(I6:I33)</f>
        <v>24562000</v>
      </c>
      <c r="J35" s="112"/>
      <c r="K35" s="118">
        <f>SUM(K6:K33)</f>
        <v>19212000</v>
      </c>
      <c r="L35" s="112"/>
      <c r="M35" s="117">
        <f>SUM(M6:M33)</f>
        <v>20712000</v>
      </c>
      <c r="N35" s="112"/>
      <c r="O35" s="117">
        <f>SUM(O6:O33)</f>
        <v>18462000</v>
      </c>
      <c r="P35" s="112"/>
      <c r="Q35" s="117">
        <f>SUM(Q6:Q33)</f>
        <v>13812000</v>
      </c>
      <c r="R35" s="99"/>
      <c r="S35" s="116">
        <f>SUM(S6:S33)</f>
        <v>800000</v>
      </c>
      <c r="T35" s="99"/>
      <c r="U35" s="116">
        <f>SUM(U6:U33)</f>
        <v>0</v>
      </c>
      <c r="V35" s="99"/>
      <c r="W35" s="116">
        <f>SUM(W6:W33)</f>
        <v>0</v>
      </c>
      <c r="X35" s="99"/>
      <c r="Y35" s="116">
        <f>SUM(Y6:Y33)</f>
        <v>0</v>
      </c>
      <c r="Z35" s="99"/>
      <c r="AA35" s="116">
        <f>SUM(AA6:AA33)</f>
        <v>0</v>
      </c>
      <c r="AB35" s="99"/>
      <c r="AC35" s="116">
        <f>SUM(AC6:AC33)</f>
        <v>385000</v>
      </c>
      <c r="AD35" s="119">
        <f>SUM(AD6:AD33)</f>
        <v>119457000</v>
      </c>
      <c r="AF35" s="99"/>
    </row>
    <row r="36" spans="1:44" x14ac:dyDescent="0.25">
      <c r="A36" s="346"/>
      <c r="B36" s="346"/>
      <c r="C36" s="346"/>
      <c r="D36" s="346"/>
      <c r="E36" s="346"/>
      <c r="F36" s="346"/>
      <c r="G36" s="346"/>
      <c r="H36" s="346"/>
      <c r="I36" s="346"/>
      <c r="J36" s="346"/>
      <c r="K36" s="346"/>
      <c r="L36" s="346"/>
      <c r="M36" s="346"/>
      <c r="N36" s="346"/>
      <c r="O36" s="346"/>
      <c r="P36" s="346"/>
      <c r="Q36" s="346"/>
      <c r="R36" s="346"/>
      <c r="S36" s="346"/>
      <c r="T36" s="346"/>
      <c r="U36" s="346"/>
      <c r="V36" s="346"/>
      <c r="W36" s="346"/>
      <c r="X36" s="346"/>
      <c r="Y36" s="346"/>
      <c r="Z36" s="346"/>
      <c r="AA36" s="346"/>
      <c r="AB36" s="346"/>
      <c r="AC36" s="346"/>
      <c r="AD36" s="346"/>
    </row>
    <row r="37" spans="1:44" x14ac:dyDescent="0.25">
      <c r="A37" s="345"/>
      <c r="B37" s="345"/>
      <c r="C37" s="345"/>
      <c r="D37" s="345"/>
      <c r="E37" s="345"/>
      <c r="F37" s="345"/>
      <c r="G37" s="345"/>
      <c r="H37" s="345"/>
      <c r="I37" s="345"/>
      <c r="J37" s="345"/>
      <c r="K37" s="345"/>
      <c r="L37" s="345"/>
      <c r="M37" s="345"/>
      <c r="N37" s="345"/>
      <c r="O37" s="345"/>
      <c r="P37" s="345"/>
      <c r="Q37" s="345"/>
      <c r="R37" s="345"/>
      <c r="S37" s="345"/>
      <c r="T37" s="345"/>
      <c r="U37" s="345"/>
      <c r="V37" s="345"/>
      <c r="W37" s="345"/>
      <c r="X37" s="345"/>
      <c r="Y37" s="345"/>
      <c r="Z37" s="345"/>
      <c r="AA37" s="345"/>
      <c r="AB37" s="345"/>
      <c r="AC37" s="345"/>
      <c r="AD37" s="345"/>
    </row>
    <row r="38" spans="1:44" x14ac:dyDescent="0.25">
      <c r="A38" s="345"/>
      <c r="B38" s="345"/>
      <c r="C38" s="345"/>
      <c r="D38" s="345"/>
      <c r="E38" s="345"/>
      <c r="F38" s="345"/>
      <c r="G38" s="345"/>
      <c r="H38" s="345"/>
      <c r="I38" s="345"/>
      <c r="J38" s="345"/>
      <c r="K38" s="345"/>
      <c r="L38" s="345"/>
      <c r="M38" s="345"/>
      <c r="N38" s="345"/>
      <c r="O38" s="345"/>
      <c r="P38" s="345"/>
      <c r="Q38" s="345"/>
      <c r="R38" s="345"/>
      <c r="S38" s="345"/>
      <c r="T38" s="345"/>
      <c r="U38" s="345"/>
      <c r="V38" s="345"/>
      <c r="W38" s="345"/>
      <c r="X38" s="345"/>
      <c r="Y38" s="345"/>
      <c r="Z38" s="345"/>
      <c r="AA38" s="345"/>
      <c r="AB38" s="345"/>
      <c r="AC38" s="345"/>
      <c r="AD38" s="345"/>
    </row>
    <row r="39" spans="1:44" ht="15" customHeight="1" x14ac:dyDescent="0.25">
      <c r="A39" s="340" t="s">
        <v>0</v>
      </c>
      <c r="B39" s="340"/>
      <c r="C39" s="340"/>
      <c r="D39" s="340" t="s">
        <v>702</v>
      </c>
      <c r="E39" s="340"/>
      <c r="F39" s="340" t="s">
        <v>85</v>
      </c>
      <c r="G39" s="340"/>
      <c r="H39" s="340"/>
      <c r="I39" s="340"/>
      <c r="J39" s="340"/>
      <c r="K39" s="340"/>
      <c r="L39" s="340"/>
      <c r="M39" s="340"/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  <c r="AM39" s="353" t="s">
        <v>747</v>
      </c>
      <c r="AN39" s="354"/>
    </row>
    <row r="40" spans="1:44" x14ac:dyDescent="0.25">
      <c r="A40" s="340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M40" s="322" t="s">
        <v>4</v>
      </c>
      <c r="AN40" s="322" t="s">
        <v>739</v>
      </c>
      <c r="AO40" s="322" t="s">
        <v>740</v>
      </c>
      <c r="AP40" s="322" t="s">
        <v>736</v>
      </c>
      <c r="AQ40" s="322" t="s">
        <v>741</v>
      </c>
      <c r="AR40" s="329" t="s">
        <v>746</v>
      </c>
    </row>
    <row r="41" spans="1:44" x14ac:dyDescent="0.25">
      <c r="A41" s="112" t="s">
        <v>3</v>
      </c>
      <c r="B41" s="112" t="s">
        <v>4</v>
      </c>
      <c r="C41" s="112" t="s">
        <v>5</v>
      </c>
      <c r="D41" s="112" t="s">
        <v>6</v>
      </c>
      <c r="E41" s="104" t="s">
        <v>7</v>
      </c>
      <c r="F41" s="113" t="s">
        <v>8</v>
      </c>
      <c r="G41" s="113" t="s">
        <v>9</v>
      </c>
      <c r="H41" s="113" t="s">
        <v>8</v>
      </c>
      <c r="I41" s="113" t="s">
        <v>10</v>
      </c>
      <c r="J41" s="113" t="s">
        <v>8</v>
      </c>
      <c r="K41" s="113" t="s">
        <v>11</v>
      </c>
      <c r="L41" s="113" t="s">
        <v>8</v>
      </c>
      <c r="M41" s="113" t="s">
        <v>12</v>
      </c>
      <c r="N41" s="113" t="s">
        <v>8</v>
      </c>
      <c r="O41" s="113" t="s">
        <v>13</v>
      </c>
      <c r="P41" s="113" t="s">
        <v>8</v>
      </c>
      <c r="Q41" s="113" t="s">
        <v>14</v>
      </c>
      <c r="R41" s="114" t="s">
        <v>8</v>
      </c>
      <c r="S41" s="113" t="s">
        <v>15</v>
      </c>
      <c r="T41" s="113" t="s">
        <v>8</v>
      </c>
      <c r="U41" s="113" t="s">
        <v>16</v>
      </c>
      <c r="V41" s="113" t="s">
        <v>8</v>
      </c>
      <c r="W41" s="113" t="s">
        <v>17</v>
      </c>
      <c r="X41" s="113" t="s">
        <v>8</v>
      </c>
      <c r="Y41" s="113" t="s">
        <v>18</v>
      </c>
      <c r="Z41" s="113" t="s">
        <v>8</v>
      </c>
      <c r="AA41" s="113" t="s">
        <v>19</v>
      </c>
      <c r="AB41" s="113" t="s">
        <v>20</v>
      </c>
      <c r="AC41" s="113" t="s">
        <v>21</v>
      </c>
      <c r="AD41" s="96" t="s">
        <v>22</v>
      </c>
      <c r="AM41" s="71">
        <v>212201001</v>
      </c>
      <c r="AN41" s="110">
        <v>200000</v>
      </c>
      <c r="AO41" s="328" t="s">
        <v>9</v>
      </c>
      <c r="AP41" s="357" t="s">
        <v>763</v>
      </c>
      <c r="AQ41" s="115">
        <v>44410</v>
      </c>
      <c r="AR41" s="330" t="s">
        <v>748</v>
      </c>
    </row>
    <row r="42" spans="1:44" x14ac:dyDescent="0.25">
      <c r="A42" s="11" t="s">
        <v>24</v>
      </c>
      <c r="B42" s="68">
        <v>212201001</v>
      </c>
      <c r="C42" s="69" t="s">
        <v>703</v>
      </c>
      <c r="D42" s="40" t="s">
        <v>26</v>
      </c>
      <c r="E42" s="26">
        <v>200000</v>
      </c>
      <c r="F42" s="115"/>
      <c r="G42" s="110">
        <v>200000</v>
      </c>
      <c r="H42" s="115">
        <v>44410</v>
      </c>
      <c r="I42" s="110">
        <v>200000</v>
      </c>
      <c r="J42" s="115">
        <v>44441</v>
      </c>
      <c r="K42" s="110">
        <v>200000</v>
      </c>
      <c r="L42" s="115">
        <v>44496</v>
      </c>
      <c r="M42" s="110">
        <v>200000</v>
      </c>
      <c r="N42" s="115">
        <v>44515</v>
      </c>
      <c r="O42" s="110">
        <v>200000</v>
      </c>
      <c r="P42" s="115">
        <v>44539</v>
      </c>
      <c r="Q42" s="110">
        <v>200000</v>
      </c>
      <c r="R42" s="115"/>
      <c r="S42" s="116"/>
      <c r="T42" s="115"/>
      <c r="U42" s="116"/>
      <c r="V42" s="115"/>
      <c r="W42" s="116"/>
      <c r="X42" s="115"/>
      <c r="Y42" s="116"/>
      <c r="Z42" s="115"/>
      <c r="AA42" s="116"/>
      <c r="AB42" s="115"/>
      <c r="AC42" s="116"/>
      <c r="AD42" s="119">
        <f>SUM(G42+I42+K42+M42+O42+Q42+S42+U42+W42+Y42+AA42+AC42)</f>
        <v>1200000</v>
      </c>
      <c r="AM42" s="71">
        <v>212201002</v>
      </c>
      <c r="AN42" s="110">
        <v>200000</v>
      </c>
      <c r="AO42" s="328" t="s">
        <v>9</v>
      </c>
      <c r="AP42" s="357" t="s">
        <v>763</v>
      </c>
      <c r="AQ42" s="115">
        <v>44407</v>
      </c>
      <c r="AR42" s="330" t="s">
        <v>748</v>
      </c>
    </row>
    <row r="43" spans="1:44" x14ac:dyDescent="0.25">
      <c r="A43" s="11" t="s">
        <v>27</v>
      </c>
      <c r="B43" s="71">
        <v>212201002</v>
      </c>
      <c r="C43" s="72" t="s">
        <v>704</v>
      </c>
      <c r="D43" s="40" t="s">
        <v>26</v>
      </c>
      <c r="E43" s="26">
        <v>200000</v>
      </c>
      <c r="F43" s="115"/>
      <c r="G43" s="110">
        <v>200000</v>
      </c>
      <c r="H43" s="115">
        <v>44407</v>
      </c>
      <c r="I43" s="110">
        <v>200000</v>
      </c>
      <c r="J43" s="115">
        <v>44441</v>
      </c>
      <c r="K43" s="110">
        <v>200000</v>
      </c>
      <c r="L43" s="115">
        <v>44470</v>
      </c>
      <c r="M43" s="110">
        <v>200000</v>
      </c>
      <c r="N43" s="115">
        <v>44511</v>
      </c>
      <c r="O43" s="110">
        <v>200000</v>
      </c>
      <c r="P43" s="115">
        <v>44531</v>
      </c>
      <c r="Q43" s="110">
        <v>200000</v>
      </c>
      <c r="R43" s="115"/>
      <c r="S43" s="116"/>
      <c r="T43" s="115"/>
      <c r="U43" s="116"/>
      <c r="V43" s="115"/>
      <c r="W43" s="116"/>
      <c r="X43" s="115"/>
      <c r="Y43" s="116"/>
      <c r="Z43" s="115"/>
      <c r="AA43" s="116"/>
      <c r="AB43" s="115"/>
      <c r="AC43" s="116"/>
      <c r="AD43" s="119">
        <f t="shared" ref="AD43:AD69" si="2">SUM(G43+I43+K43+M43+O43+Q43+S43+U43+W43+Y43+AA43+AC43)</f>
        <v>1200000</v>
      </c>
      <c r="AM43" s="71">
        <v>212201006</v>
      </c>
      <c r="AN43" s="110">
        <v>200000</v>
      </c>
      <c r="AO43" s="328" t="s">
        <v>9</v>
      </c>
      <c r="AP43" s="357" t="s">
        <v>763</v>
      </c>
      <c r="AQ43" s="115">
        <v>44414</v>
      </c>
      <c r="AR43" s="330" t="s">
        <v>748</v>
      </c>
    </row>
    <row r="44" spans="1:44" x14ac:dyDescent="0.25">
      <c r="A44" s="11" t="s">
        <v>29</v>
      </c>
      <c r="B44" s="71">
        <v>212201006</v>
      </c>
      <c r="C44" s="73" t="s">
        <v>705</v>
      </c>
      <c r="D44" s="40" t="s">
        <v>26</v>
      </c>
      <c r="E44" s="26">
        <v>200000</v>
      </c>
      <c r="F44" s="115"/>
      <c r="G44" s="110">
        <v>200000</v>
      </c>
      <c r="H44" s="115">
        <v>44414</v>
      </c>
      <c r="I44" s="110">
        <v>200000</v>
      </c>
      <c r="J44" s="115">
        <v>44442</v>
      </c>
      <c r="K44" s="110">
        <v>200000</v>
      </c>
      <c r="L44" s="115">
        <v>44473</v>
      </c>
      <c r="M44" s="110">
        <v>200000</v>
      </c>
      <c r="N44" s="115">
        <v>44512</v>
      </c>
      <c r="O44" s="110">
        <v>200000</v>
      </c>
      <c r="P44" s="115">
        <v>44516</v>
      </c>
      <c r="Q44" s="110">
        <v>200000</v>
      </c>
      <c r="R44" s="115">
        <v>44539</v>
      </c>
      <c r="S44" s="116">
        <v>200000</v>
      </c>
      <c r="T44" s="115"/>
      <c r="U44" s="116"/>
      <c r="V44" s="115"/>
      <c r="W44" s="116"/>
      <c r="X44" s="115"/>
      <c r="Y44" s="116"/>
      <c r="Z44" s="115"/>
      <c r="AA44" s="116"/>
      <c r="AB44" s="115"/>
      <c r="AC44" s="116"/>
      <c r="AD44" s="119">
        <f t="shared" si="2"/>
        <v>1400000</v>
      </c>
      <c r="AM44" s="71">
        <v>212201007</v>
      </c>
      <c r="AN44" s="110">
        <v>200000</v>
      </c>
      <c r="AO44" s="328" t="s">
        <v>9</v>
      </c>
      <c r="AP44" s="357" t="s">
        <v>763</v>
      </c>
      <c r="AQ44" s="115">
        <v>44414</v>
      </c>
      <c r="AR44" s="330" t="s">
        <v>748</v>
      </c>
    </row>
    <row r="45" spans="1:44" x14ac:dyDescent="0.25">
      <c r="A45" s="11" t="s">
        <v>32</v>
      </c>
      <c r="B45" s="68">
        <v>212201007</v>
      </c>
      <c r="C45" s="73" t="s">
        <v>706</v>
      </c>
      <c r="D45" s="40" t="s">
        <v>620</v>
      </c>
      <c r="E45" s="26">
        <v>200000</v>
      </c>
      <c r="F45" s="115"/>
      <c r="G45" s="110">
        <v>200000</v>
      </c>
      <c r="H45" s="115">
        <v>44414</v>
      </c>
      <c r="I45" s="110">
        <v>200000</v>
      </c>
      <c r="J45" s="115">
        <v>44456</v>
      </c>
      <c r="K45" s="110">
        <v>200000</v>
      </c>
      <c r="L45" s="115">
        <v>44481</v>
      </c>
      <c r="M45" s="110">
        <v>200000</v>
      </c>
      <c r="N45" s="115">
        <v>44511</v>
      </c>
      <c r="O45" s="110">
        <v>200000</v>
      </c>
      <c r="P45" s="115"/>
      <c r="Q45" s="110"/>
      <c r="R45" s="115"/>
      <c r="S45" s="116"/>
      <c r="T45" s="115"/>
      <c r="U45" s="116"/>
      <c r="V45" s="115"/>
      <c r="W45" s="116"/>
      <c r="X45" s="115"/>
      <c r="Y45" s="116"/>
      <c r="Z45" s="115"/>
      <c r="AA45" s="116"/>
      <c r="AB45" s="115"/>
      <c r="AC45" s="116"/>
      <c r="AD45" s="119">
        <f t="shared" si="2"/>
        <v>1000000</v>
      </c>
      <c r="AM45" s="71">
        <v>212201016</v>
      </c>
      <c r="AN45" s="110">
        <v>200000</v>
      </c>
      <c r="AO45" s="328" t="s">
        <v>9</v>
      </c>
      <c r="AP45" s="357" t="s">
        <v>763</v>
      </c>
      <c r="AQ45" s="115">
        <v>44413</v>
      </c>
      <c r="AR45" s="330" t="s">
        <v>748</v>
      </c>
    </row>
    <row r="46" spans="1:44" x14ac:dyDescent="0.25">
      <c r="A46" s="11" t="s">
        <v>34</v>
      </c>
      <c r="B46" s="71">
        <v>212201016</v>
      </c>
      <c r="C46" s="72" t="s">
        <v>707</v>
      </c>
      <c r="D46" s="40" t="s">
        <v>26</v>
      </c>
      <c r="E46" s="26">
        <v>200000</v>
      </c>
      <c r="F46" s="115"/>
      <c r="G46" s="110">
        <v>200000</v>
      </c>
      <c r="H46" s="115">
        <v>44413</v>
      </c>
      <c r="I46" s="110">
        <v>200000</v>
      </c>
      <c r="J46" s="115">
        <v>44438</v>
      </c>
      <c r="K46" s="110">
        <v>200000</v>
      </c>
      <c r="L46" s="115">
        <v>44469</v>
      </c>
      <c r="M46" s="110">
        <v>200000</v>
      </c>
      <c r="N46" s="115">
        <v>44504</v>
      </c>
      <c r="O46" s="110">
        <v>200000</v>
      </c>
      <c r="P46" s="115">
        <v>44531</v>
      </c>
      <c r="Q46" s="110">
        <v>200000</v>
      </c>
      <c r="R46" s="115"/>
      <c r="S46" s="116"/>
      <c r="T46" s="115"/>
      <c r="U46" s="116"/>
      <c r="V46" s="115"/>
      <c r="W46" s="116"/>
      <c r="X46" s="115"/>
      <c r="Y46" s="116"/>
      <c r="Z46" s="115"/>
      <c r="AA46" s="116"/>
      <c r="AB46" s="115"/>
      <c r="AC46" s="116"/>
      <c r="AD46" s="119">
        <f t="shared" si="2"/>
        <v>1200000</v>
      </c>
      <c r="AM46" s="71">
        <v>212201019</v>
      </c>
      <c r="AN46" s="110">
        <v>200000</v>
      </c>
      <c r="AO46" s="328" t="s">
        <v>9</v>
      </c>
      <c r="AP46" s="357" t="s">
        <v>763</v>
      </c>
      <c r="AQ46" s="115">
        <v>44431</v>
      </c>
      <c r="AR46" s="330" t="s">
        <v>748</v>
      </c>
    </row>
    <row r="47" spans="1:44" x14ac:dyDescent="0.25">
      <c r="A47" s="11" t="s">
        <v>36</v>
      </c>
      <c r="B47" s="68">
        <v>212201019</v>
      </c>
      <c r="C47" s="72" t="s">
        <v>708</v>
      </c>
      <c r="D47" s="40" t="s">
        <v>70</v>
      </c>
      <c r="E47" s="26">
        <v>200000</v>
      </c>
      <c r="F47" s="115"/>
      <c r="G47" s="110">
        <v>200000</v>
      </c>
      <c r="H47" s="115">
        <v>44431</v>
      </c>
      <c r="I47" s="110">
        <v>200000</v>
      </c>
      <c r="J47" s="115">
        <v>44474</v>
      </c>
      <c r="K47" s="110">
        <v>200000</v>
      </c>
      <c r="L47" s="115">
        <v>44504</v>
      </c>
      <c r="M47" s="110">
        <v>200000</v>
      </c>
      <c r="N47" s="115">
        <v>44532</v>
      </c>
      <c r="O47" s="110">
        <v>200000</v>
      </c>
      <c r="P47" s="115"/>
      <c r="Q47" s="110"/>
      <c r="R47" s="115"/>
      <c r="S47" s="116"/>
      <c r="T47" s="115"/>
      <c r="U47" s="116"/>
      <c r="V47" s="115"/>
      <c r="W47" s="116"/>
      <c r="X47" s="115"/>
      <c r="Y47" s="116"/>
      <c r="Z47" s="115"/>
      <c r="AA47" s="116"/>
      <c r="AB47" s="115"/>
      <c r="AC47" s="116"/>
      <c r="AD47" s="119">
        <f t="shared" si="2"/>
        <v>1000000</v>
      </c>
      <c r="AM47" s="71">
        <v>212201020</v>
      </c>
      <c r="AN47" s="110">
        <v>200000</v>
      </c>
      <c r="AO47" s="328" t="s">
        <v>9</v>
      </c>
      <c r="AP47" s="357" t="s">
        <v>763</v>
      </c>
      <c r="AQ47" s="115">
        <v>44408</v>
      </c>
      <c r="AR47" s="330" t="s">
        <v>748</v>
      </c>
    </row>
    <row r="48" spans="1:44" x14ac:dyDescent="0.25">
      <c r="A48" s="11" t="s">
        <v>38</v>
      </c>
      <c r="B48" s="71">
        <v>212201020</v>
      </c>
      <c r="C48" s="73" t="s">
        <v>709</v>
      </c>
      <c r="D48" s="40" t="s">
        <v>26</v>
      </c>
      <c r="E48" s="26">
        <v>200000</v>
      </c>
      <c r="F48" s="115"/>
      <c r="G48" s="110">
        <v>200000</v>
      </c>
      <c r="H48" s="115">
        <v>44408</v>
      </c>
      <c r="I48" s="110">
        <v>200000</v>
      </c>
      <c r="J48" s="115">
        <v>44440</v>
      </c>
      <c r="K48" s="110">
        <v>200000</v>
      </c>
      <c r="L48" s="115">
        <v>44470</v>
      </c>
      <c r="M48" s="110">
        <v>200000</v>
      </c>
      <c r="N48" s="115">
        <v>44504</v>
      </c>
      <c r="O48" s="110">
        <v>200000</v>
      </c>
      <c r="P48" s="115">
        <v>44531</v>
      </c>
      <c r="Q48" s="110">
        <v>200000</v>
      </c>
      <c r="R48" s="115"/>
      <c r="S48" s="116"/>
      <c r="T48" s="115"/>
      <c r="U48" s="116"/>
      <c r="V48" s="115"/>
      <c r="W48" s="116"/>
      <c r="X48" s="115"/>
      <c r="Y48" s="116"/>
      <c r="Z48" s="115"/>
      <c r="AA48" s="116"/>
      <c r="AB48" s="115"/>
      <c r="AC48" s="116"/>
      <c r="AD48" s="119">
        <f t="shared" si="2"/>
        <v>1200000</v>
      </c>
      <c r="AM48" s="71">
        <v>212201022</v>
      </c>
      <c r="AN48" s="110">
        <v>200000</v>
      </c>
      <c r="AO48" s="328" t="s">
        <v>9</v>
      </c>
      <c r="AP48" s="357" t="s">
        <v>763</v>
      </c>
      <c r="AQ48" s="115">
        <v>44420</v>
      </c>
      <c r="AR48" s="330" t="s">
        <v>748</v>
      </c>
    </row>
    <row r="49" spans="1:44" x14ac:dyDescent="0.25">
      <c r="A49" s="11" t="s">
        <v>40</v>
      </c>
      <c r="B49" s="71">
        <v>212201022</v>
      </c>
      <c r="C49" s="72" t="s">
        <v>710</v>
      </c>
      <c r="D49" s="40" t="s">
        <v>620</v>
      </c>
      <c r="E49" s="26">
        <v>200000</v>
      </c>
      <c r="F49" s="115"/>
      <c r="G49" s="110">
        <v>200000</v>
      </c>
      <c r="H49" s="115">
        <v>44420</v>
      </c>
      <c r="I49" s="110">
        <v>200000</v>
      </c>
      <c r="J49" s="115">
        <v>44453</v>
      </c>
      <c r="K49" s="110">
        <v>200000</v>
      </c>
      <c r="L49" s="115">
        <v>44504</v>
      </c>
      <c r="M49" s="110">
        <v>200000</v>
      </c>
      <c r="N49" s="115">
        <v>44509</v>
      </c>
      <c r="O49" s="110">
        <v>200000</v>
      </c>
      <c r="P49" s="115">
        <v>44536</v>
      </c>
      <c r="Q49" s="110">
        <v>200000</v>
      </c>
      <c r="R49" s="115"/>
      <c r="S49" s="116"/>
      <c r="T49" s="115"/>
      <c r="U49" s="116"/>
      <c r="V49" s="115"/>
      <c r="W49" s="116"/>
      <c r="X49" s="115"/>
      <c r="Y49" s="116"/>
      <c r="Z49" s="115"/>
      <c r="AA49" s="116"/>
      <c r="AB49" s="115"/>
      <c r="AC49" s="116"/>
      <c r="AD49" s="119">
        <f t="shared" si="2"/>
        <v>1200000</v>
      </c>
      <c r="AM49" s="71">
        <v>212201032</v>
      </c>
      <c r="AN49" s="110">
        <v>200000</v>
      </c>
      <c r="AO49" s="328" t="s">
        <v>9</v>
      </c>
      <c r="AP49" s="357" t="s">
        <v>763</v>
      </c>
      <c r="AQ49" s="115">
        <v>44407</v>
      </c>
      <c r="AR49" s="330" t="s">
        <v>748</v>
      </c>
    </row>
    <row r="50" spans="1:44" x14ac:dyDescent="0.25">
      <c r="A50" s="11" t="s">
        <v>42</v>
      </c>
      <c r="B50" s="71">
        <v>212201032</v>
      </c>
      <c r="C50" s="73" t="s">
        <v>711</v>
      </c>
      <c r="D50" s="40" t="s">
        <v>26</v>
      </c>
      <c r="E50" s="26">
        <v>200000</v>
      </c>
      <c r="F50" s="115"/>
      <c r="G50" s="110">
        <v>200000</v>
      </c>
      <c r="H50" s="115">
        <v>44407</v>
      </c>
      <c r="I50" s="110">
        <v>200000</v>
      </c>
      <c r="J50" s="115">
        <v>44439</v>
      </c>
      <c r="K50" s="110">
        <v>200000</v>
      </c>
      <c r="L50" s="115">
        <v>44473</v>
      </c>
      <c r="M50" s="110">
        <v>200000</v>
      </c>
      <c r="N50" s="115">
        <v>44511</v>
      </c>
      <c r="O50" s="110">
        <v>200000</v>
      </c>
      <c r="P50" s="115">
        <v>44536</v>
      </c>
      <c r="Q50" s="110">
        <v>200000</v>
      </c>
      <c r="R50" s="115"/>
      <c r="S50" s="116"/>
      <c r="T50" s="115"/>
      <c r="U50" s="116"/>
      <c r="V50" s="115"/>
      <c r="W50" s="116"/>
      <c r="X50" s="115"/>
      <c r="Y50" s="116"/>
      <c r="Z50" s="115"/>
      <c r="AA50" s="116"/>
      <c r="AB50" s="115"/>
      <c r="AC50" s="116"/>
      <c r="AD50" s="119">
        <f t="shared" si="2"/>
        <v>1200000</v>
      </c>
      <c r="AM50" s="71">
        <v>212201033</v>
      </c>
      <c r="AN50" s="110">
        <v>200000</v>
      </c>
      <c r="AO50" s="328" t="s">
        <v>9</v>
      </c>
      <c r="AP50" s="357" t="s">
        <v>763</v>
      </c>
      <c r="AQ50" s="115">
        <v>44424</v>
      </c>
      <c r="AR50" s="330" t="s">
        <v>748</v>
      </c>
    </row>
    <row r="51" spans="1:44" x14ac:dyDescent="0.25">
      <c r="A51" s="11" t="s">
        <v>44</v>
      </c>
      <c r="B51" s="68">
        <v>212201033</v>
      </c>
      <c r="C51" s="74" t="s">
        <v>712</v>
      </c>
      <c r="D51" s="40" t="s">
        <v>625</v>
      </c>
      <c r="E51" s="26">
        <v>200000</v>
      </c>
      <c r="F51" s="115"/>
      <c r="G51" s="110">
        <v>200000</v>
      </c>
      <c r="H51" s="115">
        <v>44424</v>
      </c>
      <c r="I51" s="110">
        <v>200000</v>
      </c>
      <c r="J51" s="115">
        <v>44459</v>
      </c>
      <c r="K51" s="110">
        <v>200000</v>
      </c>
      <c r="L51" s="115">
        <v>44492</v>
      </c>
      <c r="M51" s="110">
        <v>200000</v>
      </c>
      <c r="N51" s="115">
        <v>44524</v>
      </c>
      <c r="O51" s="110">
        <v>200000</v>
      </c>
      <c r="P51" s="115"/>
      <c r="Q51" s="110"/>
      <c r="R51" s="115"/>
      <c r="S51" s="116"/>
      <c r="T51" s="115"/>
      <c r="U51" s="116"/>
      <c r="V51" s="115"/>
      <c r="W51" s="116"/>
      <c r="X51" s="115"/>
      <c r="Y51" s="116"/>
      <c r="Z51" s="115"/>
      <c r="AA51" s="116"/>
      <c r="AB51" s="115"/>
      <c r="AC51" s="116"/>
      <c r="AD51" s="119">
        <f t="shared" si="2"/>
        <v>1000000</v>
      </c>
      <c r="AM51" s="71">
        <v>212201041</v>
      </c>
      <c r="AN51" s="110">
        <v>200000</v>
      </c>
      <c r="AO51" s="328" t="s">
        <v>9</v>
      </c>
      <c r="AP51" s="357" t="s">
        <v>763</v>
      </c>
      <c r="AQ51" s="149">
        <v>44482</v>
      </c>
      <c r="AR51" s="330" t="s">
        <v>748</v>
      </c>
    </row>
    <row r="52" spans="1:44" x14ac:dyDescent="0.25">
      <c r="A52" s="11" t="s">
        <v>46</v>
      </c>
      <c r="B52" s="68">
        <v>212201041</v>
      </c>
      <c r="C52" s="73" t="s">
        <v>713</v>
      </c>
      <c r="D52" s="40" t="s">
        <v>620</v>
      </c>
      <c r="E52" s="26">
        <v>200000</v>
      </c>
      <c r="F52" s="115"/>
      <c r="G52" s="110">
        <v>200000</v>
      </c>
      <c r="H52" s="149">
        <v>44482</v>
      </c>
      <c r="I52" s="150">
        <v>600000</v>
      </c>
      <c r="J52" s="149"/>
      <c r="K52" s="150"/>
      <c r="L52" s="149"/>
      <c r="M52" s="150"/>
      <c r="N52" s="115"/>
      <c r="O52" s="110"/>
      <c r="P52" s="115"/>
      <c r="Q52" s="110"/>
      <c r="R52" s="115"/>
      <c r="S52" s="116"/>
      <c r="T52" s="115"/>
      <c r="U52" s="116"/>
      <c r="V52" s="115"/>
      <c r="W52" s="116"/>
      <c r="X52" s="115"/>
      <c r="Y52" s="116"/>
      <c r="Z52" s="115"/>
      <c r="AA52" s="116"/>
      <c r="AB52" s="115"/>
      <c r="AC52" s="116"/>
      <c r="AD52" s="119">
        <f t="shared" si="2"/>
        <v>800000</v>
      </c>
      <c r="AM52" s="71">
        <v>212201043</v>
      </c>
      <c r="AN52" s="110">
        <v>200000</v>
      </c>
      <c r="AO52" s="328" t="s">
        <v>9</v>
      </c>
      <c r="AP52" s="357" t="s">
        <v>763</v>
      </c>
      <c r="AQ52" s="115">
        <v>44433</v>
      </c>
      <c r="AR52" s="330" t="s">
        <v>748</v>
      </c>
    </row>
    <row r="53" spans="1:44" x14ac:dyDescent="0.25">
      <c r="A53" s="11" t="s">
        <v>48</v>
      </c>
      <c r="B53" s="68">
        <v>212201043</v>
      </c>
      <c r="C53" s="72" t="s">
        <v>714</v>
      </c>
      <c r="D53" s="40" t="s">
        <v>26</v>
      </c>
      <c r="E53" s="26">
        <v>200000</v>
      </c>
      <c r="F53" s="115"/>
      <c r="G53" s="110">
        <v>200000</v>
      </c>
      <c r="H53" s="115">
        <v>44433</v>
      </c>
      <c r="I53" s="110">
        <v>200000</v>
      </c>
      <c r="J53" s="115">
        <v>44453</v>
      </c>
      <c r="K53" s="110">
        <v>200000</v>
      </c>
      <c r="L53" s="115">
        <v>44477</v>
      </c>
      <c r="M53" s="110">
        <v>200000</v>
      </c>
      <c r="N53" s="115">
        <v>44511</v>
      </c>
      <c r="O53" s="110">
        <v>200000</v>
      </c>
      <c r="P53" s="115">
        <v>44536</v>
      </c>
      <c r="Q53" s="110">
        <v>200000</v>
      </c>
      <c r="R53" s="115"/>
      <c r="S53" s="116"/>
      <c r="T53" s="115"/>
      <c r="U53" s="116"/>
      <c r="V53" s="115"/>
      <c r="W53" s="116"/>
      <c r="X53" s="115"/>
      <c r="Y53" s="116"/>
      <c r="Z53" s="115"/>
      <c r="AA53" s="116"/>
      <c r="AB53" s="115"/>
      <c r="AC53" s="116"/>
      <c r="AD53" s="119">
        <f t="shared" si="2"/>
        <v>1200000</v>
      </c>
      <c r="AM53" s="71">
        <v>212201044</v>
      </c>
      <c r="AN53" s="110">
        <v>200000</v>
      </c>
      <c r="AO53" s="328" t="s">
        <v>9</v>
      </c>
      <c r="AP53" s="357" t="s">
        <v>763</v>
      </c>
      <c r="AQ53" s="149">
        <v>44459</v>
      </c>
      <c r="AR53" s="330" t="s">
        <v>748</v>
      </c>
    </row>
    <row r="54" spans="1:44" x14ac:dyDescent="0.25">
      <c r="A54" s="11" t="s">
        <v>50</v>
      </c>
      <c r="B54" s="71">
        <v>212201044</v>
      </c>
      <c r="C54" s="75" t="s">
        <v>715</v>
      </c>
      <c r="D54" s="40" t="s">
        <v>620</v>
      </c>
      <c r="E54" s="26">
        <v>200000</v>
      </c>
      <c r="F54" s="115"/>
      <c r="G54" s="110">
        <v>200000</v>
      </c>
      <c r="H54" s="149">
        <v>44459</v>
      </c>
      <c r="I54" s="150">
        <v>400000</v>
      </c>
      <c r="J54" s="149"/>
      <c r="K54" s="150"/>
      <c r="L54" s="149">
        <v>44522</v>
      </c>
      <c r="M54" s="150">
        <v>400000</v>
      </c>
      <c r="N54" s="149"/>
      <c r="O54" s="150"/>
      <c r="P54" s="115"/>
      <c r="Q54" s="110"/>
      <c r="R54" s="115"/>
      <c r="S54" s="116"/>
      <c r="T54" s="115"/>
      <c r="U54" s="116"/>
      <c r="V54" s="115"/>
      <c r="W54" s="116"/>
      <c r="X54" s="115"/>
      <c r="Y54" s="116"/>
      <c r="Z54" s="115"/>
      <c r="AA54" s="116"/>
      <c r="AB54" s="115"/>
      <c r="AC54" s="116"/>
      <c r="AD54" s="119">
        <f t="shared" si="2"/>
        <v>1000000</v>
      </c>
      <c r="AM54" s="71">
        <v>212201045</v>
      </c>
      <c r="AN54" s="110">
        <v>200000</v>
      </c>
      <c r="AO54" s="328" t="s">
        <v>9</v>
      </c>
      <c r="AP54" s="357" t="s">
        <v>763</v>
      </c>
      <c r="AQ54" s="115">
        <v>44411</v>
      </c>
      <c r="AR54" s="330" t="s">
        <v>748</v>
      </c>
    </row>
    <row r="55" spans="1:44" x14ac:dyDescent="0.25">
      <c r="A55" s="11" t="s">
        <v>52</v>
      </c>
      <c r="B55" s="68">
        <v>212201045</v>
      </c>
      <c r="C55" s="75" t="s">
        <v>716</v>
      </c>
      <c r="D55" s="40" t="s">
        <v>26</v>
      </c>
      <c r="E55" s="26">
        <v>200000</v>
      </c>
      <c r="F55" s="115"/>
      <c r="G55" s="110">
        <v>200000</v>
      </c>
      <c r="H55" s="115">
        <v>44411</v>
      </c>
      <c r="I55" s="110">
        <v>200000</v>
      </c>
      <c r="J55" s="115">
        <v>44449</v>
      </c>
      <c r="K55" s="110">
        <v>200000</v>
      </c>
      <c r="L55" s="115">
        <v>44483</v>
      </c>
      <c r="M55" s="110">
        <v>200000</v>
      </c>
      <c r="N55" s="115">
        <v>44509</v>
      </c>
      <c r="O55" s="110">
        <v>200000</v>
      </c>
      <c r="P55" s="115">
        <v>44533</v>
      </c>
      <c r="Q55" s="110">
        <v>200000</v>
      </c>
      <c r="R55" s="115"/>
      <c r="S55" s="116"/>
      <c r="T55" s="115"/>
      <c r="U55" s="116"/>
      <c r="V55" s="115"/>
      <c r="W55" s="116"/>
      <c r="X55" s="115"/>
      <c r="Y55" s="116"/>
      <c r="Z55" s="115"/>
      <c r="AA55" s="116"/>
      <c r="AB55" s="115"/>
      <c r="AC55" s="116"/>
      <c r="AD55" s="119">
        <f t="shared" si="2"/>
        <v>1200000</v>
      </c>
      <c r="AM55" s="71">
        <v>212201047</v>
      </c>
      <c r="AN55" s="110">
        <v>200000</v>
      </c>
      <c r="AO55" s="328" t="s">
        <v>9</v>
      </c>
      <c r="AP55" s="357" t="s">
        <v>763</v>
      </c>
      <c r="AQ55" s="115">
        <v>44413</v>
      </c>
      <c r="AR55" s="330" t="s">
        <v>748</v>
      </c>
    </row>
    <row r="56" spans="1:44" x14ac:dyDescent="0.25">
      <c r="A56" s="11" t="s">
        <v>54</v>
      </c>
      <c r="B56" s="68">
        <v>212201047</v>
      </c>
      <c r="C56" s="73" t="s">
        <v>717</v>
      </c>
      <c r="D56" s="76" t="s">
        <v>257</v>
      </c>
      <c r="E56" s="26">
        <v>200000</v>
      </c>
      <c r="F56" s="115"/>
      <c r="G56" s="110">
        <v>200000</v>
      </c>
      <c r="H56" s="115">
        <v>44413</v>
      </c>
      <c r="I56" s="110">
        <v>200000</v>
      </c>
      <c r="J56" s="115"/>
      <c r="K56" s="110">
        <v>200000</v>
      </c>
      <c r="L56" s="115"/>
      <c r="M56" s="110">
        <v>200000</v>
      </c>
      <c r="N56" s="115">
        <v>44504</v>
      </c>
      <c r="O56" s="110">
        <v>200000</v>
      </c>
      <c r="P56" s="115">
        <v>44531</v>
      </c>
      <c r="Q56" s="110">
        <v>200000</v>
      </c>
      <c r="R56" s="115"/>
      <c r="S56" s="116"/>
      <c r="T56" s="115"/>
      <c r="U56" s="116"/>
      <c r="V56" s="115"/>
      <c r="W56" s="116"/>
      <c r="X56" s="115"/>
      <c r="Y56" s="116"/>
      <c r="Z56" s="115"/>
      <c r="AA56" s="116"/>
      <c r="AB56" s="115"/>
      <c r="AC56" s="116"/>
      <c r="AD56" s="119">
        <f t="shared" si="2"/>
        <v>1200000</v>
      </c>
      <c r="AM56" s="71">
        <v>212201059</v>
      </c>
      <c r="AN56" s="110">
        <v>200000</v>
      </c>
      <c r="AO56" s="328" t="s">
        <v>9</v>
      </c>
      <c r="AP56" s="357" t="s">
        <v>763</v>
      </c>
      <c r="AQ56" s="115">
        <v>44409</v>
      </c>
      <c r="AR56" s="330" t="s">
        <v>748</v>
      </c>
    </row>
    <row r="57" spans="1:44" x14ac:dyDescent="0.25">
      <c r="A57" s="11" t="s">
        <v>56</v>
      </c>
      <c r="B57" s="68">
        <v>212201059</v>
      </c>
      <c r="C57" s="73" t="s">
        <v>718</v>
      </c>
      <c r="D57" s="40" t="s">
        <v>26</v>
      </c>
      <c r="E57" s="26">
        <v>200000</v>
      </c>
      <c r="F57" s="115"/>
      <c r="G57" s="110">
        <v>200000</v>
      </c>
      <c r="H57" s="115">
        <v>44409</v>
      </c>
      <c r="I57" s="110">
        <v>200000</v>
      </c>
      <c r="J57" s="115">
        <v>44445</v>
      </c>
      <c r="K57" s="110">
        <v>200000</v>
      </c>
      <c r="L57" s="115">
        <v>44494</v>
      </c>
      <c r="M57" s="110">
        <v>200000</v>
      </c>
      <c r="N57" s="115">
        <v>44524</v>
      </c>
      <c r="O57" s="110">
        <v>200000</v>
      </c>
      <c r="P57" s="115"/>
      <c r="Q57" s="110"/>
      <c r="R57" s="115"/>
      <c r="S57" s="116"/>
      <c r="T57" s="115"/>
      <c r="U57" s="116"/>
      <c r="V57" s="115"/>
      <c r="W57" s="116"/>
      <c r="X57" s="115"/>
      <c r="Y57" s="116"/>
      <c r="Z57" s="115"/>
      <c r="AA57" s="116"/>
      <c r="AB57" s="115"/>
      <c r="AC57" s="116"/>
      <c r="AD57" s="119">
        <f t="shared" si="2"/>
        <v>1000000</v>
      </c>
      <c r="AM57" s="71">
        <v>212201060</v>
      </c>
      <c r="AN57" s="110">
        <v>200000</v>
      </c>
      <c r="AO57" s="328" t="s">
        <v>9</v>
      </c>
      <c r="AP57" s="357" t="s">
        <v>763</v>
      </c>
      <c r="AQ57" s="115">
        <v>44413</v>
      </c>
      <c r="AR57" s="330" t="s">
        <v>748</v>
      </c>
    </row>
    <row r="58" spans="1:44" x14ac:dyDescent="0.25">
      <c r="A58" s="11" t="s">
        <v>58</v>
      </c>
      <c r="B58" s="71">
        <v>212201060</v>
      </c>
      <c r="C58" s="72" t="s">
        <v>719</v>
      </c>
      <c r="D58" s="40" t="s">
        <v>620</v>
      </c>
      <c r="E58" s="26">
        <v>200000</v>
      </c>
      <c r="F58" s="115"/>
      <c r="G58" s="110">
        <v>200000</v>
      </c>
      <c r="H58" s="115">
        <v>44413</v>
      </c>
      <c r="I58" s="110">
        <v>200000</v>
      </c>
      <c r="J58" s="115">
        <v>44440</v>
      </c>
      <c r="K58" s="110">
        <v>200000</v>
      </c>
      <c r="L58" s="115">
        <v>44477</v>
      </c>
      <c r="M58" s="110">
        <v>200000</v>
      </c>
      <c r="N58" s="115">
        <v>44509</v>
      </c>
      <c r="O58" s="110">
        <v>200000</v>
      </c>
      <c r="P58" s="115">
        <v>44531</v>
      </c>
      <c r="Q58" s="110">
        <v>200000</v>
      </c>
      <c r="R58" s="115"/>
      <c r="S58" s="116"/>
      <c r="T58" s="115"/>
      <c r="U58" s="116"/>
      <c r="V58" s="115"/>
      <c r="W58" s="116"/>
      <c r="X58" s="115"/>
      <c r="Y58" s="116"/>
      <c r="Z58" s="115"/>
      <c r="AA58" s="116"/>
      <c r="AB58" s="115"/>
      <c r="AC58" s="116"/>
      <c r="AD58" s="119">
        <f t="shared" si="2"/>
        <v>1200000</v>
      </c>
      <c r="AM58" s="71">
        <v>212201061</v>
      </c>
      <c r="AN58" s="110">
        <v>200000</v>
      </c>
      <c r="AO58" s="328" t="s">
        <v>9</v>
      </c>
      <c r="AP58" s="357" t="s">
        <v>763</v>
      </c>
      <c r="AQ58" s="115">
        <v>44416</v>
      </c>
      <c r="AR58" s="330" t="s">
        <v>748</v>
      </c>
    </row>
    <row r="59" spans="1:44" x14ac:dyDescent="0.25">
      <c r="A59" s="11" t="s">
        <v>60</v>
      </c>
      <c r="B59" s="68">
        <v>212201061</v>
      </c>
      <c r="C59" s="72" t="s">
        <v>720</v>
      </c>
      <c r="D59" s="40" t="s">
        <v>26</v>
      </c>
      <c r="E59" s="26">
        <v>200000</v>
      </c>
      <c r="F59" s="115"/>
      <c r="G59" s="110">
        <v>200000</v>
      </c>
      <c r="H59" s="115">
        <v>44416</v>
      </c>
      <c r="I59" s="110">
        <v>200000</v>
      </c>
      <c r="J59" s="115">
        <v>44448</v>
      </c>
      <c r="K59" s="110">
        <v>200000</v>
      </c>
      <c r="L59" s="115">
        <v>44483</v>
      </c>
      <c r="M59" s="110">
        <v>200000</v>
      </c>
      <c r="N59" s="115">
        <v>44516</v>
      </c>
      <c r="O59" s="110">
        <v>200000</v>
      </c>
      <c r="P59" s="115"/>
      <c r="Q59" s="110"/>
      <c r="R59" s="115"/>
      <c r="S59" s="116"/>
      <c r="T59" s="115"/>
      <c r="U59" s="116"/>
      <c r="V59" s="115"/>
      <c r="W59" s="116"/>
      <c r="X59" s="115"/>
      <c r="Y59" s="116"/>
      <c r="Z59" s="115"/>
      <c r="AA59" s="116"/>
      <c r="AB59" s="115"/>
      <c r="AC59" s="116"/>
      <c r="AD59" s="119">
        <f t="shared" si="2"/>
        <v>1000000</v>
      </c>
      <c r="AM59" s="71">
        <v>212201062</v>
      </c>
      <c r="AN59" s="110">
        <v>200000</v>
      </c>
      <c r="AO59" s="328" t="s">
        <v>9</v>
      </c>
      <c r="AP59" s="357" t="s">
        <v>763</v>
      </c>
      <c r="AQ59" s="115">
        <v>44409</v>
      </c>
      <c r="AR59" s="330" t="s">
        <v>748</v>
      </c>
    </row>
    <row r="60" spans="1:44" x14ac:dyDescent="0.25">
      <c r="A60" s="11" t="s">
        <v>62</v>
      </c>
      <c r="B60" s="71">
        <v>212201062</v>
      </c>
      <c r="C60" s="72" t="s">
        <v>721</v>
      </c>
      <c r="D60" s="40" t="s">
        <v>26</v>
      </c>
      <c r="E60" s="26">
        <v>200000</v>
      </c>
      <c r="F60" s="115"/>
      <c r="G60" s="110">
        <v>200000</v>
      </c>
      <c r="H60" s="115">
        <v>44409</v>
      </c>
      <c r="I60" s="110">
        <v>200000</v>
      </c>
      <c r="J60" s="115">
        <v>44439</v>
      </c>
      <c r="K60" s="110">
        <v>200000</v>
      </c>
      <c r="L60" s="115">
        <v>44470</v>
      </c>
      <c r="M60" s="110">
        <v>200000</v>
      </c>
      <c r="N60" s="115">
        <v>44504</v>
      </c>
      <c r="O60" s="110">
        <v>200000</v>
      </c>
      <c r="P60" s="115">
        <v>44532</v>
      </c>
      <c r="Q60" s="110">
        <v>200000</v>
      </c>
      <c r="R60" s="115"/>
      <c r="S60" s="116"/>
      <c r="T60" s="115"/>
      <c r="U60" s="116"/>
      <c r="V60" s="115"/>
      <c r="W60" s="116"/>
      <c r="X60" s="115"/>
      <c r="Y60" s="116"/>
      <c r="Z60" s="115"/>
      <c r="AA60" s="116"/>
      <c r="AB60" s="115"/>
      <c r="AC60" s="116"/>
      <c r="AD60" s="119">
        <f t="shared" si="2"/>
        <v>1200000</v>
      </c>
      <c r="AM60" s="71">
        <v>212201074</v>
      </c>
      <c r="AN60" s="110">
        <v>200000</v>
      </c>
      <c r="AO60" s="328" t="s">
        <v>9</v>
      </c>
      <c r="AP60" s="357" t="s">
        <v>763</v>
      </c>
      <c r="AQ60" s="115">
        <v>44432</v>
      </c>
      <c r="AR60" s="330" t="s">
        <v>748</v>
      </c>
    </row>
    <row r="61" spans="1:44" x14ac:dyDescent="0.25">
      <c r="A61" s="11" t="s">
        <v>64</v>
      </c>
      <c r="B61" s="71">
        <v>212201074</v>
      </c>
      <c r="C61" s="77" t="s">
        <v>722</v>
      </c>
      <c r="D61" s="40" t="s">
        <v>620</v>
      </c>
      <c r="E61" s="26">
        <v>200000</v>
      </c>
      <c r="F61" s="115"/>
      <c r="G61" s="110">
        <v>200000</v>
      </c>
      <c r="H61" s="115">
        <v>44432</v>
      </c>
      <c r="I61" s="110">
        <v>200000</v>
      </c>
      <c r="J61" s="115">
        <v>44440</v>
      </c>
      <c r="K61" s="110">
        <v>200000</v>
      </c>
      <c r="L61" s="115">
        <v>44496</v>
      </c>
      <c r="M61" s="110">
        <v>200000</v>
      </c>
      <c r="N61" s="115">
        <v>44505</v>
      </c>
      <c r="O61" s="110">
        <v>200000</v>
      </c>
      <c r="P61" s="115"/>
      <c r="Q61" s="110"/>
      <c r="R61" s="115"/>
      <c r="S61" s="116"/>
      <c r="T61" s="115"/>
      <c r="U61" s="116"/>
      <c r="V61" s="115"/>
      <c r="W61" s="116"/>
      <c r="X61" s="115"/>
      <c r="Y61" s="116"/>
      <c r="Z61" s="115"/>
      <c r="AA61" s="116"/>
      <c r="AB61" s="115"/>
      <c r="AC61" s="116"/>
      <c r="AD61" s="119">
        <f t="shared" si="2"/>
        <v>1000000</v>
      </c>
      <c r="AM61" s="71">
        <v>212201075</v>
      </c>
      <c r="AN61" s="110">
        <v>200000</v>
      </c>
      <c r="AO61" s="328" t="s">
        <v>9</v>
      </c>
      <c r="AP61" s="357" t="s">
        <v>763</v>
      </c>
      <c r="AQ61" s="115">
        <v>44414</v>
      </c>
      <c r="AR61" s="330" t="s">
        <v>748</v>
      </c>
    </row>
    <row r="62" spans="1:44" x14ac:dyDescent="0.25">
      <c r="A62" s="11" t="s">
        <v>66</v>
      </c>
      <c r="B62" s="68">
        <v>212201075</v>
      </c>
      <c r="C62" s="73" t="s">
        <v>723</v>
      </c>
      <c r="D62" s="40" t="s">
        <v>620</v>
      </c>
      <c r="E62" s="26">
        <v>200000</v>
      </c>
      <c r="F62" s="115"/>
      <c r="G62" s="110">
        <v>200000</v>
      </c>
      <c r="H62" s="115">
        <v>44414</v>
      </c>
      <c r="I62" s="110">
        <v>200000</v>
      </c>
      <c r="J62" s="115">
        <v>44446</v>
      </c>
      <c r="K62" s="110">
        <v>200000</v>
      </c>
      <c r="L62" s="115">
        <v>44474</v>
      </c>
      <c r="M62" s="110">
        <v>200000</v>
      </c>
      <c r="N62" s="115">
        <v>44510</v>
      </c>
      <c r="O62" s="110">
        <v>200000</v>
      </c>
      <c r="P62" s="115">
        <v>44540</v>
      </c>
      <c r="Q62" s="110">
        <v>200000</v>
      </c>
      <c r="R62" s="115"/>
      <c r="S62" s="116"/>
      <c r="T62" s="115"/>
      <c r="U62" s="116"/>
      <c r="V62" s="115"/>
      <c r="W62" s="116"/>
      <c r="X62" s="115"/>
      <c r="Y62" s="116"/>
      <c r="Z62" s="115"/>
      <c r="AA62" s="116"/>
      <c r="AB62" s="115"/>
      <c r="AC62" s="116"/>
      <c r="AD62" s="119">
        <f t="shared" si="2"/>
        <v>1200000</v>
      </c>
      <c r="AM62" s="71">
        <v>212201082</v>
      </c>
      <c r="AN62" s="110">
        <v>200000</v>
      </c>
      <c r="AO62" s="328" t="s">
        <v>9</v>
      </c>
      <c r="AP62" s="357" t="s">
        <v>763</v>
      </c>
      <c r="AQ62" s="115">
        <v>44408</v>
      </c>
      <c r="AR62" s="330" t="s">
        <v>748</v>
      </c>
    </row>
    <row r="63" spans="1:44" x14ac:dyDescent="0.25">
      <c r="A63" s="11" t="s">
        <v>68</v>
      </c>
      <c r="B63" s="71">
        <v>212201082</v>
      </c>
      <c r="C63" s="72" t="s">
        <v>724</v>
      </c>
      <c r="D63" s="40" t="s">
        <v>26</v>
      </c>
      <c r="E63" s="26">
        <v>200000</v>
      </c>
      <c r="F63" s="115"/>
      <c r="G63" s="110">
        <v>200000</v>
      </c>
      <c r="H63" s="115">
        <v>44408</v>
      </c>
      <c r="I63" s="110">
        <v>200000</v>
      </c>
      <c r="J63" s="115">
        <v>44441</v>
      </c>
      <c r="K63" s="110">
        <v>200000</v>
      </c>
      <c r="L63" s="115">
        <v>44473</v>
      </c>
      <c r="M63" s="110">
        <v>200000</v>
      </c>
      <c r="N63" s="115">
        <v>44512</v>
      </c>
      <c r="O63" s="110">
        <v>200000</v>
      </c>
      <c r="P63" s="115">
        <v>44532</v>
      </c>
      <c r="Q63" s="110">
        <v>200000</v>
      </c>
      <c r="R63" s="115"/>
      <c r="S63" s="116"/>
      <c r="T63" s="115"/>
      <c r="U63" s="116"/>
      <c r="V63" s="115"/>
      <c r="W63" s="116"/>
      <c r="X63" s="115"/>
      <c r="Y63" s="116"/>
      <c r="Z63" s="115"/>
      <c r="AA63" s="116"/>
      <c r="AB63" s="115"/>
      <c r="AC63" s="116"/>
      <c r="AD63" s="119">
        <f t="shared" si="2"/>
        <v>1200000</v>
      </c>
      <c r="AM63" s="71">
        <v>212201083</v>
      </c>
      <c r="AN63" s="110"/>
      <c r="AO63" s="328" t="s">
        <v>9</v>
      </c>
      <c r="AP63" s="357" t="s">
        <v>763</v>
      </c>
      <c r="AQ63" s="115"/>
      <c r="AR63" s="330" t="s">
        <v>748</v>
      </c>
    </row>
    <row r="64" spans="1:44" x14ac:dyDescent="0.25">
      <c r="A64" s="11" t="s">
        <v>71</v>
      </c>
      <c r="B64" s="68">
        <v>212201083</v>
      </c>
      <c r="C64" s="73" t="s">
        <v>725</v>
      </c>
      <c r="D64" s="40" t="s">
        <v>181</v>
      </c>
      <c r="E64" s="26">
        <v>200000</v>
      </c>
      <c r="F64" s="115"/>
      <c r="G64" s="110"/>
      <c r="H64" s="115"/>
      <c r="I64" s="110"/>
      <c r="J64" s="115"/>
      <c r="K64" s="110"/>
      <c r="L64" s="115"/>
      <c r="M64" s="110"/>
      <c r="N64" s="115"/>
      <c r="O64" s="110"/>
      <c r="P64" s="115"/>
      <c r="Q64" s="110"/>
      <c r="R64" s="115"/>
      <c r="S64" s="116"/>
      <c r="T64" s="115"/>
      <c r="U64" s="116"/>
      <c r="V64" s="115"/>
      <c r="W64" s="116"/>
      <c r="X64" s="115"/>
      <c r="Y64" s="116"/>
      <c r="Z64" s="115"/>
      <c r="AA64" s="116"/>
      <c r="AB64" s="115"/>
      <c r="AC64" s="116"/>
      <c r="AD64" s="119">
        <f t="shared" si="2"/>
        <v>0</v>
      </c>
      <c r="AM64" s="71">
        <v>212201092</v>
      </c>
      <c r="AN64" s="110">
        <v>200000</v>
      </c>
      <c r="AO64" s="328" t="s">
        <v>9</v>
      </c>
      <c r="AP64" s="357" t="s">
        <v>763</v>
      </c>
      <c r="AQ64" s="115">
        <v>44409</v>
      </c>
      <c r="AR64" s="330" t="s">
        <v>748</v>
      </c>
    </row>
    <row r="65" spans="1:44" x14ac:dyDescent="0.25">
      <c r="A65" s="11" t="s">
        <v>73</v>
      </c>
      <c r="B65" s="71">
        <v>212201092</v>
      </c>
      <c r="C65" s="72" t="s">
        <v>726</v>
      </c>
      <c r="D65" s="40" t="s">
        <v>26</v>
      </c>
      <c r="E65" s="26">
        <v>200000</v>
      </c>
      <c r="F65" s="115"/>
      <c r="G65" s="110">
        <v>200000</v>
      </c>
      <c r="H65" s="115">
        <v>44409</v>
      </c>
      <c r="I65" s="110">
        <v>200000</v>
      </c>
      <c r="J65" s="115">
        <v>44442</v>
      </c>
      <c r="K65" s="110">
        <v>200000</v>
      </c>
      <c r="L65" s="115">
        <v>44473</v>
      </c>
      <c r="M65" s="110">
        <v>200000</v>
      </c>
      <c r="N65" s="115">
        <v>44505</v>
      </c>
      <c r="O65" s="110">
        <v>200000</v>
      </c>
      <c r="P65" s="115">
        <v>44533</v>
      </c>
      <c r="Q65" s="110">
        <v>200000</v>
      </c>
      <c r="R65" s="115"/>
      <c r="S65" s="116"/>
      <c r="T65" s="115"/>
      <c r="U65" s="116"/>
      <c r="V65" s="115"/>
      <c r="W65" s="116"/>
      <c r="X65" s="115"/>
      <c r="Y65" s="116"/>
      <c r="Z65" s="115"/>
      <c r="AA65" s="116"/>
      <c r="AB65" s="115"/>
      <c r="AC65" s="116"/>
      <c r="AD65" s="119">
        <f t="shared" si="2"/>
        <v>1200000</v>
      </c>
      <c r="AM65" s="71">
        <v>212201096</v>
      </c>
      <c r="AN65" s="110">
        <v>200000</v>
      </c>
      <c r="AO65" s="328" t="s">
        <v>9</v>
      </c>
      <c r="AP65" s="357" t="s">
        <v>763</v>
      </c>
      <c r="AQ65" s="115">
        <v>44531</v>
      </c>
      <c r="AR65" s="330" t="s">
        <v>748</v>
      </c>
    </row>
    <row r="66" spans="1:44" x14ac:dyDescent="0.25">
      <c r="A66" s="11" t="s">
        <v>75</v>
      </c>
      <c r="B66" s="71">
        <v>212201096</v>
      </c>
      <c r="C66" s="72" t="s">
        <v>727</v>
      </c>
      <c r="D66" s="40" t="s">
        <v>620</v>
      </c>
      <c r="E66" s="26">
        <v>200000</v>
      </c>
      <c r="F66" s="115"/>
      <c r="G66" s="110">
        <v>200000</v>
      </c>
      <c r="H66" s="115">
        <v>44531</v>
      </c>
      <c r="I66" s="110">
        <v>200000</v>
      </c>
      <c r="J66" s="115"/>
      <c r="K66" s="110"/>
      <c r="L66" s="115"/>
      <c r="M66" s="110"/>
      <c r="N66" s="115"/>
      <c r="O66" s="110"/>
      <c r="P66" s="115"/>
      <c r="Q66" s="110"/>
      <c r="R66" s="115"/>
      <c r="S66" s="116"/>
      <c r="T66" s="115"/>
      <c r="U66" s="116"/>
      <c r="V66" s="115"/>
      <c r="W66" s="116"/>
      <c r="X66" s="115"/>
      <c r="Y66" s="116"/>
      <c r="Z66" s="115"/>
      <c r="AA66" s="116"/>
      <c r="AB66" s="115"/>
      <c r="AC66" s="116"/>
      <c r="AD66" s="119">
        <f t="shared" si="2"/>
        <v>400000</v>
      </c>
      <c r="AM66" s="71">
        <v>212201101</v>
      </c>
      <c r="AN66" s="110">
        <v>200000</v>
      </c>
      <c r="AO66" s="328" t="s">
        <v>9</v>
      </c>
      <c r="AP66" s="357" t="s">
        <v>763</v>
      </c>
      <c r="AQ66" s="115">
        <v>44407</v>
      </c>
      <c r="AR66" s="330" t="s">
        <v>748</v>
      </c>
    </row>
    <row r="67" spans="1:44" x14ac:dyDescent="0.25">
      <c r="A67" s="11" t="s">
        <v>77</v>
      </c>
      <c r="B67" s="68">
        <v>212201101</v>
      </c>
      <c r="C67" s="77" t="s">
        <v>728</v>
      </c>
      <c r="D67" s="40" t="s">
        <v>620</v>
      </c>
      <c r="E67" s="26">
        <v>200000</v>
      </c>
      <c r="F67" s="115"/>
      <c r="G67" s="110">
        <v>200000</v>
      </c>
      <c r="H67" s="115">
        <v>44407</v>
      </c>
      <c r="I67" s="110">
        <v>200000</v>
      </c>
      <c r="J67" s="115">
        <v>44438</v>
      </c>
      <c r="K67" s="110">
        <v>200000</v>
      </c>
      <c r="L67" s="115">
        <v>44473</v>
      </c>
      <c r="M67" s="110">
        <v>200000</v>
      </c>
      <c r="N67" s="115">
        <v>44503</v>
      </c>
      <c r="O67" s="110">
        <v>200000</v>
      </c>
      <c r="P67" s="115">
        <v>44531</v>
      </c>
      <c r="Q67" s="110">
        <v>200000</v>
      </c>
      <c r="R67" s="115"/>
      <c r="S67" s="116"/>
      <c r="T67" s="115"/>
      <c r="U67" s="116"/>
      <c r="V67" s="115"/>
      <c r="W67" s="116"/>
      <c r="X67" s="115"/>
      <c r="Y67" s="116"/>
      <c r="Z67" s="115"/>
      <c r="AA67" s="116"/>
      <c r="AB67" s="115"/>
      <c r="AC67" s="116"/>
      <c r="AD67" s="119">
        <f t="shared" si="2"/>
        <v>1200000</v>
      </c>
      <c r="AM67" s="71">
        <v>212201111</v>
      </c>
      <c r="AN67" s="110">
        <v>200000</v>
      </c>
      <c r="AO67" s="328" t="s">
        <v>9</v>
      </c>
      <c r="AP67" s="357" t="s">
        <v>763</v>
      </c>
      <c r="AQ67" s="149">
        <v>44448</v>
      </c>
      <c r="AR67" s="330" t="s">
        <v>748</v>
      </c>
    </row>
    <row r="68" spans="1:44" x14ac:dyDescent="0.25">
      <c r="A68" s="11" t="s">
        <v>79</v>
      </c>
      <c r="B68" s="68">
        <v>212201111</v>
      </c>
      <c r="C68" s="72" t="s">
        <v>729</v>
      </c>
      <c r="D68" s="40" t="s">
        <v>26</v>
      </c>
      <c r="E68" s="26">
        <v>200000</v>
      </c>
      <c r="F68" s="115"/>
      <c r="G68" s="110">
        <v>200000</v>
      </c>
      <c r="H68" s="149">
        <v>44448</v>
      </c>
      <c r="I68" s="150">
        <v>400000</v>
      </c>
      <c r="J68" s="149"/>
      <c r="K68" s="150"/>
      <c r="L68" s="115"/>
      <c r="M68" s="110"/>
      <c r="N68" s="115"/>
      <c r="O68" s="110"/>
      <c r="P68" s="115"/>
      <c r="Q68" s="110"/>
      <c r="R68" s="115"/>
      <c r="S68" s="116"/>
      <c r="T68" s="115"/>
      <c r="U68" s="116"/>
      <c r="V68" s="115"/>
      <c r="W68" s="116"/>
      <c r="X68" s="115"/>
      <c r="Y68" s="116"/>
      <c r="Z68" s="115"/>
      <c r="AA68" s="116"/>
      <c r="AB68" s="115"/>
      <c r="AC68" s="116"/>
      <c r="AD68" s="119">
        <f t="shared" si="2"/>
        <v>600000</v>
      </c>
      <c r="AM68" s="71">
        <v>212201112</v>
      </c>
      <c r="AN68" s="110">
        <v>200000</v>
      </c>
      <c r="AO68" s="328" t="s">
        <v>9</v>
      </c>
      <c r="AP68" s="357" t="s">
        <v>763</v>
      </c>
      <c r="AQ68" s="115">
        <v>44418</v>
      </c>
      <c r="AR68" s="330" t="s">
        <v>748</v>
      </c>
    </row>
    <row r="69" spans="1:44" x14ac:dyDescent="0.25">
      <c r="A69" s="11" t="s">
        <v>81</v>
      </c>
      <c r="B69" s="71">
        <v>212201112</v>
      </c>
      <c r="C69" s="73" t="s">
        <v>730</v>
      </c>
      <c r="D69" s="40" t="s">
        <v>26</v>
      </c>
      <c r="E69" s="26">
        <v>200000</v>
      </c>
      <c r="F69" s="115"/>
      <c r="G69" s="110">
        <v>200000</v>
      </c>
      <c r="H69" s="115">
        <v>44418</v>
      </c>
      <c r="I69" s="110">
        <v>200000</v>
      </c>
      <c r="J69" s="115">
        <v>44446</v>
      </c>
      <c r="K69" s="110">
        <v>200000</v>
      </c>
      <c r="L69" s="115">
        <v>44480</v>
      </c>
      <c r="M69" s="110">
        <v>200000</v>
      </c>
      <c r="N69" s="115">
        <v>44509</v>
      </c>
      <c r="O69" s="110">
        <v>200000</v>
      </c>
      <c r="P69" s="115"/>
      <c r="Q69" s="110"/>
      <c r="R69" s="115"/>
      <c r="S69" s="116"/>
      <c r="T69" s="115"/>
      <c r="U69" s="116"/>
      <c r="V69" s="115"/>
      <c r="W69" s="116"/>
      <c r="X69" s="115"/>
      <c r="Y69" s="116"/>
      <c r="Z69" s="115"/>
      <c r="AA69" s="116"/>
      <c r="AB69" s="115"/>
      <c r="AC69" s="116"/>
      <c r="AD69" s="119">
        <f t="shared" si="2"/>
        <v>1000000</v>
      </c>
    </row>
    <row r="70" spans="1:44" x14ac:dyDescent="0.25">
      <c r="A70" s="11" t="s">
        <v>83</v>
      </c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99"/>
      <c r="S70" s="99"/>
      <c r="T70" s="99"/>
      <c r="U70" s="99"/>
      <c r="V70" s="99"/>
      <c r="W70" s="99"/>
      <c r="X70" s="115"/>
      <c r="Y70" s="99"/>
      <c r="Z70" s="99"/>
      <c r="AA70" s="99"/>
      <c r="AB70" s="99"/>
      <c r="AC70" s="99"/>
      <c r="AD70" s="105"/>
    </row>
    <row r="71" spans="1:44" x14ac:dyDescent="0.25">
      <c r="A71" s="11" t="s">
        <v>84</v>
      </c>
      <c r="B71" s="112"/>
      <c r="C71" s="112"/>
      <c r="D71" s="112"/>
      <c r="E71" s="112"/>
      <c r="F71" s="112"/>
      <c r="G71" s="118">
        <f>SUM(G42:G69)</f>
        <v>5400000</v>
      </c>
      <c r="H71" s="112"/>
      <c r="I71" s="118">
        <f>SUM(I42:I69)</f>
        <v>6200000</v>
      </c>
      <c r="J71" s="112"/>
      <c r="K71" s="117">
        <f>SUM(K42:K69)</f>
        <v>4600000</v>
      </c>
      <c r="L71" s="112"/>
      <c r="M71" s="117">
        <f>SUM(M42:M69)</f>
        <v>5000000</v>
      </c>
      <c r="N71" s="112"/>
      <c r="O71" s="117">
        <f>SUM(O42:O69)</f>
        <v>4600000</v>
      </c>
      <c r="P71" s="112"/>
      <c r="Q71" s="117">
        <f>SUM(Q42:Q69)</f>
        <v>3200000</v>
      </c>
      <c r="R71" s="99"/>
      <c r="S71" s="116">
        <f>SUM(S42:S69)</f>
        <v>200000</v>
      </c>
      <c r="T71" s="99"/>
      <c r="U71" s="116">
        <f>SUM(U42:U69)</f>
        <v>0</v>
      </c>
      <c r="V71" s="99"/>
      <c r="W71" s="116">
        <f>SUM(W42:W69)</f>
        <v>0</v>
      </c>
      <c r="X71" s="99"/>
      <c r="Y71" s="116">
        <f>SUM(Y42:Y69)</f>
        <v>0</v>
      </c>
      <c r="Z71" s="99"/>
      <c r="AA71" s="116">
        <f>SUM(AA42:AA69)</f>
        <v>0</v>
      </c>
      <c r="AB71" s="99"/>
      <c r="AC71" s="116">
        <f>SUM(AC42:AC69)</f>
        <v>0</v>
      </c>
      <c r="AD71" s="119">
        <f>SUM(AD42:AD69)</f>
        <v>29200000</v>
      </c>
    </row>
    <row r="72" spans="1:44" x14ac:dyDescent="0.25">
      <c r="A72" s="345"/>
      <c r="B72" s="345"/>
      <c r="C72" s="345"/>
      <c r="D72" s="345"/>
      <c r="E72" s="345"/>
      <c r="F72" s="345"/>
      <c r="G72" s="345"/>
      <c r="H72" s="345"/>
      <c r="I72" s="345"/>
      <c r="J72" s="345"/>
      <c r="K72" s="345"/>
      <c r="L72" s="345"/>
      <c r="M72" s="345"/>
      <c r="N72" s="345"/>
      <c r="O72" s="345"/>
      <c r="P72" s="345"/>
      <c r="Q72" s="345"/>
      <c r="R72" s="345"/>
      <c r="S72" s="345"/>
      <c r="T72" s="345"/>
      <c r="U72" s="345"/>
      <c r="V72" s="345"/>
      <c r="W72" s="345"/>
      <c r="X72" s="345"/>
      <c r="Y72" s="345"/>
      <c r="Z72" s="345"/>
      <c r="AA72" s="345"/>
      <c r="AB72" s="345"/>
      <c r="AC72" s="345"/>
      <c r="AD72" s="345"/>
    </row>
    <row r="73" spans="1:44" x14ac:dyDescent="0.25">
      <c r="A73" s="345"/>
      <c r="B73" s="345"/>
      <c r="C73" s="345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5"/>
      <c r="T73" s="345"/>
      <c r="U73" s="345"/>
      <c r="V73" s="345"/>
      <c r="W73" s="345"/>
      <c r="X73" s="345"/>
      <c r="Y73" s="345"/>
      <c r="Z73" s="345"/>
      <c r="AA73" s="345"/>
      <c r="AB73" s="345"/>
      <c r="AC73" s="345"/>
      <c r="AD73" s="345"/>
    </row>
    <row r="74" spans="1:44" x14ac:dyDescent="0.25">
      <c r="A74" s="345"/>
      <c r="B74" s="345"/>
      <c r="C74" s="345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5"/>
      <c r="T74" s="345"/>
      <c r="U74" s="345"/>
      <c r="V74" s="345"/>
      <c r="W74" s="345"/>
      <c r="X74" s="345"/>
      <c r="Y74" s="345"/>
      <c r="Z74" s="345"/>
      <c r="AA74" s="345"/>
      <c r="AB74" s="345"/>
      <c r="AC74" s="345"/>
      <c r="AD74" s="345"/>
    </row>
    <row r="75" spans="1:44" ht="15" customHeight="1" x14ac:dyDescent="0.25">
      <c r="A75" s="340" t="s">
        <v>0</v>
      </c>
      <c r="B75" s="340"/>
      <c r="C75" s="340"/>
      <c r="D75" s="340" t="s">
        <v>702</v>
      </c>
      <c r="E75" s="340"/>
      <c r="F75" s="340" t="s">
        <v>86</v>
      </c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40"/>
      <c r="AC75" s="340"/>
      <c r="AD75" s="340"/>
      <c r="AM75" s="353" t="s">
        <v>749</v>
      </c>
      <c r="AN75" s="354"/>
    </row>
    <row r="76" spans="1:44" ht="15" customHeight="1" x14ac:dyDescent="0.25">
      <c r="A76" s="340"/>
      <c r="B76" s="340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40"/>
      <c r="AC76" s="340"/>
      <c r="AD76" s="340"/>
      <c r="AM76" s="322" t="s">
        <v>4</v>
      </c>
      <c r="AN76" s="322" t="s">
        <v>739</v>
      </c>
      <c r="AO76" s="322" t="s">
        <v>740</v>
      </c>
      <c r="AP76" s="322" t="s">
        <v>736</v>
      </c>
      <c r="AQ76" s="322" t="s">
        <v>741</v>
      </c>
      <c r="AR76" s="329" t="s">
        <v>746</v>
      </c>
    </row>
    <row r="77" spans="1:44" x14ac:dyDescent="0.25">
      <c r="A77" s="112" t="s">
        <v>3</v>
      </c>
      <c r="B77" s="112" t="s">
        <v>4</v>
      </c>
      <c r="C77" s="112" t="s">
        <v>5</v>
      </c>
      <c r="D77" s="112" t="s">
        <v>6</v>
      </c>
      <c r="E77" s="104" t="s">
        <v>7</v>
      </c>
      <c r="F77" s="113" t="s">
        <v>8</v>
      </c>
      <c r="G77" s="113" t="s">
        <v>9</v>
      </c>
      <c r="H77" s="113" t="s">
        <v>8</v>
      </c>
      <c r="I77" s="113" t="s">
        <v>10</v>
      </c>
      <c r="J77" s="113" t="s">
        <v>8</v>
      </c>
      <c r="K77" s="113" t="s">
        <v>11</v>
      </c>
      <c r="L77" s="113" t="s">
        <v>8</v>
      </c>
      <c r="M77" s="113" t="s">
        <v>12</v>
      </c>
      <c r="N77" s="113" t="s">
        <v>8</v>
      </c>
      <c r="O77" s="113" t="s">
        <v>13</v>
      </c>
      <c r="P77" s="113" t="s">
        <v>8</v>
      </c>
      <c r="Q77" s="113" t="s">
        <v>14</v>
      </c>
      <c r="R77" s="114" t="s">
        <v>8</v>
      </c>
      <c r="S77" s="113" t="s">
        <v>15</v>
      </c>
      <c r="T77" s="113" t="s">
        <v>8</v>
      </c>
      <c r="U77" s="113" t="s">
        <v>16</v>
      </c>
      <c r="V77" s="113" t="s">
        <v>8</v>
      </c>
      <c r="W77" s="113" t="s">
        <v>17</v>
      </c>
      <c r="X77" s="113" t="s">
        <v>8</v>
      </c>
      <c r="Y77" s="113" t="s">
        <v>18</v>
      </c>
      <c r="Z77" s="113" t="s">
        <v>8</v>
      </c>
      <c r="AA77" s="113" t="s">
        <v>19</v>
      </c>
      <c r="AB77" s="113" t="s">
        <v>20</v>
      </c>
      <c r="AC77" s="113" t="s">
        <v>21</v>
      </c>
      <c r="AD77" s="96" t="s">
        <v>22</v>
      </c>
      <c r="AM77" s="71">
        <v>212201001</v>
      </c>
      <c r="AN77" s="323"/>
      <c r="AO77" s="328" t="s">
        <v>9</v>
      </c>
      <c r="AP77" s="322"/>
      <c r="AQ77" s="115"/>
      <c r="AR77" s="330" t="s">
        <v>750</v>
      </c>
    </row>
    <row r="78" spans="1:44" x14ac:dyDescent="0.25">
      <c r="A78" s="11" t="s">
        <v>24</v>
      </c>
      <c r="B78" s="68">
        <v>212201001</v>
      </c>
      <c r="C78" s="69" t="s">
        <v>703</v>
      </c>
      <c r="D78" s="40" t="s">
        <v>26</v>
      </c>
      <c r="E78" s="26"/>
      <c r="F78" s="115"/>
      <c r="G78" s="110"/>
      <c r="H78" s="149">
        <v>44441</v>
      </c>
      <c r="I78" s="150">
        <v>100000</v>
      </c>
      <c r="J78" s="149"/>
      <c r="K78" s="150"/>
      <c r="L78" s="115">
        <v>44496</v>
      </c>
      <c r="M78" s="110">
        <v>50000</v>
      </c>
      <c r="N78" s="115">
        <v>44515</v>
      </c>
      <c r="O78" s="110">
        <v>50000</v>
      </c>
      <c r="P78" s="115"/>
      <c r="Q78" s="110"/>
      <c r="R78" s="115"/>
      <c r="S78" s="116"/>
      <c r="T78" s="115"/>
      <c r="U78" s="116"/>
      <c r="V78" s="115"/>
      <c r="W78" s="116"/>
      <c r="X78" s="115"/>
      <c r="Y78" s="116"/>
      <c r="Z78" s="115"/>
      <c r="AA78" s="116"/>
      <c r="AB78" s="115"/>
      <c r="AC78" s="116"/>
      <c r="AD78" s="119">
        <f>SUM(G78+I78+K78+M78+O78+Q78+S78+U78+W78+Y78+AA78+AC78)</f>
        <v>200000</v>
      </c>
      <c r="AM78" s="71">
        <v>212201002</v>
      </c>
      <c r="AN78" s="323"/>
      <c r="AO78" s="328" t="s">
        <v>9</v>
      </c>
      <c r="AP78" s="322"/>
      <c r="AQ78" s="115"/>
      <c r="AR78" s="330" t="s">
        <v>750</v>
      </c>
    </row>
    <row r="79" spans="1:44" x14ac:dyDescent="0.25">
      <c r="A79" s="11" t="s">
        <v>27</v>
      </c>
      <c r="B79" s="71">
        <v>212201002</v>
      </c>
      <c r="C79" s="72" t="s">
        <v>704</v>
      </c>
      <c r="D79" s="40" t="s">
        <v>26</v>
      </c>
      <c r="E79" s="26"/>
      <c r="F79" s="115"/>
      <c r="G79" s="110"/>
      <c r="H79" s="149">
        <v>44441</v>
      </c>
      <c r="I79" s="150">
        <v>100000</v>
      </c>
      <c r="J79" s="149"/>
      <c r="K79" s="150"/>
      <c r="L79" s="115">
        <v>44470</v>
      </c>
      <c r="M79" s="110">
        <v>50000</v>
      </c>
      <c r="N79" s="115">
        <v>44511</v>
      </c>
      <c r="O79" s="110">
        <v>50000</v>
      </c>
      <c r="P79" s="115"/>
      <c r="Q79" s="110"/>
      <c r="R79" s="115"/>
      <c r="S79" s="116"/>
      <c r="T79" s="115"/>
      <c r="U79" s="116"/>
      <c r="V79" s="115"/>
      <c r="W79" s="116"/>
      <c r="X79" s="115"/>
      <c r="Y79" s="116"/>
      <c r="Z79" s="115"/>
      <c r="AA79" s="116"/>
      <c r="AB79" s="115"/>
      <c r="AC79" s="116"/>
      <c r="AD79" s="119">
        <f t="shared" ref="AD79:AD105" si="3">SUM(G79+I79+K79+M79+O79+Q79+S79+U79+W79+Y79+AA79+AC79)</f>
        <v>200000</v>
      </c>
      <c r="AM79" s="71">
        <v>212201006</v>
      </c>
      <c r="AN79" s="323"/>
      <c r="AO79" s="328" t="s">
        <v>9</v>
      </c>
      <c r="AP79" s="322"/>
      <c r="AQ79" s="115"/>
      <c r="AR79" s="330" t="s">
        <v>750</v>
      </c>
    </row>
    <row r="80" spans="1:44" x14ac:dyDescent="0.25">
      <c r="A80" s="11" t="s">
        <v>29</v>
      </c>
      <c r="B80" s="71">
        <v>212201006</v>
      </c>
      <c r="C80" s="73" t="s">
        <v>705</v>
      </c>
      <c r="D80" s="40" t="s">
        <v>26</v>
      </c>
      <c r="E80" s="26"/>
      <c r="F80" s="115"/>
      <c r="G80" s="110"/>
      <c r="H80" s="149">
        <v>44442</v>
      </c>
      <c r="I80" s="150">
        <v>100000</v>
      </c>
      <c r="J80" s="149"/>
      <c r="K80" s="150"/>
      <c r="L80" s="115">
        <v>44473</v>
      </c>
      <c r="M80" s="110">
        <v>50000</v>
      </c>
      <c r="N80" s="115">
        <v>44512</v>
      </c>
      <c r="O80" s="110">
        <v>50000</v>
      </c>
      <c r="P80" s="115">
        <v>44539</v>
      </c>
      <c r="Q80" s="110">
        <v>50000</v>
      </c>
      <c r="R80" s="115"/>
      <c r="S80" s="116"/>
      <c r="T80" s="115"/>
      <c r="U80" s="116"/>
      <c r="V80" s="115"/>
      <c r="W80" s="116"/>
      <c r="X80" s="115"/>
      <c r="Y80" s="116"/>
      <c r="Z80" s="115"/>
      <c r="AA80" s="116"/>
      <c r="AB80" s="115"/>
      <c r="AC80" s="116"/>
      <c r="AD80" s="119">
        <f t="shared" si="3"/>
        <v>250000</v>
      </c>
      <c r="AM80" s="71">
        <v>212201007</v>
      </c>
      <c r="AN80" s="323"/>
      <c r="AO80" s="328" t="s">
        <v>9</v>
      </c>
      <c r="AP80" s="322"/>
      <c r="AQ80" s="115"/>
      <c r="AR80" s="330" t="s">
        <v>750</v>
      </c>
    </row>
    <row r="81" spans="1:44" x14ac:dyDescent="0.25">
      <c r="A81" s="11" t="s">
        <v>32</v>
      </c>
      <c r="B81" s="68">
        <v>212201007</v>
      </c>
      <c r="C81" s="73" t="s">
        <v>706</v>
      </c>
      <c r="D81" s="40" t="s">
        <v>620</v>
      </c>
      <c r="E81" s="26"/>
      <c r="F81" s="115"/>
      <c r="G81" s="110"/>
      <c r="H81" s="149">
        <v>44456</v>
      </c>
      <c r="I81" s="150">
        <v>100000</v>
      </c>
      <c r="J81" s="149"/>
      <c r="K81" s="150"/>
      <c r="L81" s="115">
        <v>44481</v>
      </c>
      <c r="M81" s="110">
        <v>50000</v>
      </c>
      <c r="N81" s="115">
        <v>44511</v>
      </c>
      <c r="O81" s="110">
        <v>50000</v>
      </c>
      <c r="P81" s="115"/>
      <c r="Q81" s="110"/>
      <c r="R81" s="115"/>
      <c r="S81" s="116"/>
      <c r="T81" s="115"/>
      <c r="U81" s="116"/>
      <c r="V81" s="115"/>
      <c r="W81" s="116"/>
      <c r="X81" s="115"/>
      <c r="Y81" s="116"/>
      <c r="Z81" s="115"/>
      <c r="AA81" s="116"/>
      <c r="AB81" s="115"/>
      <c r="AC81" s="116"/>
      <c r="AD81" s="119">
        <f t="shared" si="3"/>
        <v>200000</v>
      </c>
      <c r="AM81" s="71">
        <v>212201016</v>
      </c>
      <c r="AN81" s="323"/>
      <c r="AO81" s="328" t="s">
        <v>9</v>
      </c>
      <c r="AP81" s="322"/>
      <c r="AQ81" s="115"/>
      <c r="AR81" s="330" t="s">
        <v>750</v>
      </c>
    </row>
    <row r="82" spans="1:44" x14ac:dyDescent="0.25">
      <c r="A82" s="11" t="s">
        <v>34</v>
      </c>
      <c r="B82" s="71">
        <v>212201016</v>
      </c>
      <c r="C82" s="72" t="s">
        <v>707</v>
      </c>
      <c r="D82" s="40" t="s">
        <v>26</v>
      </c>
      <c r="E82" s="26"/>
      <c r="F82" s="115"/>
      <c r="G82" s="110"/>
      <c r="H82" s="149">
        <v>44438</v>
      </c>
      <c r="I82" s="150">
        <v>100000</v>
      </c>
      <c r="J82" s="149"/>
      <c r="K82" s="150"/>
      <c r="L82" s="115">
        <v>44469</v>
      </c>
      <c r="M82" s="110">
        <v>50000</v>
      </c>
      <c r="N82" s="115">
        <v>44504</v>
      </c>
      <c r="O82" s="110">
        <v>50000</v>
      </c>
      <c r="P82" s="115"/>
      <c r="Q82" s="110"/>
      <c r="R82" s="115"/>
      <c r="S82" s="116"/>
      <c r="T82" s="115"/>
      <c r="U82" s="116"/>
      <c r="V82" s="115"/>
      <c r="W82" s="116"/>
      <c r="X82" s="115"/>
      <c r="Y82" s="116"/>
      <c r="Z82" s="115"/>
      <c r="AA82" s="116"/>
      <c r="AB82" s="115"/>
      <c r="AC82" s="116"/>
      <c r="AD82" s="119">
        <f t="shared" si="3"/>
        <v>200000</v>
      </c>
      <c r="AM82" s="71">
        <v>212201019</v>
      </c>
      <c r="AN82" s="323"/>
      <c r="AO82" s="328" t="s">
        <v>9</v>
      </c>
      <c r="AP82" s="322"/>
      <c r="AQ82" s="115"/>
      <c r="AR82" s="330" t="s">
        <v>750</v>
      </c>
    </row>
    <row r="83" spans="1:44" x14ac:dyDescent="0.25">
      <c r="A83" s="11" t="s">
        <v>36</v>
      </c>
      <c r="B83" s="68">
        <v>212201019</v>
      </c>
      <c r="C83" s="72" t="s">
        <v>708</v>
      </c>
      <c r="D83" s="40" t="s">
        <v>70</v>
      </c>
      <c r="E83" s="26"/>
      <c r="F83" s="115"/>
      <c r="G83" s="110"/>
      <c r="H83" s="115"/>
      <c r="I83" s="110"/>
      <c r="J83" s="115"/>
      <c r="K83" s="110"/>
      <c r="L83" s="115"/>
      <c r="M83" s="110"/>
      <c r="N83" s="115"/>
      <c r="O83" s="110"/>
      <c r="P83" s="115"/>
      <c r="Q83" s="110"/>
      <c r="R83" s="115"/>
      <c r="S83" s="116"/>
      <c r="T83" s="115"/>
      <c r="U83" s="116"/>
      <c r="V83" s="115"/>
      <c r="W83" s="116"/>
      <c r="X83" s="115"/>
      <c r="Y83" s="116"/>
      <c r="Z83" s="115"/>
      <c r="AA83" s="116"/>
      <c r="AB83" s="115"/>
      <c r="AC83" s="116"/>
      <c r="AD83" s="119">
        <f t="shared" si="3"/>
        <v>0</v>
      </c>
      <c r="AM83" s="71">
        <v>212201020</v>
      </c>
      <c r="AN83" s="323"/>
      <c r="AO83" s="328" t="s">
        <v>9</v>
      </c>
      <c r="AP83" s="322"/>
      <c r="AQ83" s="115"/>
      <c r="AR83" s="330" t="s">
        <v>750</v>
      </c>
    </row>
    <row r="84" spans="1:44" x14ac:dyDescent="0.25">
      <c r="A84" s="11" t="s">
        <v>38</v>
      </c>
      <c r="B84" s="71">
        <v>212201020</v>
      </c>
      <c r="C84" s="73" t="s">
        <v>709</v>
      </c>
      <c r="D84" s="40" t="s">
        <v>26</v>
      </c>
      <c r="E84" s="26"/>
      <c r="F84" s="115"/>
      <c r="G84" s="110"/>
      <c r="H84" s="149">
        <v>44440</v>
      </c>
      <c r="I84" s="150">
        <v>100000</v>
      </c>
      <c r="J84" s="149"/>
      <c r="K84" s="150"/>
      <c r="L84" s="115">
        <v>44470</v>
      </c>
      <c r="M84" s="110">
        <v>50000</v>
      </c>
      <c r="N84" s="115">
        <v>44504</v>
      </c>
      <c r="O84" s="110">
        <v>50000</v>
      </c>
      <c r="P84" s="115"/>
      <c r="Q84" s="110"/>
      <c r="R84" s="115"/>
      <c r="S84" s="116"/>
      <c r="T84" s="115"/>
      <c r="U84" s="116"/>
      <c r="V84" s="115"/>
      <c r="W84" s="116"/>
      <c r="X84" s="115"/>
      <c r="Y84" s="116"/>
      <c r="Z84" s="115"/>
      <c r="AA84" s="116"/>
      <c r="AB84" s="115"/>
      <c r="AC84" s="116"/>
      <c r="AD84" s="119">
        <f t="shared" si="3"/>
        <v>200000</v>
      </c>
      <c r="AM84" s="71">
        <v>212201022</v>
      </c>
      <c r="AN84" s="323"/>
      <c r="AO84" s="328" t="s">
        <v>9</v>
      </c>
      <c r="AP84" s="322"/>
      <c r="AQ84" s="115"/>
      <c r="AR84" s="330" t="s">
        <v>750</v>
      </c>
    </row>
    <row r="85" spans="1:44" x14ac:dyDescent="0.25">
      <c r="A85" s="11" t="s">
        <v>40</v>
      </c>
      <c r="B85" s="71">
        <v>212201022</v>
      </c>
      <c r="C85" s="72" t="s">
        <v>710</v>
      </c>
      <c r="D85" s="40" t="s">
        <v>620</v>
      </c>
      <c r="E85" s="26"/>
      <c r="F85" s="115"/>
      <c r="G85" s="110"/>
      <c r="H85" s="149">
        <v>44453</v>
      </c>
      <c r="I85" s="150">
        <v>100000</v>
      </c>
      <c r="J85" s="149"/>
      <c r="K85" s="150"/>
      <c r="L85" s="115">
        <v>44504</v>
      </c>
      <c r="M85" s="110">
        <v>50000</v>
      </c>
      <c r="N85" s="115">
        <v>44509</v>
      </c>
      <c r="O85" s="110">
        <v>50000</v>
      </c>
      <c r="P85" s="115"/>
      <c r="Q85" s="110"/>
      <c r="R85" s="115"/>
      <c r="S85" s="116"/>
      <c r="T85" s="115"/>
      <c r="U85" s="116"/>
      <c r="V85" s="115"/>
      <c r="W85" s="116"/>
      <c r="X85" s="115"/>
      <c r="Y85" s="116"/>
      <c r="Z85" s="115"/>
      <c r="AA85" s="116"/>
      <c r="AB85" s="115"/>
      <c r="AC85" s="116"/>
      <c r="AD85" s="119">
        <f t="shared" si="3"/>
        <v>200000</v>
      </c>
      <c r="AM85" s="71">
        <v>212201032</v>
      </c>
      <c r="AN85" s="323"/>
      <c r="AO85" s="328" t="s">
        <v>9</v>
      </c>
      <c r="AP85" s="322"/>
      <c r="AQ85" s="115"/>
      <c r="AR85" s="330" t="s">
        <v>750</v>
      </c>
    </row>
    <row r="86" spans="1:44" x14ac:dyDescent="0.25">
      <c r="A86" s="11" t="s">
        <v>42</v>
      </c>
      <c r="B86" s="71">
        <v>212201032</v>
      </c>
      <c r="C86" s="73" t="s">
        <v>711</v>
      </c>
      <c r="D86" s="40" t="s">
        <v>26</v>
      </c>
      <c r="E86" s="26"/>
      <c r="F86" s="115"/>
      <c r="G86" s="110"/>
      <c r="H86" s="149">
        <v>44439</v>
      </c>
      <c r="I86" s="150">
        <v>100000</v>
      </c>
      <c r="J86" s="149"/>
      <c r="K86" s="150"/>
      <c r="L86" s="115">
        <v>44473</v>
      </c>
      <c r="M86" s="110">
        <v>50000</v>
      </c>
      <c r="N86" s="115">
        <v>44511</v>
      </c>
      <c r="O86" s="110">
        <v>50000</v>
      </c>
      <c r="P86" s="115"/>
      <c r="Q86" s="110"/>
      <c r="R86" s="115"/>
      <c r="S86" s="116"/>
      <c r="T86" s="115"/>
      <c r="U86" s="116"/>
      <c r="V86" s="115"/>
      <c r="W86" s="116"/>
      <c r="X86" s="115"/>
      <c r="Y86" s="116"/>
      <c r="Z86" s="115"/>
      <c r="AA86" s="116"/>
      <c r="AB86" s="115"/>
      <c r="AC86" s="116"/>
      <c r="AD86" s="119">
        <f t="shared" si="3"/>
        <v>200000</v>
      </c>
      <c r="AM86" s="71">
        <v>212201033</v>
      </c>
      <c r="AN86" s="323"/>
      <c r="AO86" s="328" t="s">
        <v>9</v>
      </c>
      <c r="AP86" s="322"/>
      <c r="AQ86" s="115"/>
      <c r="AR86" s="330" t="s">
        <v>750</v>
      </c>
    </row>
    <row r="87" spans="1:44" x14ac:dyDescent="0.25">
      <c r="A87" s="11" t="s">
        <v>44</v>
      </c>
      <c r="B87" s="68">
        <v>212201033</v>
      </c>
      <c r="C87" s="74" t="s">
        <v>712</v>
      </c>
      <c r="D87" s="40" t="s">
        <v>625</v>
      </c>
      <c r="E87" s="26"/>
      <c r="F87" s="115"/>
      <c r="G87" s="110"/>
      <c r="H87" s="115"/>
      <c r="I87" s="110"/>
      <c r="J87" s="115"/>
      <c r="K87" s="110"/>
      <c r="L87" s="115"/>
      <c r="M87" s="110">
        <v>55000</v>
      </c>
      <c r="N87" s="115">
        <v>44524</v>
      </c>
      <c r="O87" s="110">
        <v>55000</v>
      </c>
      <c r="P87" s="115"/>
      <c r="Q87" s="110"/>
      <c r="R87" s="115"/>
      <c r="S87" s="116"/>
      <c r="T87" s="115"/>
      <c r="U87" s="116"/>
      <c r="V87" s="115"/>
      <c r="W87" s="116"/>
      <c r="X87" s="115"/>
      <c r="Y87" s="116"/>
      <c r="Z87" s="115"/>
      <c r="AA87" s="116"/>
      <c r="AB87" s="115"/>
      <c r="AC87" s="116"/>
      <c r="AD87" s="119">
        <f t="shared" si="3"/>
        <v>110000</v>
      </c>
      <c r="AM87" s="71">
        <v>212201041</v>
      </c>
      <c r="AN87" s="323"/>
      <c r="AO87" s="328" t="s">
        <v>9</v>
      </c>
      <c r="AP87" s="322"/>
      <c r="AQ87" s="115"/>
      <c r="AR87" s="330" t="s">
        <v>750</v>
      </c>
    </row>
    <row r="88" spans="1:44" x14ac:dyDescent="0.25">
      <c r="A88" s="11" t="s">
        <v>46</v>
      </c>
      <c r="B88" s="68">
        <v>212201041</v>
      </c>
      <c r="C88" s="73" t="s">
        <v>713</v>
      </c>
      <c r="D88" s="40" t="s">
        <v>620</v>
      </c>
      <c r="E88" s="26"/>
      <c r="F88" s="115"/>
      <c r="G88" s="110"/>
      <c r="H88" s="149">
        <v>44482</v>
      </c>
      <c r="I88" s="150">
        <v>150000</v>
      </c>
      <c r="J88" s="149"/>
      <c r="K88" s="150"/>
      <c r="L88" s="149"/>
      <c r="M88" s="150"/>
      <c r="N88" s="115"/>
      <c r="O88" s="110"/>
      <c r="P88" s="115"/>
      <c r="Q88" s="110"/>
      <c r="R88" s="115"/>
      <c r="S88" s="116"/>
      <c r="T88" s="115"/>
      <c r="U88" s="116"/>
      <c r="V88" s="115"/>
      <c r="W88" s="116"/>
      <c r="X88" s="115"/>
      <c r="Y88" s="116"/>
      <c r="Z88" s="115"/>
      <c r="AA88" s="116"/>
      <c r="AB88" s="115"/>
      <c r="AC88" s="116"/>
      <c r="AD88" s="119">
        <f t="shared" si="3"/>
        <v>150000</v>
      </c>
      <c r="AM88" s="71">
        <v>212201043</v>
      </c>
      <c r="AN88" s="323"/>
      <c r="AO88" s="328" t="s">
        <v>9</v>
      </c>
      <c r="AP88" s="322"/>
      <c r="AQ88" s="115"/>
      <c r="AR88" s="330" t="s">
        <v>750</v>
      </c>
    </row>
    <row r="89" spans="1:44" x14ac:dyDescent="0.25">
      <c r="A89" s="11" t="s">
        <v>48</v>
      </c>
      <c r="B89" s="68">
        <v>212201043</v>
      </c>
      <c r="C89" s="72" t="s">
        <v>714</v>
      </c>
      <c r="D89" s="40" t="s">
        <v>26</v>
      </c>
      <c r="E89" s="26"/>
      <c r="F89" s="115"/>
      <c r="G89" s="110"/>
      <c r="H89" s="115"/>
      <c r="I89" s="110"/>
      <c r="J89" s="115"/>
      <c r="K89" s="110"/>
      <c r="L89" s="115"/>
      <c r="M89" s="110"/>
      <c r="N89" s="115"/>
      <c r="O89" s="110"/>
      <c r="P89" s="115"/>
      <c r="Q89" s="110"/>
      <c r="R89" s="115"/>
      <c r="S89" s="116"/>
      <c r="T89" s="115"/>
      <c r="U89" s="116"/>
      <c r="V89" s="115"/>
      <c r="W89" s="116"/>
      <c r="X89" s="115"/>
      <c r="Y89" s="116"/>
      <c r="Z89" s="115"/>
      <c r="AA89" s="116"/>
      <c r="AB89" s="115"/>
      <c r="AC89" s="116"/>
      <c r="AD89" s="119">
        <f t="shared" si="3"/>
        <v>0</v>
      </c>
      <c r="AM89" s="71">
        <v>212201044</v>
      </c>
      <c r="AN89" s="323"/>
      <c r="AO89" s="328" t="s">
        <v>9</v>
      </c>
      <c r="AP89" s="322"/>
      <c r="AQ89" s="115"/>
      <c r="AR89" s="330" t="s">
        <v>750</v>
      </c>
    </row>
    <row r="90" spans="1:44" x14ac:dyDescent="0.25">
      <c r="A90" s="11" t="s">
        <v>50</v>
      </c>
      <c r="B90" s="71">
        <v>212201044</v>
      </c>
      <c r="C90" s="75" t="s">
        <v>715</v>
      </c>
      <c r="D90" s="40" t="s">
        <v>620</v>
      </c>
      <c r="E90" s="26"/>
      <c r="F90" s="115"/>
      <c r="G90" s="110"/>
      <c r="H90" s="149">
        <v>44459</v>
      </c>
      <c r="I90" s="150">
        <v>100000</v>
      </c>
      <c r="J90" s="149"/>
      <c r="K90" s="150"/>
      <c r="L90" s="149">
        <v>44522</v>
      </c>
      <c r="M90" s="150">
        <v>100000</v>
      </c>
      <c r="N90" s="149"/>
      <c r="O90" s="150"/>
      <c r="P90" s="115"/>
      <c r="Q90" s="110"/>
      <c r="R90" s="115"/>
      <c r="S90" s="116"/>
      <c r="T90" s="115"/>
      <c r="U90" s="116"/>
      <c r="V90" s="115"/>
      <c r="W90" s="116"/>
      <c r="X90" s="115"/>
      <c r="Y90" s="116"/>
      <c r="Z90" s="115"/>
      <c r="AA90" s="116"/>
      <c r="AB90" s="115"/>
      <c r="AC90" s="116"/>
      <c r="AD90" s="119">
        <f t="shared" si="3"/>
        <v>200000</v>
      </c>
      <c r="AM90" s="71">
        <v>212201045</v>
      </c>
      <c r="AN90" s="323"/>
      <c r="AO90" s="328" t="s">
        <v>9</v>
      </c>
      <c r="AP90" s="322"/>
      <c r="AQ90" s="115"/>
      <c r="AR90" s="330" t="s">
        <v>750</v>
      </c>
    </row>
    <row r="91" spans="1:44" x14ac:dyDescent="0.25">
      <c r="A91" s="11" t="s">
        <v>52</v>
      </c>
      <c r="B91" s="68">
        <v>212201045</v>
      </c>
      <c r="C91" s="75" t="s">
        <v>716</v>
      </c>
      <c r="D91" s="40" t="s">
        <v>26</v>
      </c>
      <c r="E91" s="26"/>
      <c r="F91" s="115"/>
      <c r="G91" s="110"/>
      <c r="H91" s="149">
        <v>44449</v>
      </c>
      <c r="I91" s="150">
        <v>100000</v>
      </c>
      <c r="J91" s="149"/>
      <c r="K91" s="150"/>
      <c r="L91" s="115">
        <v>44483</v>
      </c>
      <c r="M91" s="110">
        <v>50000</v>
      </c>
      <c r="N91" s="115">
        <v>44509</v>
      </c>
      <c r="O91" s="110">
        <v>50000</v>
      </c>
      <c r="P91" s="115"/>
      <c r="Q91" s="110"/>
      <c r="R91" s="115"/>
      <c r="S91" s="116"/>
      <c r="T91" s="115"/>
      <c r="U91" s="116"/>
      <c r="V91" s="115"/>
      <c r="W91" s="116"/>
      <c r="X91" s="115"/>
      <c r="Y91" s="116"/>
      <c r="Z91" s="115"/>
      <c r="AA91" s="116"/>
      <c r="AB91" s="115"/>
      <c r="AC91" s="116"/>
      <c r="AD91" s="119">
        <f t="shared" si="3"/>
        <v>200000</v>
      </c>
      <c r="AM91" s="71">
        <v>212201047</v>
      </c>
      <c r="AN91" s="323"/>
      <c r="AO91" s="328" t="s">
        <v>9</v>
      </c>
      <c r="AP91" s="322"/>
      <c r="AQ91" s="115"/>
      <c r="AR91" s="330" t="s">
        <v>750</v>
      </c>
    </row>
    <row r="92" spans="1:44" x14ac:dyDescent="0.25">
      <c r="A92" s="11" t="s">
        <v>54</v>
      </c>
      <c r="B92" s="68">
        <v>212201047</v>
      </c>
      <c r="C92" s="73" t="s">
        <v>717</v>
      </c>
      <c r="D92" s="76" t="s">
        <v>257</v>
      </c>
      <c r="E92" s="26"/>
      <c r="F92" s="115"/>
      <c r="G92" s="110"/>
      <c r="H92" s="115"/>
      <c r="I92" s="110">
        <v>75000</v>
      </c>
      <c r="J92" s="115"/>
      <c r="K92" s="110">
        <v>75000</v>
      </c>
      <c r="L92" s="115"/>
      <c r="M92" s="110">
        <v>750000</v>
      </c>
      <c r="N92" s="115">
        <v>44504</v>
      </c>
      <c r="O92" s="110">
        <v>75000</v>
      </c>
      <c r="P92" s="115"/>
      <c r="Q92" s="110"/>
      <c r="R92" s="115"/>
      <c r="S92" s="116"/>
      <c r="T92" s="115"/>
      <c r="U92" s="116"/>
      <c r="V92" s="115"/>
      <c r="W92" s="116"/>
      <c r="X92" s="115"/>
      <c r="Y92" s="116"/>
      <c r="Z92" s="115"/>
      <c r="AA92" s="116"/>
      <c r="AB92" s="115"/>
      <c r="AC92" s="116"/>
      <c r="AD92" s="119">
        <f t="shared" si="3"/>
        <v>975000</v>
      </c>
      <c r="AM92" s="71">
        <v>212201059</v>
      </c>
      <c r="AN92" s="323"/>
      <c r="AO92" s="328" t="s">
        <v>9</v>
      </c>
      <c r="AP92" s="322"/>
      <c r="AQ92" s="115"/>
      <c r="AR92" s="330" t="s">
        <v>750</v>
      </c>
    </row>
    <row r="93" spans="1:44" x14ac:dyDescent="0.25">
      <c r="A93" s="11" t="s">
        <v>56</v>
      </c>
      <c r="B93" s="68">
        <v>212201059</v>
      </c>
      <c r="C93" s="73" t="s">
        <v>718</v>
      </c>
      <c r="D93" s="40" t="s">
        <v>26</v>
      </c>
      <c r="E93" s="26"/>
      <c r="F93" s="115"/>
      <c r="G93" s="110"/>
      <c r="H93" s="149">
        <v>44445</v>
      </c>
      <c r="I93" s="150">
        <v>100000</v>
      </c>
      <c r="J93" s="149"/>
      <c r="K93" s="150"/>
      <c r="L93" s="115">
        <v>44494</v>
      </c>
      <c r="M93" s="110">
        <v>50000</v>
      </c>
      <c r="N93" s="115">
        <v>44524</v>
      </c>
      <c r="O93" s="110">
        <v>50000</v>
      </c>
      <c r="P93" s="115"/>
      <c r="Q93" s="110"/>
      <c r="R93" s="115"/>
      <c r="S93" s="116"/>
      <c r="T93" s="115"/>
      <c r="U93" s="116"/>
      <c r="V93" s="115"/>
      <c r="W93" s="116"/>
      <c r="X93" s="115"/>
      <c r="Y93" s="116"/>
      <c r="Z93" s="115"/>
      <c r="AA93" s="116"/>
      <c r="AB93" s="115"/>
      <c r="AC93" s="116"/>
      <c r="AD93" s="119">
        <f t="shared" si="3"/>
        <v>200000</v>
      </c>
      <c r="AM93" s="71">
        <v>212201060</v>
      </c>
      <c r="AN93" s="323"/>
      <c r="AO93" s="328" t="s">
        <v>9</v>
      </c>
      <c r="AP93" s="322"/>
      <c r="AQ93" s="115"/>
      <c r="AR93" s="330" t="s">
        <v>750</v>
      </c>
    </row>
    <row r="94" spans="1:44" x14ac:dyDescent="0.25">
      <c r="A94" s="11" t="s">
        <v>58</v>
      </c>
      <c r="B94" s="71">
        <v>212201060</v>
      </c>
      <c r="C94" s="72" t="s">
        <v>719</v>
      </c>
      <c r="D94" s="40" t="s">
        <v>620</v>
      </c>
      <c r="E94" s="26"/>
      <c r="F94" s="115"/>
      <c r="G94" s="110"/>
      <c r="H94" s="149">
        <v>44440</v>
      </c>
      <c r="I94" s="150">
        <v>100000</v>
      </c>
      <c r="J94" s="149"/>
      <c r="K94" s="150"/>
      <c r="L94" s="115">
        <v>44477</v>
      </c>
      <c r="M94" s="110">
        <v>50000</v>
      </c>
      <c r="N94" s="115">
        <v>44509</v>
      </c>
      <c r="O94" s="110">
        <v>50000</v>
      </c>
      <c r="P94" s="115"/>
      <c r="Q94" s="110"/>
      <c r="R94" s="115"/>
      <c r="S94" s="116"/>
      <c r="T94" s="115"/>
      <c r="U94" s="116"/>
      <c r="V94" s="115"/>
      <c r="W94" s="116"/>
      <c r="X94" s="115"/>
      <c r="Y94" s="116"/>
      <c r="Z94" s="115"/>
      <c r="AA94" s="116"/>
      <c r="AB94" s="115"/>
      <c r="AC94" s="116"/>
      <c r="AD94" s="119">
        <f t="shared" si="3"/>
        <v>200000</v>
      </c>
      <c r="AM94" s="71">
        <v>212201061</v>
      </c>
      <c r="AN94" s="323"/>
      <c r="AO94" s="328" t="s">
        <v>9</v>
      </c>
      <c r="AP94" s="322"/>
      <c r="AQ94" s="115"/>
      <c r="AR94" s="330" t="s">
        <v>750</v>
      </c>
    </row>
    <row r="95" spans="1:44" x14ac:dyDescent="0.25">
      <c r="A95" s="11" t="s">
        <v>60</v>
      </c>
      <c r="B95" s="68">
        <v>212201061</v>
      </c>
      <c r="C95" s="72" t="s">
        <v>720</v>
      </c>
      <c r="D95" s="40" t="s">
        <v>26</v>
      </c>
      <c r="E95" s="26"/>
      <c r="F95" s="115"/>
      <c r="G95" s="110"/>
      <c r="H95" s="149">
        <v>44448</v>
      </c>
      <c r="I95" s="150">
        <v>100000</v>
      </c>
      <c r="J95" s="149"/>
      <c r="K95" s="150"/>
      <c r="L95" s="115">
        <v>44483</v>
      </c>
      <c r="M95" s="110">
        <v>50000</v>
      </c>
      <c r="N95" s="115">
        <v>44516</v>
      </c>
      <c r="O95" s="110">
        <v>50000</v>
      </c>
      <c r="P95" s="115"/>
      <c r="Q95" s="110"/>
      <c r="R95" s="115"/>
      <c r="S95" s="116"/>
      <c r="T95" s="115"/>
      <c r="U95" s="116"/>
      <c r="V95" s="115"/>
      <c r="W95" s="116"/>
      <c r="X95" s="115"/>
      <c r="Y95" s="116"/>
      <c r="Z95" s="115"/>
      <c r="AA95" s="116"/>
      <c r="AB95" s="115"/>
      <c r="AC95" s="116"/>
      <c r="AD95" s="119">
        <f t="shared" si="3"/>
        <v>200000</v>
      </c>
      <c r="AM95" s="71">
        <v>212201062</v>
      </c>
      <c r="AN95" s="323"/>
      <c r="AO95" s="328" t="s">
        <v>9</v>
      </c>
      <c r="AP95" s="322"/>
      <c r="AQ95" s="115"/>
      <c r="AR95" s="330" t="s">
        <v>750</v>
      </c>
    </row>
    <row r="96" spans="1:44" x14ac:dyDescent="0.25">
      <c r="A96" s="11" t="s">
        <v>62</v>
      </c>
      <c r="B96" s="71">
        <v>212201062</v>
      </c>
      <c r="C96" s="72" t="s">
        <v>721</v>
      </c>
      <c r="D96" s="40" t="s">
        <v>26</v>
      </c>
      <c r="E96" s="26"/>
      <c r="F96" s="115"/>
      <c r="G96" s="110"/>
      <c r="H96" s="115"/>
      <c r="I96" s="110"/>
      <c r="J96" s="115"/>
      <c r="K96" s="110"/>
      <c r="L96" s="115"/>
      <c r="M96" s="110"/>
      <c r="N96" s="115"/>
      <c r="O96" s="110"/>
      <c r="P96" s="115"/>
      <c r="Q96" s="110"/>
      <c r="R96" s="115"/>
      <c r="S96" s="116"/>
      <c r="T96" s="115"/>
      <c r="U96" s="116"/>
      <c r="V96" s="115"/>
      <c r="W96" s="116"/>
      <c r="X96" s="115"/>
      <c r="Y96" s="116"/>
      <c r="Z96" s="115"/>
      <c r="AA96" s="116"/>
      <c r="AB96" s="115"/>
      <c r="AC96" s="116"/>
      <c r="AD96" s="119">
        <f t="shared" si="3"/>
        <v>0</v>
      </c>
      <c r="AM96" s="71">
        <v>212201074</v>
      </c>
      <c r="AN96" s="323"/>
      <c r="AO96" s="328" t="s">
        <v>9</v>
      </c>
      <c r="AP96" s="322"/>
      <c r="AQ96" s="115"/>
      <c r="AR96" s="330" t="s">
        <v>750</v>
      </c>
    </row>
    <row r="97" spans="1:44" x14ac:dyDescent="0.25">
      <c r="A97" s="11" t="s">
        <v>64</v>
      </c>
      <c r="B97" s="71">
        <v>212201074</v>
      </c>
      <c r="C97" s="77" t="s">
        <v>722</v>
      </c>
      <c r="D97" s="40" t="s">
        <v>620</v>
      </c>
      <c r="E97" s="26"/>
      <c r="F97" s="115"/>
      <c r="G97" s="110"/>
      <c r="H97" s="149">
        <v>44440</v>
      </c>
      <c r="I97" s="150">
        <v>100000</v>
      </c>
      <c r="J97" s="149"/>
      <c r="K97" s="150"/>
      <c r="L97" s="115">
        <v>44496</v>
      </c>
      <c r="M97" s="110">
        <v>50000</v>
      </c>
      <c r="N97" s="115">
        <v>44505</v>
      </c>
      <c r="O97" s="110">
        <v>50000</v>
      </c>
      <c r="P97" s="115"/>
      <c r="Q97" s="110"/>
      <c r="R97" s="115"/>
      <c r="S97" s="116"/>
      <c r="T97" s="115"/>
      <c r="U97" s="116"/>
      <c r="V97" s="115"/>
      <c r="W97" s="116"/>
      <c r="X97" s="115"/>
      <c r="Y97" s="116"/>
      <c r="Z97" s="115"/>
      <c r="AA97" s="116"/>
      <c r="AB97" s="115"/>
      <c r="AC97" s="116"/>
      <c r="AD97" s="119">
        <f t="shared" si="3"/>
        <v>200000</v>
      </c>
      <c r="AM97" s="71">
        <v>212201075</v>
      </c>
      <c r="AN97" s="323"/>
      <c r="AO97" s="328" t="s">
        <v>9</v>
      </c>
      <c r="AP97" s="322"/>
      <c r="AQ97" s="115"/>
      <c r="AR97" s="330" t="s">
        <v>750</v>
      </c>
    </row>
    <row r="98" spans="1:44" x14ac:dyDescent="0.25">
      <c r="A98" s="11" t="s">
        <v>66</v>
      </c>
      <c r="B98" s="68">
        <v>212201075</v>
      </c>
      <c r="C98" s="73" t="s">
        <v>723</v>
      </c>
      <c r="D98" s="40" t="s">
        <v>620</v>
      </c>
      <c r="E98" s="26"/>
      <c r="F98" s="115"/>
      <c r="G98" s="110"/>
      <c r="H98" s="149">
        <v>44446</v>
      </c>
      <c r="I98" s="150">
        <v>100000</v>
      </c>
      <c r="J98" s="149"/>
      <c r="K98" s="150"/>
      <c r="L98" s="115">
        <v>44474</v>
      </c>
      <c r="M98" s="110">
        <v>50000</v>
      </c>
      <c r="N98" s="115">
        <v>44510</v>
      </c>
      <c r="O98" s="110">
        <v>50000</v>
      </c>
      <c r="P98" s="115"/>
      <c r="Q98" s="110"/>
      <c r="R98" s="115"/>
      <c r="S98" s="116"/>
      <c r="T98" s="115"/>
      <c r="U98" s="116"/>
      <c r="V98" s="115"/>
      <c r="W98" s="116"/>
      <c r="X98" s="115"/>
      <c r="Y98" s="116"/>
      <c r="Z98" s="115"/>
      <c r="AA98" s="116"/>
      <c r="AB98" s="115"/>
      <c r="AC98" s="116"/>
      <c r="AD98" s="119">
        <f t="shared" si="3"/>
        <v>200000</v>
      </c>
      <c r="AM98" s="71">
        <v>212201082</v>
      </c>
      <c r="AN98" s="323"/>
      <c r="AO98" s="328" t="s">
        <v>9</v>
      </c>
      <c r="AP98" s="322"/>
      <c r="AQ98" s="115"/>
      <c r="AR98" s="330" t="s">
        <v>750</v>
      </c>
    </row>
    <row r="99" spans="1:44" x14ac:dyDescent="0.25">
      <c r="A99" s="11" t="s">
        <v>68</v>
      </c>
      <c r="B99" s="71">
        <v>212201082</v>
      </c>
      <c r="C99" s="72" t="s">
        <v>724</v>
      </c>
      <c r="D99" s="40" t="s">
        <v>26</v>
      </c>
      <c r="E99" s="26"/>
      <c r="F99" s="115"/>
      <c r="G99" s="110"/>
      <c r="H99" s="149">
        <v>44441</v>
      </c>
      <c r="I99" s="150">
        <v>100000</v>
      </c>
      <c r="J99" s="149"/>
      <c r="K99" s="150"/>
      <c r="L99" s="115">
        <v>44473</v>
      </c>
      <c r="M99" s="110">
        <v>50000</v>
      </c>
      <c r="N99" s="115">
        <v>44512</v>
      </c>
      <c r="O99" s="110">
        <v>50000</v>
      </c>
      <c r="P99" s="115"/>
      <c r="Q99" s="110"/>
      <c r="R99" s="115"/>
      <c r="S99" s="116"/>
      <c r="T99" s="115"/>
      <c r="U99" s="116"/>
      <c r="V99" s="115"/>
      <c r="W99" s="116"/>
      <c r="X99" s="115"/>
      <c r="Y99" s="116"/>
      <c r="Z99" s="115"/>
      <c r="AA99" s="116"/>
      <c r="AB99" s="115"/>
      <c r="AC99" s="116"/>
      <c r="AD99" s="119">
        <f t="shared" si="3"/>
        <v>200000</v>
      </c>
      <c r="AM99" s="71">
        <v>212201083</v>
      </c>
      <c r="AN99" s="323"/>
      <c r="AO99" s="328" t="s">
        <v>9</v>
      </c>
      <c r="AP99" s="322"/>
      <c r="AQ99" s="115"/>
      <c r="AR99" s="330" t="s">
        <v>750</v>
      </c>
    </row>
    <row r="100" spans="1:44" x14ac:dyDescent="0.25">
      <c r="A100" s="11" t="s">
        <v>71</v>
      </c>
      <c r="B100" s="68">
        <v>212201083</v>
      </c>
      <c r="C100" s="73" t="s">
        <v>725</v>
      </c>
      <c r="D100" s="40" t="s">
        <v>181</v>
      </c>
      <c r="E100" s="26"/>
      <c r="F100" s="115"/>
      <c r="G100" s="110"/>
      <c r="H100" s="115"/>
      <c r="I100" s="110"/>
      <c r="J100" s="115"/>
      <c r="K100" s="110"/>
      <c r="L100" s="115"/>
      <c r="M100" s="110"/>
      <c r="N100" s="115"/>
      <c r="O100" s="110"/>
      <c r="P100" s="115"/>
      <c r="Q100" s="110"/>
      <c r="R100" s="115"/>
      <c r="S100" s="116"/>
      <c r="T100" s="115"/>
      <c r="U100" s="116"/>
      <c r="V100" s="115"/>
      <c r="W100" s="116"/>
      <c r="X100" s="115"/>
      <c r="Y100" s="116"/>
      <c r="Z100" s="115"/>
      <c r="AA100" s="116"/>
      <c r="AB100" s="115"/>
      <c r="AC100" s="116"/>
      <c r="AD100" s="119">
        <f t="shared" si="3"/>
        <v>0</v>
      </c>
      <c r="AM100" s="71">
        <v>212201092</v>
      </c>
      <c r="AN100" s="323"/>
      <c r="AO100" s="328" t="s">
        <v>9</v>
      </c>
      <c r="AP100" s="322"/>
      <c r="AQ100" s="115"/>
      <c r="AR100" s="330" t="s">
        <v>750</v>
      </c>
    </row>
    <row r="101" spans="1:44" x14ac:dyDescent="0.25">
      <c r="A101" s="11" t="s">
        <v>73</v>
      </c>
      <c r="B101" s="71">
        <v>212201092</v>
      </c>
      <c r="C101" s="72" t="s">
        <v>726</v>
      </c>
      <c r="D101" s="40" t="s">
        <v>26</v>
      </c>
      <c r="E101" s="26"/>
      <c r="F101" s="115"/>
      <c r="G101" s="110"/>
      <c r="H101" s="149">
        <v>44442</v>
      </c>
      <c r="I101" s="150">
        <v>100000</v>
      </c>
      <c r="J101" s="149"/>
      <c r="K101" s="150"/>
      <c r="L101" s="115">
        <v>44473</v>
      </c>
      <c r="M101" s="110">
        <v>50000</v>
      </c>
      <c r="N101" s="115">
        <v>44505</v>
      </c>
      <c r="O101" s="110">
        <v>50000</v>
      </c>
      <c r="P101" s="115"/>
      <c r="Q101" s="110"/>
      <c r="R101" s="115"/>
      <c r="S101" s="116"/>
      <c r="T101" s="115"/>
      <c r="U101" s="116"/>
      <c r="V101" s="115"/>
      <c r="W101" s="116"/>
      <c r="X101" s="115"/>
      <c r="Y101" s="116"/>
      <c r="Z101" s="115"/>
      <c r="AA101" s="116"/>
      <c r="AB101" s="115"/>
      <c r="AC101" s="116"/>
      <c r="AD101" s="119">
        <f t="shared" si="3"/>
        <v>200000</v>
      </c>
      <c r="AM101" s="71">
        <v>212201096</v>
      </c>
      <c r="AN101" s="323"/>
      <c r="AO101" s="328" t="s">
        <v>9</v>
      </c>
      <c r="AP101" s="322"/>
      <c r="AQ101" s="115"/>
      <c r="AR101" s="330" t="s">
        <v>750</v>
      </c>
    </row>
    <row r="102" spans="1:44" x14ac:dyDescent="0.25">
      <c r="A102" s="11" t="s">
        <v>75</v>
      </c>
      <c r="B102" s="71">
        <v>212201096</v>
      </c>
      <c r="C102" s="72" t="s">
        <v>727</v>
      </c>
      <c r="D102" s="40" t="s">
        <v>620</v>
      </c>
      <c r="E102" s="26"/>
      <c r="F102" s="115"/>
      <c r="G102" s="110"/>
      <c r="H102" s="115">
        <v>44442</v>
      </c>
      <c r="I102" s="110">
        <v>50000</v>
      </c>
      <c r="J102" s="115">
        <v>44469</v>
      </c>
      <c r="K102" s="110">
        <v>50000</v>
      </c>
      <c r="L102" s="115">
        <v>44531</v>
      </c>
      <c r="M102" s="110">
        <v>50000</v>
      </c>
      <c r="N102" s="115"/>
      <c r="O102" s="110"/>
      <c r="P102" s="115"/>
      <c r="Q102" s="110"/>
      <c r="R102" s="115"/>
      <c r="S102" s="116"/>
      <c r="T102" s="115"/>
      <c r="U102" s="116"/>
      <c r="V102" s="115"/>
      <c r="W102" s="116"/>
      <c r="X102" s="115"/>
      <c r="Y102" s="116"/>
      <c r="Z102" s="115"/>
      <c r="AA102" s="116"/>
      <c r="AB102" s="115"/>
      <c r="AC102" s="116"/>
      <c r="AD102" s="119">
        <f t="shared" si="3"/>
        <v>150000</v>
      </c>
      <c r="AM102" s="71">
        <v>212201101</v>
      </c>
      <c r="AN102" s="323"/>
      <c r="AO102" s="328" t="s">
        <v>9</v>
      </c>
      <c r="AP102" s="322"/>
      <c r="AQ102" s="115"/>
      <c r="AR102" s="330" t="s">
        <v>750</v>
      </c>
    </row>
    <row r="103" spans="1:44" x14ac:dyDescent="0.25">
      <c r="A103" s="11" t="s">
        <v>77</v>
      </c>
      <c r="B103" s="68">
        <v>212201101</v>
      </c>
      <c r="C103" s="77" t="s">
        <v>728</v>
      </c>
      <c r="D103" s="40" t="s">
        <v>620</v>
      </c>
      <c r="E103" s="26"/>
      <c r="F103" s="115"/>
      <c r="G103" s="110"/>
      <c r="H103" s="149">
        <v>44438</v>
      </c>
      <c r="I103" s="150">
        <v>100000</v>
      </c>
      <c r="J103" s="149"/>
      <c r="K103" s="150"/>
      <c r="L103" s="115">
        <v>44473</v>
      </c>
      <c r="M103" s="110">
        <v>50000</v>
      </c>
      <c r="N103" s="115">
        <v>44503</v>
      </c>
      <c r="O103" s="110">
        <v>50000</v>
      </c>
      <c r="P103" s="115"/>
      <c r="Q103" s="110"/>
      <c r="R103" s="115"/>
      <c r="S103" s="116"/>
      <c r="T103" s="115"/>
      <c r="U103" s="116"/>
      <c r="V103" s="115"/>
      <c r="W103" s="116"/>
      <c r="X103" s="115"/>
      <c r="Y103" s="116"/>
      <c r="Z103" s="115"/>
      <c r="AA103" s="116"/>
      <c r="AB103" s="115"/>
      <c r="AC103" s="116"/>
      <c r="AD103" s="119">
        <f t="shared" si="3"/>
        <v>200000</v>
      </c>
      <c r="AM103" s="71">
        <v>212201111</v>
      </c>
      <c r="AN103" s="323"/>
      <c r="AO103" s="328" t="s">
        <v>9</v>
      </c>
      <c r="AP103" s="322"/>
      <c r="AQ103" s="115"/>
      <c r="AR103" s="330" t="s">
        <v>750</v>
      </c>
    </row>
    <row r="104" spans="1:44" x14ac:dyDescent="0.25">
      <c r="A104" s="11" t="s">
        <v>79</v>
      </c>
      <c r="B104" s="68">
        <v>212201111</v>
      </c>
      <c r="C104" s="72" t="s">
        <v>729</v>
      </c>
      <c r="D104" s="40" t="s">
        <v>26</v>
      </c>
      <c r="E104" s="26"/>
      <c r="F104" s="115"/>
      <c r="G104" s="110"/>
      <c r="H104" s="149">
        <v>44448</v>
      </c>
      <c r="I104" s="150">
        <v>100000</v>
      </c>
      <c r="J104" s="149"/>
      <c r="K104" s="150"/>
      <c r="L104" s="115"/>
      <c r="M104" s="110"/>
      <c r="N104" s="115"/>
      <c r="O104" s="110"/>
      <c r="P104" s="115"/>
      <c r="Q104" s="110"/>
      <c r="R104" s="115"/>
      <c r="S104" s="116"/>
      <c r="T104" s="115"/>
      <c r="U104" s="116"/>
      <c r="V104" s="115"/>
      <c r="W104" s="116"/>
      <c r="X104" s="115"/>
      <c r="Y104" s="116"/>
      <c r="Z104" s="115"/>
      <c r="AA104" s="116"/>
      <c r="AB104" s="115"/>
      <c r="AC104" s="116"/>
      <c r="AD104" s="119">
        <f t="shared" si="3"/>
        <v>100000</v>
      </c>
      <c r="AM104" s="71">
        <v>212201112</v>
      </c>
      <c r="AN104" s="323"/>
      <c r="AO104" s="328" t="s">
        <v>9</v>
      </c>
      <c r="AP104" s="322"/>
      <c r="AQ104" s="115"/>
      <c r="AR104" s="330" t="s">
        <v>750</v>
      </c>
    </row>
    <row r="105" spans="1:44" x14ac:dyDescent="0.25">
      <c r="A105" s="11" t="s">
        <v>81</v>
      </c>
      <c r="B105" s="71">
        <v>212201112</v>
      </c>
      <c r="C105" s="73" t="s">
        <v>730</v>
      </c>
      <c r="D105" s="40" t="s">
        <v>26</v>
      </c>
      <c r="E105" s="26"/>
      <c r="F105" s="115"/>
      <c r="G105" s="110"/>
      <c r="H105" s="149">
        <v>44446</v>
      </c>
      <c r="I105" s="150">
        <v>100000</v>
      </c>
      <c r="J105" s="149"/>
      <c r="K105" s="150"/>
      <c r="L105" s="115">
        <v>44480</v>
      </c>
      <c r="M105" s="110">
        <v>50000</v>
      </c>
      <c r="N105" s="115">
        <v>44509</v>
      </c>
      <c r="O105" s="110">
        <v>50000</v>
      </c>
      <c r="P105" s="115"/>
      <c r="Q105" s="110"/>
      <c r="R105" s="115"/>
      <c r="S105" s="116"/>
      <c r="T105" s="115"/>
      <c r="U105" s="116"/>
      <c r="V105" s="115"/>
      <c r="W105" s="116"/>
      <c r="X105" s="115"/>
      <c r="Y105" s="116"/>
      <c r="Z105" s="115"/>
      <c r="AA105" s="116"/>
      <c r="AB105" s="115"/>
      <c r="AC105" s="116"/>
      <c r="AD105" s="119">
        <f t="shared" si="3"/>
        <v>200000</v>
      </c>
    </row>
    <row r="106" spans="1:44" x14ac:dyDescent="0.25">
      <c r="A106" s="11" t="s">
        <v>83</v>
      </c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99"/>
      <c r="S106" s="99"/>
      <c r="T106" s="99"/>
      <c r="U106" s="99"/>
      <c r="V106" s="99"/>
      <c r="W106" s="99"/>
      <c r="X106" s="115"/>
      <c r="Y106" s="99"/>
      <c r="Z106" s="99"/>
      <c r="AA106" s="99"/>
      <c r="AB106" s="99"/>
      <c r="AC106" s="99"/>
      <c r="AD106" s="105"/>
    </row>
    <row r="107" spans="1:44" x14ac:dyDescent="0.25">
      <c r="A107" s="11" t="s">
        <v>84</v>
      </c>
      <c r="B107" s="112"/>
      <c r="C107" s="112"/>
      <c r="D107" s="112"/>
      <c r="E107" s="112"/>
      <c r="F107" s="112"/>
      <c r="G107" s="117">
        <f>SUM(G78:G105)</f>
        <v>0</v>
      </c>
      <c r="H107" s="112"/>
      <c r="I107" s="117">
        <f>SUM(I78:I105)</f>
        <v>2275000</v>
      </c>
      <c r="J107" s="112"/>
      <c r="K107" s="117">
        <f>SUM(K78:K105)</f>
        <v>125000</v>
      </c>
      <c r="L107" s="112"/>
      <c r="M107" s="117">
        <f>SUM(M78:M105)</f>
        <v>1855000</v>
      </c>
      <c r="N107" s="112"/>
      <c r="O107" s="117">
        <f>SUM(O78:O105)</f>
        <v>1030000</v>
      </c>
      <c r="P107" s="112"/>
      <c r="Q107" s="117">
        <f>SUM(Q78:Q105)</f>
        <v>50000</v>
      </c>
      <c r="R107" s="99"/>
      <c r="S107" s="116">
        <f>SUM(S78:S105)</f>
        <v>0</v>
      </c>
      <c r="T107" s="99"/>
      <c r="U107" s="116">
        <f>SUM(U78:U105)</f>
        <v>0</v>
      </c>
      <c r="V107" s="99"/>
      <c r="W107" s="116">
        <f>SUM(W78:W105)</f>
        <v>0</v>
      </c>
      <c r="X107" s="99"/>
      <c r="Y107" s="116">
        <f>SUM(Y78:Y105)</f>
        <v>0</v>
      </c>
      <c r="Z107" s="99"/>
      <c r="AA107" s="116">
        <f>SUM(AA78:AA105)</f>
        <v>0</v>
      </c>
      <c r="AB107" s="99"/>
      <c r="AC107" s="116">
        <f>SUM(AC78:AC105)</f>
        <v>0</v>
      </c>
      <c r="AD107" s="119">
        <f>SUM(AD78:AD105)</f>
        <v>5335000</v>
      </c>
    </row>
    <row r="108" spans="1:44" x14ac:dyDescent="0.25">
      <c r="A108" s="345"/>
      <c r="B108" s="345"/>
      <c r="C108" s="345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5"/>
      <c r="T108" s="345"/>
      <c r="U108" s="345"/>
      <c r="V108" s="345"/>
      <c r="W108" s="345"/>
      <c r="X108" s="345"/>
      <c r="Y108" s="345"/>
      <c r="Z108" s="345"/>
      <c r="AA108" s="345"/>
      <c r="AB108" s="345"/>
      <c r="AC108" s="345"/>
      <c r="AD108" s="345"/>
    </row>
    <row r="109" spans="1:44" x14ac:dyDescent="0.25">
      <c r="A109" s="345"/>
      <c r="B109" s="345"/>
      <c r="C109" s="345"/>
      <c r="D109" s="345"/>
      <c r="E109" s="345"/>
      <c r="F109" s="345"/>
      <c r="G109" s="345"/>
      <c r="H109" s="345"/>
      <c r="I109" s="345"/>
      <c r="J109" s="345"/>
      <c r="K109" s="345"/>
      <c r="L109" s="345"/>
      <c r="M109" s="345"/>
      <c r="N109" s="345"/>
      <c r="O109" s="345"/>
      <c r="P109" s="345"/>
      <c r="Q109" s="345"/>
      <c r="R109" s="345"/>
      <c r="S109" s="345"/>
      <c r="T109" s="345"/>
      <c r="U109" s="345"/>
      <c r="V109" s="345"/>
      <c r="W109" s="345"/>
      <c r="X109" s="345"/>
      <c r="Y109" s="345"/>
      <c r="Z109" s="345"/>
      <c r="AA109" s="345"/>
      <c r="AB109" s="345"/>
      <c r="AC109" s="345"/>
      <c r="AD109" s="345"/>
    </row>
    <row r="110" spans="1:44" x14ac:dyDescent="0.25">
      <c r="A110" s="345"/>
      <c r="B110" s="345"/>
      <c r="C110" s="345"/>
      <c r="D110" s="345"/>
      <c r="E110" s="345"/>
      <c r="F110" s="345"/>
      <c r="G110" s="345"/>
      <c r="H110" s="345"/>
      <c r="I110" s="345"/>
      <c r="J110" s="345"/>
      <c r="K110" s="345"/>
      <c r="L110" s="345"/>
      <c r="M110" s="345"/>
      <c r="N110" s="345"/>
      <c r="O110" s="345"/>
      <c r="P110" s="345"/>
      <c r="Q110" s="345"/>
      <c r="R110" s="345"/>
      <c r="S110" s="345"/>
      <c r="T110" s="345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</row>
    <row r="111" spans="1:44" ht="15" customHeight="1" x14ac:dyDescent="0.25">
      <c r="A111" s="340" t="s">
        <v>0</v>
      </c>
      <c r="B111" s="340"/>
      <c r="C111" s="340"/>
      <c r="D111" s="340" t="s">
        <v>702</v>
      </c>
      <c r="E111" s="340"/>
      <c r="F111" s="340" t="s">
        <v>87</v>
      </c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</row>
    <row r="112" spans="1:44" ht="15" customHeight="1" x14ac:dyDescent="0.25">
      <c r="A112" s="340"/>
      <c r="B112" s="340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  <c r="AM112" s="353" t="s">
        <v>751</v>
      </c>
      <c r="AN112" s="354"/>
    </row>
    <row r="113" spans="1:44" x14ac:dyDescent="0.25">
      <c r="A113" s="112" t="s">
        <v>3</v>
      </c>
      <c r="B113" s="112" t="s">
        <v>4</v>
      </c>
      <c r="C113" s="112" t="s">
        <v>5</v>
      </c>
      <c r="D113" s="112" t="s">
        <v>6</v>
      </c>
      <c r="E113" s="104" t="s">
        <v>7</v>
      </c>
      <c r="F113" s="113" t="s">
        <v>8</v>
      </c>
      <c r="G113" s="113" t="s">
        <v>9</v>
      </c>
      <c r="H113" s="113" t="s">
        <v>8</v>
      </c>
      <c r="I113" s="113" t="s">
        <v>10</v>
      </c>
      <c r="J113" s="113" t="s">
        <v>8</v>
      </c>
      <c r="K113" s="113" t="s">
        <v>11</v>
      </c>
      <c r="L113" s="113" t="s">
        <v>8</v>
      </c>
      <c r="M113" s="113" t="s">
        <v>12</v>
      </c>
      <c r="N113" s="113" t="s">
        <v>8</v>
      </c>
      <c r="O113" s="113" t="s">
        <v>13</v>
      </c>
      <c r="P113" s="113" t="s">
        <v>8</v>
      </c>
      <c r="Q113" s="113" t="s">
        <v>14</v>
      </c>
      <c r="R113" s="114" t="s">
        <v>8</v>
      </c>
      <c r="S113" s="113" t="s">
        <v>15</v>
      </c>
      <c r="T113" s="113" t="s">
        <v>8</v>
      </c>
      <c r="U113" s="113" t="s">
        <v>16</v>
      </c>
      <c r="V113" s="113" t="s">
        <v>8</v>
      </c>
      <c r="W113" s="113" t="s">
        <v>17</v>
      </c>
      <c r="X113" s="113" t="s">
        <v>8</v>
      </c>
      <c r="Y113" s="113" t="s">
        <v>18</v>
      </c>
      <c r="Z113" s="113" t="s">
        <v>8</v>
      </c>
      <c r="AA113" s="113" t="s">
        <v>19</v>
      </c>
      <c r="AB113" s="113" t="s">
        <v>20</v>
      </c>
      <c r="AC113" s="113" t="s">
        <v>21</v>
      </c>
      <c r="AD113" s="96" t="s">
        <v>22</v>
      </c>
      <c r="AM113" s="322" t="s">
        <v>4</v>
      </c>
      <c r="AN113" s="322" t="s">
        <v>739</v>
      </c>
      <c r="AO113" s="322" t="s">
        <v>740</v>
      </c>
      <c r="AP113" s="322" t="s">
        <v>736</v>
      </c>
      <c r="AQ113" s="322" t="s">
        <v>741</v>
      </c>
      <c r="AR113" s="329" t="s">
        <v>746</v>
      </c>
    </row>
    <row r="114" spans="1:44" x14ac:dyDescent="0.25">
      <c r="A114" s="11" t="s">
        <v>24</v>
      </c>
      <c r="B114" s="68">
        <v>212201001</v>
      </c>
      <c r="C114" s="69" t="s">
        <v>703</v>
      </c>
      <c r="D114" s="40" t="s">
        <v>26</v>
      </c>
      <c r="E114" s="26"/>
      <c r="F114" s="115"/>
      <c r="G114" s="110"/>
      <c r="H114" s="115"/>
      <c r="I114" s="110"/>
      <c r="J114" s="115"/>
      <c r="K114" s="110"/>
      <c r="L114" s="115"/>
      <c r="M114" s="110"/>
      <c r="N114" s="115"/>
      <c r="O114" s="110"/>
      <c r="P114" s="115"/>
      <c r="Q114" s="110"/>
      <c r="R114" s="115"/>
      <c r="S114" s="116"/>
      <c r="T114" s="115"/>
      <c r="U114" s="116"/>
      <c r="V114" s="115"/>
      <c r="W114" s="116"/>
      <c r="X114" s="115"/>
      <c r="Y114" s="116"/>
      <c r="Z114" s="115"/>
      <c r="AA114" s="116"/>
      <c r="AB114" s="115"/>
      <c r="AC114" s="116"/>
      <c r="AD114" s="119">
        <f>SUM(G114+I114+K114+M114+O114+Q114+S114+U114+W114+Y114+AA114+AC114)</f>
        <v>0</v>
      </c>
      <c r="AM114" s="71">
        <v>212201001</v>
      </c>
      <c r="AN114" s="323"/>
      <c r="AO114" s="328" t="s">
        <v>9</v>
      </c>
      <c r="AP114" s="322"/>
      <c r="AQ114" s="115"/>
      <c r="AR114" s="330" t="s">
        <v>87</v>
      </c>
    </row>
    <row r="115" spans="1:44" x14ac:dyDescent="0.25">
      <c r="A115" s="11" t="s">
        <v>27</v>
      </c>
      <c r="B115" s="71">
        <v>212201002</v>
      </c>
      <c r="C115" s="72" t="s">
        <v>704</v>
      </c>
      <c r="D115" s="40" t="s">
        <v>26</v>
      </c>
      <c r="E115" s="26"/>
      <c r="F115" s="115"/>
      <c r="G115" s="110"/>
      <c r="H115" s="115"/>
      <c r="I115" s="110"/>
      <c r="J115" s="115"/>
      <c r="K115" s="110"/>
      <c r="L115" s="115"/>
      <c r="M115" s="110"/>
      <c r="N115" s="115"/>
      <c r="O115" s="110"/>
      <c r="P115" s="115"/>
      <c r="Q115" s="110"/>
      <c r="R115" s="115"/>
      <c r="S115" s="116"/>
      <c r="T115" s="115"/>
      <c r="U115" s="116"/>
      <c r="V115" s="115"/>
      <c r="W115" s="116"/>
      <c r="X115" s="115"/>
      <c r="Y115" s="116"/>
      <c r="Z115" s="115"/>
      <c r="AA115" s="116"/>
      <c r="AB115" s="115"/>
      <c r="AC115" s="116"/>
      <c r="AD115" s="119">
        <f t="shared" ref="AD115:AD141" si="4">SUM(G115+I115+K115+M115+O115+Q115+S115+U115+W115+Y115+AA115+AC115)</f>
        <v>0</v>
      </c>
      <c r="AM115" s="71">
        <v>212201002</v>
      </c>
      <c r="AN115" s="323"/>
      <c r="AO115" s="328" t="s">
        <v>9</v>
      </c>
      <c r="AP115" s="322"/>
      <c r="AQ115" s="115"/>
      <c r="AR115" s="330" t="s">
        <v>87</v>
      </c>
    </row>
    <row r="116" spans="1:44" x14ac:dyDescent="0.25">
      <c r="A116" s="11" t="s">
        <v>29</v>
      </c>
      <c r="B116" s="71">
        <v>212201006</v>
      </c>
      <c r="C116" s="73" t="s">
        <v>705</v>
      </c>
      <c r="D116" s="40" t="s">
        <v>26</v>
      </c>
      <c r="E116" s="26"/>
      <c r="F116" s="115"/>
      <c r="G116" s="110"/>
      <c r="H116" s="115"/>
      <c r="I116" s="110"/>
      <c r="J116" s="115"/>
      <c r="K116" s="110"/>
      <c r="L116" s="115"/>
      <c r="M116" s="110"/>
      <c r="N116" s="115"/>
      <c r="O116" s="110"/>
      <c r="P116" s="115"/>
      <c r="Q116" s="110"/>
      <c r="R116" s="115"/>
      <c r="S116" s="116"/>
      <c r="T116" s="115"/>
      <c r="U116" s="116"/>
      <c r="V116" s="115"/>
      <c r="W116" s="116"/>
      <c r="X116" s="115"/>
      <c r="Y116" s="116"/>
      <c r="Z116" s="115"/>
      <c r="AA116" s="116"/>
      <c r="AB116" s="115"/>
      <c r="AC116" s="116"/>
      <c r="AD116" s="119">
        <f t="shared" si="4"/>
        <v>0</v>
      </c>
      <c r="AM116" s="71">
        <v>212201006</v>
      </c>
      <c r="AN116" s="323"/>
      <c r="AO116" s="328" t="s">
        <v>9</v>
      </c>
      <c r="AP116" s="322"/>
      <c r="AQ116" s="115"/>
      <c r="AR116" s="330" t="s">
        <v>87</v>
      </c>
    </row>
    <row r="117" spans="1:44" x14ac:dyDescent="0.25">
      <c r="A117" s="11" t="s">
        <v>32</v>
      </c>
      <c r="B117" s="68">
        <v>212201007</v>
      </c>
      <c r="C117" s="73" t="s">
        <v>706</v>
      </c>
      <c r="D117" s="40" t="s">
        <v>620</v>
      </c>
      <c r="E117" s="26"/>
      <c r="F117" s="115"/>
      <c r="G117" s="110"/>
      <c r="H117" s="115"/>
      <c r="I117" s="110"/>
      <c r="J117" s="115"/>
      <c r="K117" s="110"/>
      <c r="L117" s="115"/>
      <c r="M117" s="110"/>
      <c r="N117" s="115"/>
      <c r="O117" s="110"/>
      <c r="P117" s="115"/>
      <c r="Q117" s="110"/>
      <c r="R117" s="115"/>
      <c r="S117" s="116"/>
      <c r="T117" s="115"/>
      <c r="U117" s="116"/>
      <c r="V117" s="115"/>
      <c r="W117" s="116"/>
      <c r="X117" s="115"/>
      <c r="Y117" s="116"/>
      <c r="Z117" s="115"/>
      <c r="AA117" s="116"/>
      <c r="AB117" s="115"/>
      <c r="AC117" s="116"/>
      <c r="AD117" s="119">
        <f t="shared" si="4"/>
        <v>0</v>
      </c>
      <c r="AM117" s="71">
        <v>212201007</v>
      </c>
      <c r="AN117" s="323"/>
      <c r="AO117" s="328" t="s">
        <v>9</v>
      </c>
      <c r="AP117" s="322"/>
      <c r="AQ117" s="115"/>
      <c r="AR117" s="330" t="s">
        <v>87</v>
      </c>
    </row>
    <row r="118" spans="1:44" x14ac:dyDescent="0.25">
      <c r="A118" s="11" t="s">
        <v>34</v>
      </c>
      <c r="B118" s="71">
        <v>212201016</v>
      </c>
      <c r="C118" s="72" t="s">
        <v>707</v>
      </c>
      <c r="D118" s="40" t="s">
        <v>26</v>
      </c>
      <c r="E118" s="26"/>
      <c r="F118" s="115"/>
      <c r="G118" s="110"/>
      <c r="H118" s="115"/>
      <c r="I118" s="110"/>
      <c r="J118" s="115"/>
      <c r="K118" s="110"/>
      <c r="L118" s="115"/>
      <c r="M118" s="110"/>
      <c r="N118" s="115"/>
      <c r="O118" s="110"/>
      <c r="P118" s="115"/>
      <c r="Q118" s="110"/>
      <c r="R118" s="115"/>
      <c r="S118" s="116"/>
      <c r="T118" s="115"/>
      <c r="U118" s="116"/>
      <c r="V118" s="115"/>
      <c r="W118" s="116"/>
      <c r="X118" s="115"/>
      <c r="Y118" s="116"/>
      <c r="Z118" s="115"/>
      <c r="AA118" s="116"/>
      <c r="AB118" s="115"/>
      <c r="AC118" s="116"/>
      <c r="AD118" s="119">
        <f t="shared" si="4"/>
        <v>0</v>
      </c>
      <c r="AM118" s="71">
        <v>212201016</v>
      </c>
      <c r="AN118" s="323"/>
      <c r="AO118" s="328" t="s">
        <v>9</v>
      </c>
      <c r="AP118" s="322"/>
      <c r="AQ118" s="115"/>
      <c r="AR118" s="330" t="s">
        <v>87</v>
      </c>
    </row>
    <row r="119" spans="1:44" x14ac:dyDescent="0.25">
      <c r="A119" s="11" t="s">
        <v>36</v>
      </c>
      <c r="B119" s="68">
        <v>212201019</v>
      </c>
      <c r="C119" s="72" t="s">
        <v>708</v>
      </c>
      <c r="D119" s="40" t="s">
        <v>70</v>
      </c>
      <c r="E119" s="26"/>
      <c r="F119" s="115"/>
      <c r="G119" s="110"/>
      <c r="H119" s="115"/>
      <c r="I119" s="110"/>
      <c r="J119" s="115"/>
      <c r="K119" s="110"/>
      <c r="L119" s="115"/>
      <c r="M119" s="110"/>
      <c r="N119" s="115"/>
      <c r="O119" s="110"/>
      <c r="P119" s="115"/>
      <c r="Q119" s="110"/>
      <c r="R119" s="115"/>
      <c r="S119" s="116"/>
      <c r="T119" s="115"/>
      <c r="U119" s="116"/>
      <c r="V119" s="115"/>
      <c r="W119" s="116"/>
      <c r="X119" s="115"/>
      <c r="Y119" s="116"/>
      <c r="Z119" s="115"/>
      <c r="AA119" s="116"/>
      <c r="AB119" s="115"/>
      <c r="AC119" s="116"/>
      <c r="AD119" s="119">
        <f t="shared" si="4"/>
        <v>0</v>
      </c>
      <c r="AM119" s="71">
        <v>212201019</v>
      </c>
      <c r="AN119" s="323"/>
      <c r="AO119" s="328" t="s">
        <v>9</v>
      </c>
      <c r="AP119" s="322"/>
      <c r="AQ119" s="115"/>
      <c r="AR119" s="330" t="s">
        <v>87</v>
      </c>
    </row>
    <row r="120" spans="1:44" x14ac:dyDescent="0.25">
      <c r="A120" s="11" t="s">
        <v>38</v>
      </c>
      <c r="B120" s="71">
        <v>212201020</v>
      </c>
      <c r="C120" s="73" t="s">
        <v>709</v>
      </c>
      <c r="D120" s="40" t="s">
        <v>26</v>
      </c>
      <c r="E120" s="26"/>
      <c r="F120" s="115"/>
      <c r="G120" s="110"/>
      <c r="H120" s="115"/>
      <c r="I120" s="110"/>
      <c r="J120" s="115"/>
      <c r="K120" s="110"/>
      <c r="L120" s="115"/>
      <c r="M120" s="110"/>
      <c r="N120" s="115"/>
      <c r="O120" s="110"/>
      <c r="P120" s="115"/>
      <c r="Q120" s="110"/>
      <c r="R120" s="115"/>
      <c r="S120" s="116"/>
      <c r="T120" s="115"/>
      <c r="U120" s="116"/>
      <c r="V120" s="115"/>
      <c r="W120" s="116"/>
      <c r="X120" s="115"/>
      <c r="Y120" s="116"/>
      <c r="Z120" s="115"/>
      <c r="AA120" s="116"/>
      <c r="AB120" s="115"/>
      <c r="AC120" s="116"/>
      <c r="AD120" s="119">
        <f t="shared" si="4"/>
        <v>0</v>
      </c>
      <c r="AM120" s="71">
        <v>212201020</v>
      </c>
      <c r="AN120" s="323"/>
      <c r="AO120" s="328" t="s">
        <v>9</v>
      </c>
      <c r="AP120" s="322"/>
      <c r="AQ120" s="115"/>
      <c r="AR120" s="330" t="s">
        <v>87</v>
      </c>
    </row>
    <row r="121" spans="1:44" x14ac:dyDescent="0.25">
      <c r="A121" s="11" t="s">
        <v>40</v>
      </c>
      <c r="B121" s="71">
        <v>212201022</v>
      </c>
      <c r="C121" s="72" t="s">
        <v>710</v>
      </c>
      <c r="D121" s="40" t="s">
        <v>620</v>
      </c>
      <c r="E121" s="26"/>
      <c r="F121" s="115"/>
      <c r="G121" s="110"/>
      <c r="H121" s="115"/>
      <c r="I121" s="110"/>
      <c r="J121" s="115"/>
      <c r="K121" s="110"/>
      <c r="L121" s="115"/>
      <c r="M121" s="110"/>
      <c r="N121" s="115"/>
      <c r="O121" s="110"/>
      <c r="P121" s="115"/>
      <c r="Q121" s="110"/>
      <c r="R121" s="115"/>
      <c r="S121" s="116"/>
      <c r="T121" s="115"/>
      <c r="U121" s="116"/>
      <c r="V121" s="115"/>
      <c r="W121" s="116"/>
      <c r="X121" s="115"/>
      <c r="Y121" s="116"/>
      <c r="Z121" s="115"/>
      <c r="AA121" s="116"/>
      <c r="AB121" s="115"/>
      <c r="AC121" s="116"/>
      <c r="AD121" s="119">
        <f t="shared" si="4"/>
        <v>0</v>
      </c>
      <c r="AM121" s="71">
        <v>212201022</v>
      </c>
      <c r="AN121" s="323"/>
      <c r="AO121" s="328" t="s">
        <v>9</v>
      </c>
      <c r="AP121" s="322"/>
      <c r="AQ121" s="115"/>
      <c r="AR121" s="330" t="s">
        <v>87</v>
      </c>
    </row>
    <row r="122" spans="1:44" x14ac:dyDescent="0.25">
      <c r="A122" s="11" t="s">
        <v>42</v>
      </c>
      <c r="B122" s="71">
        <v>212201032</v>
      </c>
      <c r="C122" s="73" t="s">
        <v>711</v>
      </c>
      <c r="D122" s="40" t="s">
        <v>26</v>
      </c>
      <c r="E122" s="26"/>
      <c r="F122" s="115"/>
      <c r="G122" s="110"/>
      <c r="H122" s="115"/>
      <c r="I122" s="110"/>
      <c r="J122" s="115"/>
      <c r="K122" s="110"/>
      <c r="L122" s="115"/>
      <c r="M122" s="110"/>
      <c r="N122" s="115"/>
      <c r="O122" s="110"/>
      <c r="P122" s="115"/>
      <c r="Q122" s="110"/>
      <c r="R122" s="115"/>
      <c r="S122" s="116"/>
      <c r="T122" s="115"/>
      <c r="U122" s="116"/>
      <c r="V122" s="115"/>
      <c r="W122" s="116"/>
      <c r="X122" s="115"/>
      <c r="Y122" s="116"/>
      <c r="Z122" s="115"/>
      <c r="AA122" s="116"/>
      <c r="AB122" s="115"/>
      <c r="AC122" s="116"/>
      <c r="AD122" s="119">
        <f t="shared" si="4"/>
        <v>0</v>
      </c>
      <c r="AM122" s="71">
        <v>212201032</v>
      </c>
      <c r="AN122" s="323"/>
      <c r="AO122" s="328" t="s">
        <v>9</v>
      </c>
      <c r="AP122" s="322"/>
      <c r="AQ122" s="115"/>
      <c r="AR122" s="330" t="s">
        <v>87</v>
      </c>
    </row>
    <row r="123" spans="1:44" x14ac:dyDescent="0.25">
      <c r="A123" s="11" t="s">
        <v>44</v>
      </c>
      <c r="B123" s="68">
        <v>212201033</v>
      </c>
      <c r="C123" s="74" t="s">
        <v>712</v>
      </c>
      <c r="D123" s="40" t="s">
        <v>625</v>
      </c>
      <c r="E123" s="26"/>
      <c r="F123" s="115"/>
      <c r="G123" s="110"/>
      <c r="H123" s="115"/>
      <c r="I123" s="110"/>
      <c r="J123" s="115"/>
      <c r="K123" s="110"/>
      <c r="L123" s="115"/>
      <c r="M123" s="110"/>
      <c r="N123" s="115"/>
      <c r="O123" s="110"/>
      <c r="P123" s="115"/>
      <c r="Q123" s="110"/>
      <c r="R123" s="115"/>
      <c r="S123" s="116"/>
      <c r="T123" s="115"/>
      <c r="U123" s="116"/>
      <c r="V123" s="115"/>
      <c r="W123" s="116"/>
      <c r="X123" s="115"/>
      <c r="Y123" s="116"/>
      <c r="Z123" s="115"/>
      <c r="AA123" s="116"/>
      <c r="AB123" s="115"/>
      <c r="AC123" s="116"/>
      <c r="AD123" s="119">
        <f t="shared" si="4"/>
        <v>0</v>
      </c>
      <c r="AM123" s="71">
        <v>212201033</v>
      </c>
      <c r="AN123" s="323"/>
      <c r="AO123" s="328" t="s">
        <v>9</v>
      </c>
      <c r="AP123" s="322"/>
      <c r="AQ123" s="115"/>
      <c r="AR123" s="330" t="s">
        <v>87</v>
      </c>
    </row>
    <row r="124" spans="1:44" x14ac:dyDescent="0.25">
      <c r="A124" s="11" t="s">
        <v>46</v>
      </c>
      <c r="B124" s="68">
        <v>212201041</v>
      </c>
      <c r="C124" s="73" t="s">
        <v>713</v>
      </c>
      <c r="D124" s="40" t="s">
        <v>620</v>
      </c>
      <c r="E124" s="26"/>
      <c r="F124" s="115"/>
      <c r="G124" s="110"/>
      <c r="H124" s="115"/>
      <c r="I124" s="110"/>
      <c r="J124" s="115"/>
      <c r="K124" s="110"/>
      <c r="L124" s="115"/>
      <c r="M124" s="110"/>
      <c r="N124" s="115"/>
      <c r="O124" s="110"/>
      <c r="P124" s="115"/>
      <c r="Q124" s="110"/>
      <c r="R124" s="115"/>
      <c r="S124" s="116"/>
      <c r="T124" s="115"/>
      <c r="U124" s="116"/>
      <c r="V124" s="115"/>
      <c r="W124" s="116"/>
      <c r="X124" s="115"/>
      <c r="Y124" s="116"/>
      <c r="Z124" s="115"/>
      <c r="AA124" s="116"/>
      <c r="AB124" s="115"/>
      <c r="AC124" s="116"/>
      <c r="AD124" s="119">
        <f t="shared" si="4"/>
        <v>0</v>
      </c>
      <c r="AM124" s="71">
        <v>212201041</v>
      </c>
      <c r="AN124" s="323"/>
      <c r="AO124" s="328" t="s">
        <v>9</v>
      </c>
      <c r="AP124" s="322"/>
      <c r="AQ124" s="115"/>
      <c r="AR124" s="330" t="s">
        <v>87</v>
      </c>
    </row>
    <row r="125" spans="1:44" x14ac:dyDescent="0.25">
      <c r="A125" s="11" t="s">
        <v>48</v>
      </c>
      <c r="B125" s="68">
        <v>212201043</v>
      </c>
      <c r="C125" s="72" t="s">
        <v>714</v>
      </c>
      <c r="D125" s="40" t="s">
        <v>26</v>
      </c>
      <c r="E125" s="26"/>
      <c r="F125" s="115"/>
      <c r="G125" s="110"/>
      <c r="H125" s="115"/>
      <c r="I125" s="110"/>
      <c r="J125" s="115"/>
      <c r="K125" s="110"/>
      <c r="L125" s="115"/>
      <c r="M125" s="110"/>
      <c r="N125" s="115"/>
      <c r="O125" s="110"/>
      <c r="P125" s="115"/>
      <c r="Q125" s="110"/>
      <c r="R125" s="115"/>
      <c r="S125" s="116"/>
      <c r="T125" s="115"/>
      <c r="U125" s="116"/>
      <c r="V125" s="115"/>
      <c r="W125" s="116"/>
      <c r="X125" s="115"/>
      <c r="Y125" s="116"/>
      <c r="Z125" s="115"/>
      <c r="AA125" s="116"/>
      <c r="AB125" s="115"/>
      <c r="AC125" s="116"/>
      <c r="AD125" s="119">
        <f t="shared" si="4"/>
        <v>0</v>
      </c>
      <c r="AM125" s="71">
        <v>212201043</v>
      </c>
      <c r="AN125" s="323"/>
      <c r="AO125" s="328" t="s">
        <v>9</v>
      </c>
      <c r="AP125" s="322"/>
      <c r="AQ125" s="115"/>
      <c r="AR125" s="330" t="s">
        <v>87</v>
      </c>
    </row>
    <row r="126" spans="1:44" x14ac:dyDescent="0.25">
      <c r="A126" s="11" t="s">
        <v>50</v>
      </c>
      <c r="B126" s="71">
        <v>212201044</v>
      </c>
      <c r="C126" s="75" t="s">
        <v>715</v>
      </c>
      <c r="D126" s="40" t="s">
        <v>620</v>
      </c>
      <c r="E126" s="26"/>
      <c r="F126" s="115"/>
      <c r="G126" s="110"/>
      <c r="H126" s="115"/>
      <c r="I126" s="110"/>
      <c r="J126" s="115"/>
      <c r="K126" s="110"/>
      <c r="L126" s="115"/>
      <c r="M126" s="110"/>
      <c r="N126" s="115"/>
      <c r="O126" s="110"/>
      <c r="P126" s="115"/>
      <c r="Q126" s="110"/>
      <c r="R126" s="115"/>
      <c r="S126" s="116"/>
      <c r="T126" s="115"/>
      <c r="U126" s="116"/>
      <c r="V126" s="115"/>
      <c r="W126" s="116"/>
      <c r="X126" s="115"/>
      <c r="Y126" s="116"/>
      <c r="Z126" s="115"/>
      <c r="AA126" s="116"/>
      <c r="AB126" s="115"/>
      <c r="AC126" s="116"/>
      <c r="AD126" s="119">
        <f t="shared" si="4"/>
        <v>0</v>
      </c>
      <c r="AM126" s="71">
        <v>212201044</v>
      </c>
      <c r="AN126" s="323"/>
      <c r="AO126" s="328" t="s">
        <v>9</v>
      </c>
      <c r="AP126" s="322"/>
      <c r="AQ126" s="115"/>
      <c r="AR126" s="330" t="s">
        <v>87</v>
      </c>
    </row>
    <row r="127" spans="1:44" x14ac:dyDescent="0.25">
      <c r="A127" s="11" t="s">
        <v>52</v>
      </c>
      <c r="B127" s="68">
        <v>212201045</v>
      </c>
      <c r="C127" s="75" t="s">
        <v>716</v>
      </c>
      <c r="D127" s="40" t="s">
        <v>26</v>
      </c>
      <c r="E127" s="26"/>
      <c r="F127" s="115"/>
      <c r="G127" s="110"/>
      <c r="H127" s="115"/>
      <c r="I127" s="110"/>
      <c r="J127" s="115"/>
      <c r="K127" s="110"/>
      <c r="L127" s="115"/>
      <c r="M127" s="110"/>
      <c r="N127" s="115"/>
      <c r="O127" s="110"/>
      <c r="P127" s="115"/>
      <c r="Q127" s="110"/>
      <c r="R127" s="115"/>
      <c r="S127" s="116"/>
      <c r="T127" s="115"/>
      <c r="U127" s="116"/>
      <c r="V127" s="115"/>
      <c r="W127" s="116"/>
      <c r="X127" s="115"/>
      <c r="Y127" s="116"/>
      <c r="Z127" s="115"/>
      <c r="AA127" s="116"/>
      <c r="AB127" s="115"/>
      <c r="AC127" s="116"/>
      <c r="AD127" s="119">
        <f t="shared" si="4"/>
        <v>0</v>
      </c>
      <c r="AM127" s="71">
        <v>212201045</v>
      </c>
      <c r="AN127" s="323"/>
      <c r="AO127" s="328" t="s">
        <v>9</v>
      </c>
      <c r="AP127" s="322"/>
      <c r="AQ127" s="115"/>
      <c r="AR127" s="330" t="s">
        <v>87</v>
      </c>
    </row>
    <row r="128" spans="1:44" x14ac:dyDescent="0.25">
      <c r="A128" s="11" t="s">
        <v>54</v>
      </c>
      <c r="B128" s="68">
        <v>212201047</v>
      </c>
      <c r="C128" s="73" t="s">
        <v>717</v>
      </c>
      <c r="D128" s="76" t="s">
        <v>257</v>
      </c>
      <c r="E128" s="26"/>
      <c r="F128" s="115"/>
      <c r="G128" s="110"/>
      <c r="H128" s="115"/>
      <c r="I128" s="110"/>
      <c r="J128" s="115"/>
      <c r="K128" s="110"/>
      <c r="L128" s="115"/>
      <c r="M128" s="110"/>
      <c r="N128" s="115"/>
      <c r="O128" s="110"/>
      <c r="P128" s="115"/>
      <c r="Q128" s="110"/>
      <c r="R128" s="115"/>
      <c r="S128" s="116"/>
      <c r="T128" s="115"/>
      <c r="U128" s="116"/>
      <c r="V128" s="115"/>
      <c r="W128" s="116"/>
      <c r="X128" s="115"/>
      <c r="Y128" s="116"/>
      <c r="Z128" s="115"/>
      <c r="AA128" s="116"/>
      <c r="AB128" s="115"/>
      <c r="AC128" s="116"/>
      <c r="AD128" s="119">
        <f t="shared" si="4"/>
        <v>0</v>
      </c>
      <c r="AM128" s="71">
        <v>212201047</v>
      </c>
      <c r="AN128" s="323"/>
      <c r="AO128" s="328" t="s">
        <v>9</v>
      </c>
      <c r="AP128" s="322"/>
      <c r="AQ128" s="115"/>
      <c r="AR128" s="330" t="s">
        <v>87</v>
      </c>
    </row>
    <row r="129" spans="1:44" x14ac:dyDescent="0.25">
      <c r="A129" s="11" t="s">
        <v>56</v>
      </c>
      <c r="B129" s="68">
        <v>212201059</v>
      </c>
      <c r="C129" s="73" t="s">
        <v>718</v>
      </c>
      <c r="D129" s="40" t="s">
        <v>26</v>
      </c>
      <c r="E129" s="26"/>
      <c r="F129" s="115"/>
      <c r="G129" s="110"/>
      <c r="H129" s="115"/>
      <c r="I129" s="110"/>
      <c r="J129" s="115"/>
      <c r="K129" s="110"/>
      <c r="L129" s="115"/>
      <c r="M129" s="110"/>
      <c r="N129" s="115"/>
      <c r="O129" s="110"/>
      <c r="P129" s="115"/>
      <c r="Q129" s="110"/>
      <c r="R129" s="115"/>
      <c r="S129" s="116"/>
      <c r="T129" s="115"/>
      <c r="U129" s="116"/>
      <c r="V129" s="115"/>
      <c r="W129" s="116"/>
      <c r="X129" s="115"/>
      <c r="Y129" s="116"/>
      <c r="Z129" s="115"/>
      <c r="AA129" s="116"/>
      <c r="AB129" s="115"/>
      <c r="AC129" s="116"/>
      <c r="AD129" s="119">
        <f t="shared" si="4"/>
        <v>0</v>
      </c>
      <c r="AM129" s="71">
        <v>212201059</v>
      </c>
      <c r="AN129" s="323"/>
      <c r="AO129" s="328" t="s">
        <v>9</v>
      </c>
      <c r="AP129" s="322"/>
      <c r="AQ129" s="115"/>
      <c r="AR129" s="330" t="s">
        <v>87</v>
      </c>
    </row>
    <row r="130" spans="1:44" x14ac:dyDescent="0.25">
      <c r="A130" s="11" t="s">
        <v>58</v>
      </c>
      <c r="B130" s="71">
        <v>212201060</v>
      </c>
      <c r="C130" s="72" t="s">
        <v>719</v>
      </c>
      <c r="D130" s="40" t="s">
        <v>620</v>
      </c>
      <c r="E130" s="26"/>
      <c r="F130" s="115"/>
      <c r="G130" s="110"/>
      <c r="H130" s="115"/>
      <c r="I130" s="110"/>
      <c r="J130" s="115"/>
      <c r="K130" s="110"/>
      <c r="L130" s="115"/>
      <c r="M130" s="110"/>
      <c r="N130" s="115"/>
      <c r="O130" s="110"/>
      <c r="P130" s="115"/>
      <c r="Q130" s="110"/>
      <c r="R130" s="115"/>
      <c r="S130" s="116"/>
      <c r="T130" s="115"/>
      <c r="U130" s="116"/>
      <c r="V130" s="115"/>
      <c r="W130" s="116"/>
      <c r="X130" s="115"/>
      <c r="Y130" s="116"/>
      <c r="Z130" s="115"/>
      <c r="AA130" s="116"/>
      <c r="AB130" s="115"/>
      <c r="AC130" s="116"/>
      <c r="AD130" s="119">
        <f t="shared" si="4"/>
        <v>0</v>
      </c>
      <c r="AM130" s="71">
        <v>212201060</v>
      </c>
      <c r="AN130" s="323"/>
      <c r="AO130" s="328" t="s">
        <v>9</v>
      </c>
      <c r="AP130" s="322"/>
      <c r="AQ130" s="115"/>
      <c r="AR130" s="330" t="s">
        <v>87</v>
      </c>
    </row>
    <row r="131" spans="1:44" x14ac:dyDescent="0.25">
      <c r="A131" s="11" t="s">
        <v>60</v>
      </c>
      <c r="B131" s="68">
        <v>212201061</v>
      </c>
      <c r="C131" s="72" t="s">
        <v>720</v>
      </c>
      <c r="D131" s="40" t="s">
        <v>26</v>
      </c>
      <c r="E131" s="26"/>
      <c r="F131" s="115"/>
      <c r="G131" s="110"/>
      <c r="H131" s="115"/>
      <c r="I131" s="110"/>
      <c r="J131" s="115"/>
      <c r="K131" s="110"/>
      <c r="L131" s="115"/>
      <c r="M131" s="110"/>
      <c r="N131" s="115"/>
      <c r="O131" s="110"/>
      <c r="P131" s="115"/>
      <c r="Q131" s="110"/>
      <c r="R131" s="115"/>
      <c r="S131" s="116"/>
      <c r="T131" s="115"/>
      <c r="U131" s="116"/>
      <c r="V131" s="115"/>
      <c r="W131" s="116"/>
      <c r="X131" s="115"/>
      <c r="Y131" s="116"/>
      <c r="Z131" s="115"/>
      <c r="AA131" s="116"/>
      <c r="AB131" s="115"/>
      <c r="AC131" s="116"/>
      <c r="AD131" s="119">
        <f t="shared" si="4"/>
        <v>0</v>
      </c>
      <c r="AM131" s="71">
        <v>212201061</v>
      </c>
      <c r="AN131" s="323"/>
      <c r="AO131" s="328" t="s">
        <v>9</v>
      </c>
      <c r="AP131" s="322"/>
      <c r="AQ131" s="115"/>
      <c r="AR131" s="330" t="s">
        <v>87</v>
      </c>
    </row>
    <row r="132" spans="1:44" x14ac:dyDescent="0.25">
      <c r="A132" s="11" t="s">
        <v>62</v>
      </c>
      <c r="B132" s="71">
        <v>212201062</v>
      </c>
      <c r="C132" s="72" t="s">
        <v>721</v>
      </c>
      <c r="D132" s="40" t="s">
        <v>26</v>
      </c>
      <c r="E132" s="26"/>
      <c r="F132" s="115"/>
      <c r="G132" s="110"/>
      <c r="H132" s="115"/>
      <c r="I132" s="110"/>
      <c r="J132" s="115"/>
      <c r="K132" s="110"/>
      <c r="L132" s="115"/>
      <c r="M132" s="110"/>
      <c r="N132" s="115"/>
      <c r="O132" s="110"/>
      <c r="P132" s="115"/>
      <c r="Q132" s="110"/>
      <c r="R132" s="115"/>
      <c r="S132" s="116"/>
      <c r="T132" s="115"/>
      <c r="U132" s="116"/>
      <c r="V132" s="115"/>
      <c r="W132" s="116"/>
      <c r="X132" s="115"/>
      <c r="Y132" s="116"/>
      <c r="Z132" s="115"/>
      <c r="AA132" s="116"/>
      <c r="AB132" s="115"/>
      <c r="AC132" s="116"/>
      <c r="AD132" s="119">
        <f t="shared" si="4"/>
        <v>0</v>
      </c>
      <c r="AM132" s="71">
        <v>212201062</v>
      </c>
      <c r="AN132" s="323"/>
      <c r="AO132" s="328" t="s">
        <v>9</v>
      </c>
      <c r="AP132" s="322"/>
      <c r="AQ132" s="115"/>
      <c r="AR132" s="330" t="s">
        <v>87</v>
      </c>
    </row>
    <row r="133" spans="1:44" x14ac:dyDescent="0.25">
      <c r="A133" s="11" t="s">
        <v>64</v>
      </c>
      <c r="B133" s="71">
        <v>212201074</v>
      </c>
      <c r="C133" s="77" t="s">
        <v>722</v>
      </c>
      <c r="D133" s="40" t="s">
        <v>620</v>
      </c>
      <c r="E133" s="26"/>
      <c r="F133" s="115"/>
      <c r="G133" s="110"/>
      <c r="H133" s="115"/>
      <c r="I133" s="110"/>
      <c r="J133" s="115"/>
      <c r="K133" s="110"/>
      <c r="L133" s="115"/>
      <c r="M133" s="110"/>
      <c r="N133" s="115"/>
      <c r="O133" s="110"/>
      <c r="P133" s="115"/>
      <c r="Q133" s="110"/>
      <c r="R133" s="115"/>
      <c r="S133" s="116"/>
      <c r="T133" s="115"/>
      <c r="U133" s="116"/>
      <c r="V133" s="115"/>
      <c r="W133" s="116"/>
      <c r="X133" s="115"/>
      <c r="Y133" s="116"/>
      <c r="Z133" s="115"/>
      <c r="AA133" s="116"/>
      <c r="AB133" s="115"/>
      <c r="AC133" s="116"/>
      <c r="AD133" s="119">
        <f t="shared" si="4"/>
        <v>0</v>
      </c>
      <c r="AM133" s="71">
        <v>212201074</v>
      </c>
      <c r="AN133" s="323"/>
      <c r="AO133" s="328" t="s">
        <v>9</v>
      </c>
      <c r="AP133" s="322"/>
      <c r="AQ133" s="115"/>
      <c r="AR133" s="330" t="s">
        <v>87</v>
      </c>
    </row>
    <row r="134" spans="1:44" x14ac:dyDescent="0.25">
      <c r="A134" s="11" t="s">
        <v>66</v>
      </c>
      <c r="B134" s="68">
        <v>212201075</v>
      </c>
      <c r="C134" s="73" t="s">
        <v>723</v>
      </c>
      <c r="D134" s="40" t="s">
        <v>620</v>
      </c>
      <c r="E134" s="26"/>
      <c r="F134" s="115"/>
      <c r="G134" s="110"/>
      <c r="H134" s="115"/>
      <c r="I134" s="110"/>
      <c r="J134" s="115"/>
      <c r="K134" s="110"/>
      <c r="L134" s="115"/>
      <c r="M134" s="110"/>
      <c r="N134" s="115"/>
      <c r="O134" s="110"/>
      <c r="P134" s="115"/>
      <c r="Q134" s="110"/>
      <c r="R134" s="115"/>
      <c r="S134" s="116"/>
      <c r="T134" s="115"/>
      <c r="U134" s="116"/>
      <c r="V134" s="115"/>
      <c r="W134" s="116"/>
      <c r="X134" s="115"/>
      <c r="Y134" s="116"/>
      <c r="Z134" s="115"/>
      <c r="AA134" s="116"/>
      <c r="AB134" s="115"/>
      <c r="AC134" s="116"/>
      <c r="AD134" s="119">
        <f t="shared" si="4"/>
        <v>0</v>
      </c>
      <c r="AM134" s="71">
        <v>212201075</v>
      </c>
      <c r="AN134" s="323"/>
      <c r="AO134" s="328" t="s">
        <v>9</v>
      </c>
      <c r="AP134" s="322"/>
      <c r="AQ134" s="115"/>
      <c r="AR134" s="330" t="s">
        <v>87</v>
      </c>
    </row>
    <row r="135" spans="1:44" x14ac:dyDescent="0.25">
      <c r="A135" s="11" t="s">
        <v>68</v>
      </c>
      <c r="B135" s="71">
        <v>212201082</v>
      </c>
      <c r="C135" s="72" t="s">
        <v>724</v>
      </c>
      <c r="D135" s="40" t="s">
        <v>26</v>
      </c>
      <c r="E135" s="26"/>
      <c r="F135" s="115"/>
      <c r="G135" s="110"/>
      <c r="H135" s="115"/>
      <c r="I135" s="110"/>
      <c r="J135" s="115"/>
      <c r="K135" s="110"/>
      <c r="L135" s="115"/>
      <c r="M135" s="110"/>
      <c r="N135" s="115"/>
      <c r="O135" s="110"/>
      <c r="P135" s="115"/>
      <c r="Q135" s="110"/>
      <c r="R135" s="115"/>
      <c r="S135" s="116"/>
      <c r="T135" s="115"/>
      <c r="U135" s="116"/>
      <c r="V135" s="115"/>
      <c r="W135" s="116"/>
      <c r="X135" s="115"/>
      <c r="Y135" s="116"/>
      <c r="Z135" s="115"/>
      <c r="AA135" s="116"/>
      <c r="AB135" s="115"/>
      <c r="AC135" s="116"/>
      <c r="AD135" s="119">
        <f t="shared" si="4"/>
        <v>0</v>
      </c>
      <c r="AM135" s="71">
        <v>212201082</v>
      </c>
      <c r="AN135" s="323"/>
      <c r="AO135" s="328" t="s">
        <v>9</v>
      </c>
      <c r="AP135" s="322"/>
      <c r="AQ135" s="115"/>
      <c r="AR135" s="330" t="s">
        <v>87</v>
      </c>
    </row>
    <row r="136" spans="1:44" x14ac:dyDescent="0.25">
      <c r="A136" s="11" t="s">
        <v>71</v>
      </c>
      <c r="B136" s="68">
        <v>212201083</v>
      </c>
      <c r="C136" s="73" t="s">
        <v>725</v>
      </c>
      <c r="D136" s="40" t="s">
        <v>181</v>
      </c>
      <c r="E136" s="26"/>
      <c r="F136" s="115"/>
      <c r="G136" s="110"/>
      <c r="H136" s="115"/>
      <c r="I136" s="110"/>
      <c r="J136" s="115"/>
      <c r="K136" s="110"/>
      <c r="L136" s="115"/>
      <c r="M136" s="110"/>
      <c r="N136" s="115"/>
      <c r="O136" s="110"/>
      <c r="P136" s="115"/>
      <c r="Q136" s="110"/>
      <c r="R136" s="115"/>
      <c r="S136" s="116"/>
      <c r="T136" s="115"/>
      <c r="U136" s="116"/>
      <c r="V136" s="115"/>
      <c r="W136" s="116"/>
      <c r="X136" s="115"/>
      <c r="Y136" s="116"/>
      <c r="Z136" s="115"/>
      <c r="AA136" s="116"/>
      <c r="AB136" s="115"/>
      <c r="AC136" s="116"/>
      <c r="AD136" s="119">
        <f t="shared" si="4"/>
        <v>0</v>
      </c>
      <c r="AM136" s="71">
        <v>212201083</v>
      </c>
      <c r="AN136" s="323"/>
      <c r="AO136" s="328" t="s">
        <v>9</v>
      </c>
      <c r="AP136" s="322"/>
      <c r="AQ136" s="115"/>
      <c r="AR136" s="330" t="s">
        <v>87</v>
      </c>
    </row>
    <row r="137" spans="1:44" x14ac:dyDescent="0.25">
      <c r="A137" s="11" t="s">
        <v>73</v>
      </c>
      <c r="B137" s="71">
        <v>212201092</v>
      </c>
      <c r="C137" s="72" t="s">
        <v>726</v>
      </c>
      <c r="D137" s="40" t="s">
        <v>26</v>
      </c>
      <c r="E137" s="26"/>
      <c r="F137" s="115"/>
      <c r="G137" s="110"/>
      <c r="H137" s="115"/>
      <c r="I137" s="110"/>
      <c r="J137" s="115"/>
      <c r="K137" s="110"/>
      <c r="L137" s="115"/>
      <c r="M137" s="110"/>
      <c r="N137" s="115"/>
      <c r="O137" s="110"/>
      <c r="P137" s="115"/>
      <c r="Q137" s="110"/>
      <c r="R137" s="115"/>
      <c r="S137" s="116"/>
      <c r="T137" s="115"/>
      <c r="U137" s="116"/>
      <c r="V137" s="115"/>
      <c r="W137" s="116"/>
      <c r="X137" s="115"/>
      <c r="Y137" s="116"/>
      <c r="Z137" s="115"/>
      <c r="AA137" s="116"/>
      <c r="AB137" s="115"/>
      <c r="AC137" s="116"/>
      <c r="AD137" s="119">
        <f t="shared" si="4"/>
        <v>0</v>
      </c>
      <c r="AM137" s="71">
        <v>212201092</v>
      </c>
      <c r="AN137" s="323"/>
      <c r="AO137" s="328" t="s">
        <v>9</v>
      </c>
      <c r="AP137" s="322"/>
      <c r="AQ137" s="115"/>
      <c r="AR137" s="330" t="s">
        <v>87</v>
      </c>
    </row>
    <row r="138" spans="1:44" x14ac:dyDescent="0.25">
      <c r="A138" s="11" t="s">
        <v>75</v>
      </c>
      <c r="B138" s="71">
        <v>212201096</v>
      </c>
      <c r="C138" s="72" t="s">
        <v>727</v>
      </c>
      <c r="D138" s="40" t="s">
        <v>620</v>
      </c>
      <c r="E138" s="26"/>
      <c r="F138" s="115"/>
      <c r="G138" s="110"/>
      <c r="H138" s="115"/>
      <c r="I138" s="110"/>
      <c r="J138" s="115"/>
      <c r="K138" s="110"/>
      <c r="L138" s="115"/>
      <c r="M138" s="110"/>
      <c r="N138" s="115"/>
      <c r="O138" s="110"/>
      <c r="P138" s="115"/>
      <c r="Q138" s="110"/>
      <c r="R138" s="115"/>
      <c r="S138" s="116"/>
      <c r="T138" s="115"/>
      <c r="U138" s="116"/>
      <c r="V138" s="115"/>
      <c r="W138" s="116"/>
      <c r="X138" s="115"/>
      <c r="Y138" s="116"/>
      <c r="Z138" s="115"/>
      <c r="AA138" s="116"/>
      <c r="AB138" s="115"/>
      <c r="AC138" s="116"/>
      <c r="AD138" s="119">
        <f t="shared" si="4"/>
        <v>0</v>
      </c>
      <c r="AM138" s="71">
        <v>212201096</v>
      </c>
      <c r="AN138" s="323"/>
      <c r="AO138" s="328" t="s">
        <v>9</v>
      </c>
      <c r="AP138" s="322"/>
      <c r="AQ138" s="115"/>
      <c r="AR138" s="330" t="s">
        <v>87</v>
      </c>
    </row>
    <row r="139" spans="1:44" x14ac:dyDescent="0.25">
      <c r="A139" s="11" t="s">
        <v>77</v>
      </c>
      <c r="B139" s="68">
        <v>212201101</v>
      </c>
      <c r="C139" s="77" t="s">
        <v>728</v>
      </c>
      <c r="D139" s="40" t="s">
        <v>620</v>
      </c>
      <c r="E139" s="26"/>
      <c r="F139" s="115"/>
      <c r="G139" s="110"/>
      <c r="H139" s="115"/>
      <c r="I139" s="110"/>
      <c r="J139" s="115"/>
      <c r="K139" s="110"/>
      <c r="L139" s="115"/>
      <c r="M139" s="110"/>
      <c r="N139" s="115"/>
      <c r="O139" s="110"/>
      <c r="P139" s="115"/>
      <c r="Q139" s="110"/>
      <c r="R139" s="115"/>
      <c r="S139" s="116"/>
      <c r="T139" s="115"/>
      <c r="U139" s="116"/>
      <c r="V139" s="115"/>
      <c r="W139" s="116"/>
      <c r="X139" s="115"/>
      <c r="Y139" s="116"/>
      <c r="Z139" s="115"/>
      <c r="AA139" s="116"/>
      <c r="AB139" s="115"/>
      <c r="AC139" s="116"/>
      <c r="AD139" s="119">
        <f t="shared" si="4"/>
        <v>0</v>
      </c>
      <c r="AM139" s="71">
        <v>212201101</v>
      </c>
      <c r="AN139" s="323"/>
      <c r="AO139" s="328" t="s">
        <v>9</v>
      </c>
      <c r="AP139" s="322"/>
      <c r="AQ139" s="115"/>
      <c r="AR139" s="330" t="s">
        <v>87</v>
      </c>
    </row>
    <row r="140" spans="1:44" x14ac:dyDescent="0.25">
      <c r="A140" s="11" t="s">
        <v>79</v>
      </c>
      <c r="B140" s="68">
        <v>212201111</v>
      </c>
      <c r="C140" s="72" t="s">
        <v>729</v>
      </c>
      <c r="D140" s="40" t="s">
        <v>26</v>
      </c>
      <c r="E140" s="26"/>
      <c r="F140" s="115"/>
      <c r="G140" s="110"/>
      <c r="H140" s="115"/>
      <c r="I140" s="110"/>
      <c r="J140" s="115"/>
      <c r="K140" s="110"/>
      <c r="L140" s="115"/>
      <c r="M140" s="110"/>
      <c r="N140" s="115"/>
      <c r="O140" s="110"/>
      <c r="P140" s="115"/>
      <c r="Q140" s="110"/>
      <c r="R140" s="115"/>
      <c r="S140" s="116"/>
      <c r="T140" s="115"/>
      <c r="U140" s="116"/>
      <c r="V140" s="115"/>
      <c r="W140" s="116"/>
      <c r="X140" s="115"/>
      <c r="Y140" s="116"/>
      <c r="Z140" s="115"/>
      <c r="AA140" s="116"/>
      <c r="AB140" s="115"/>
      <c r="AC140" s="116"/>
      <c r="AD140" s="119">
        <f t="shared" si="4"/>
        <v>0</v>
      </c>
      <c r="AM140" s="71">
        <v>212201111</v>
      </c>
      <c r="AN140" s="323"/>
      <c r="AO140" s="328" t="s">
        <v>9</v>
      </c>
      <c r="AP140" s="322"/>
      <c r="AQ140" s="115"/>
      <c r="AR140" s="330" t="s">
        <v>87</v>
      </c>
    </row>
    <row r="141" spans="1:44" x14ac:dyDescent="0.25">
      <c r="A141" s="11" t="s">
        <v>81</v>
      </c>
      <c r="B141" s="71">
        <v>212201112</v>
      </c>
      <c r="C141" s="73" t="s">
        <v>730</v>
      </c>
      <c r="D141" s="40" t="s">
        <v>26</v>
      </c>
      <c r="E141" s="26"/>
      <c r="F141" s="115"/>
      <c r="G141" s="110"/>
      <c r="H141" s="115"/>
      <c r="I141" s="110"/>
      <c r="J141" s="115"/>
      <c r="K141" s="110"/>
      <c r="L141" s="115"/>
      <c r="M141" s="110"/>
      <c r="N141" s="115"/>
      <c r="O141" s="110"/>
      <c r="P141" s="115"/>
      <c r="Q141" s="110"/>
      <c r="R141" s="115"/>
      <c r="S141" s="116"/>
      <c r="T141" s="115"/>
      <c r="U141" s="116"/>
      <c r="V141" s="115"/>
      <c r="W141" s="116"/>
      <c r="X141" s="115"/>
      <c r="Y141" s="116"/>
      <c r="Z141" s="115"/>
      <c r="AA141" s="116"/>
      <c r="AB141" s="115"/>
      <c r="AC141" s="116"/>
      <c r="AD141" s="119">
        <f t="shared" si="4"/>
        <v>0</v>
      </c>
      <c r="AM141" s="71">
        <v>212201112</v>
      </c>
      <c r="AN141" s="323"/>
      <c r="AO141" s="328" t="s">
        <v>9</v>
      </c>
      <c r="AP141" s="322"/>
      <c r="AQ141" s="115"/>
      <c r="AR141" s="330" t="s">
        <v>87</v>
      </c>
    </row>
    <row r="142" spans="1:44" x14ac:dyDescent="0.25">
      <c r="A142" s="11" t="s">
        <v>83</v>
      </c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99"/>
      <c r="S142" s="99"/>
      <c r="T142" s="99"/>
      <c r="U142" s="99"/>
      <c r="V142" s="99"/>
      <c r="W142" s="99"/>
      <c r="X142" s="115"/>
      <c r="Y142" s="99"/>
      <c r="Z142" s="99"/>
      <c r="AA142" s="99"/>
      <c r="AB142" s="99"/>
      <c r="AC142" s="99"/>
      <c r="AD142" s="105"/>
    </row>
    <row r="143" spans="1:44" x14ac:dyDescent="0.25">
      <c r="A143" s="11" t="s">
        <v>84</v>
      </c>
      <c r="B143" s="112"/>
      <c r="C143" s="112"/>
      <c r="D143" s="112"/>
      <c r="E143" s="112"/>
      <c r="F143" s="112"/>
      <c r="G143" s="117">
        <f>SUM(G114:G141)</f>
        <v>0</v>
      </c>
      <c r="H143" s="112"/>
      <c r="I143" s="117">
        <f>SUM(I114:I141)</f>
        <v>0</v>
      </c>
      <c r="J143" s="112"/>
      <c r="K143" s="117">
        <f>SUM(K114:K141)</f>
        <v>0</v>
      </c>
      <c r="L143" s="112"/>
      <c r="M143" s="117">
        <f>SUM(M114:M141)</f>
        <v>0</v>
      </c>
      <c r="N143" s="112"/>
      <c r="O143" s="117">
        <f>SUM(O114:O141)</f>
        <v>0</v>
      </c>
      <c r="P143" s="112"/>
      <c r="Q143" s="117">
        <f>SUM(Q114:Q141)</f>
        <v>0</v>
      </c>
      <c r="R143" s="99"/>
      <c r="S143" s="116">
        <f>SUM(S114:S141)</f>
        <v>0</v>
      </c>
      <c r="T143" s="99"/>
      <c r="U143" s="116">
        <f>SUM(U114:U141)</f>
        <v>0</v>
      </c>
      <c r="V143" s="99"/>
      <c r="W143" s="116">
        <f>SUM(W114:W141)</f>
        <v>0</v>
      </c>
      <c r="X143" s="99"/>
      <c r="Y143" s="116">
        <f>SUM(Y114:Y141)</f>
        <v>0</v>
      </c>
      <c r="Z143" s="99"/>
      <c r="AA143" s="116">
        <f>SUM(AA114:AA141)</f>
        <v>0</v>
      </c>
      <c r="AB143" s="99"/>
      <c r="AC143" s="116">
        <f>SUM(AC114:AC141)</f>
        <v>0</v>
      </c>
      <c r="AD143" s="119">
        <f>SUM(AD114:AD141)</f>
        <v>0</v>
      </c>
    </row>
    <row r="144" spans="1:44" x14ac:dyDescent="0.25">
      <c r="A144" s="345"/>
      <c r="B144" s="345"/>
      <c r="C144" s="345"/>
      <c r="D144" s="345"/>
      <c r="E144" s="345"/>
      <c r="F144" s="345"/>
      <c r="G144" s="345"/>
      <c r="H144" s="345"/>
      <c r="I144" s="345"/>
      <c r="J144" s="345"/>
      <c r="K144" s="345"/>
      <c r="L144" s="345"/>
      <c r="M144" s="345"/>
      <c r="N144" s="345"/>
      <c r="O144" s="345"/>
      <c r="P144" s="345"/>
      <c r="Q144" s="345"/>
      <c r="R144" s="345"/>
      <c r="S144" s="345"/>
      <c r="T144" s="345"/>
      <c r="U144" s="345"/>
      <c r="V144" s="345"/>
      <c r="W144" s="345"/>
      <c r="X144" s="345"/>
      <c r="Y144" s="345"/>
      <c r="Z144" s="345"/>
      <c r="AA144" s="345"/>
      <c r="AB144" s="345"/>
      <c r="AC144" s="345"/>
      <c r="AD144" s="345"/>
    </row>
    <row r="145" spans="1:44" x14ac:dyDescent="0.25">
      <c r="A145" s="345"/>
      <c r="B145" s="345"/>
      <c r="C145" s="345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5"/>
      <c r="T145" s="345"/>
      <c r="U145" s="345"/>
      <c r="V145" s="345"/>
      <c r="W145" s="345"/>
      <c r="X145" s="345"/>
      <c r="Y145" s="345"/>
      <c r="Z145" s="345"/>
      <c r="AA145" s="345"/>
      <c r="AB145" s="345"/>
      <c r="AC145" s="345"/>
      <c r="AD145" s="345"/>
    </row>
    <row r="146" spans="1:44" x14ac:dyDescent="0.25">
      <c r="A146" s="345"/>
      <c r="B146" s="345"/>
      <c r="C146" s="345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5"/>
      <c r="T146" s="345"/>
      <c r="U146" s="345"/>
      <c r="V146" s="345"/>
      <c r="W146" s="345"/>
      <c r="X146" s="345"/>
      <c r="Y146" s="345"/>
      <c r="Z146" s="345"/>
      <c r="AA146" s="345"/>
      <c r="AB146" s="345"/>
      <c r="AC146" s="345"/>
      <c r="AD146" s="345"/>
    </row>
    <row r="147" spans="1:44" ht="15" customHeight="1" x14ac:dyDescent="0.25">
      <c r="A147" s="340" t="s">
        <v>0</v>
      </c>
      <c r="B147" s="340"/>
      <c r="C147" s="340"/>
      <c r="D147" s="340" t="s">
        <v>702</v>
      </c>
      <c r="E147" s="340"/>
      <c r="F147" s="340" t="s">
        <v>88</v>
      </c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</row>
    <row r="148" spans="1:44" ht="15" customHeight="1" x14ac:dyDescent="0.25">
      <c r="A148" s="340"/>
      <c r="B148" s="340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  <c r="AM148" s="353" t="s">
        <v>752</v>
      </c>
      <c r="AN148" s="354"/>
    </row>
    <row r="149" spans="1:44" x14ac:dyDescent="0.25">
      <c r="A149" s="112" t="s">
        <v>3</v>
      </c>
      <c r="B149" s="112" t="s">
        <v>4</v>
      </c>
      <c r="C149" s="112" t="s">
        <v>5</v>
      </c>
      <c r="D149" s="112" t="s">
        <v>6</v>
      </c>
      <c r="E149" s="104" t="s">
        <v>7</v>
      </c>
      <c r="F149" s="113" t="s">
        <v>8</v>
      </c>
      <c r="G149" s="113" t="s">
        <v>9</v>
      </c>
      <c r="H149" s="113" t="s">
        <v>8</v>
      </c>
      <c r="I149" s="113" t="s">
        <v>10</v>
      </c>
      <c r="J149" s="113" t="s">
        <v>8</v>
      </c>
      <c r="K149" s="113" t="s">
        <v>11</v>
      </c>
      <c r="L149" s="113" t="s">
        <v>8</v>
      </c>
      <c r="M149" s="113" t="s">
        <v>12</v>
      </c>
      <c r="N149" s="113" t="s">
        <v>8</v>
      </c>
      <c r="O149" s="113" t="s">
        <v>13</v>
      </c>
      <c r="P149" s="113" t="s">
        <v>8</v>
      </c>
      <c r="Q149" s="113" t="s">
        <v>14</v>
      </c>
      <c r="R149" s="114" t="s">
        <v>8</v>
      </c>
      <c r="S149" s="113" t="s">
        <v>15</v>
      </c>
      <c r="T149" s="113" t="s">
        <v>8</v>
      </c>
      <c r="U149" s="113" t="s">
        <v>16</v>
      </c>
      <c r="V149" s="113" t="s">
        <v>8</v>
      </c>
      <c r="W149" s="113" t="s">
        <v>17</v>
      </c>
      <c r="X149" s="113" t="s">
        <v>8</v>
      </c>
      <c r="Y149" s="113" t="s">
        <v>18</v>
      </c>
      <c r="Z149" s="113" t="s">
        <v>8</v>
      </c>
      <c r="AA149" s="113" t="s">
        <v>19</v>
      </c>
      <c r="AB149" s="113" t="s">
        <v>20</v>
      </c>
      <c r="AC149" s="113" t="s">
        <v>21</v>
      </c>
      <c r="AD149" s="96" t="s">
        <v>22</v>
      </c>
      <c r="AM149" s="322" t="s">
        <v>4</v>
      </c>
      <c r="AN149" s="322" t="s">
        <v>739</v>
      </c>
      <c r="AO149" s="322" t="s">
        <v>740</v>
      </c>
      <c r="AP149" s="322" t="s">
        <v>736</v>
      </c>
      <c r="AQ149" s="322" t="s">
        <v>741</v>
      </c>
      <c r="AR149" s="329" t="s">
        <v>746</v>
      </c>
    </row>
    <row r="150" spans="1:44" x14ac:dyDescent="0.25">
      <c r="A150" s="11" t="s">
        <v>24</v>
      </c>
      <c r="B150" s="68">
        <v>212201001</v>
      </c>
      <c r="C150" s="69" t="s">
        <v>703</v>
      </c>
      <c r="D150" s="40" t="s">
        <v>26</v>
      </c>
      <c r="E150" s="26"/>
      <c r="F150" s="115"/>
      <c r="G150" s="110"/>
      <c r="H150" s="115"/>
      <c r="I150" s="110"/>
      <c r="J150" s="115"/>
      <c r="K150" s="110"/>
      <c r="L150" s="115"/>
      <c r="M150" s="110"/>
      <c r="N150" s="115"/>
      <c r="O150" s="110"/>
      <c r="P150" s="115"/>
      <c r="Q150" s="110"/>
      <c r="R150" s="115"/>
      <c r="S150" s="116"/>
      <c r="T150" s="115"/>
      <c r="U150" s="116"/>
      <c r="V150" s="115"/>
      <c r="W150" s="116"/>
      <c r="X150" s="115"/>
      <c r="Y150" s="116"/>
      <c r="Z150" s="115"/>
      <c r="AA150" s="116"/>
      <c r="AB150" s="115"/>
      <c r="AC150" s="116"/>
      <c r="AD150" s="119">
        <f>SUM(G150+I150+K150+M150+O150+Q150+S150+U150+W150+Y150+AA150+AC150)</f>
        <v>0</v>
      </c>
      <c r="AM150" s="71">
        <v>212201001</v>
      </c>
      <c r="AN150" s="323"/>
      <c r="AO150" s="328" t="s">
        <v>9</v>
      </c>
      <c r="AP150" s="322"/>
      <c r="AQ150" s="115"/>
      <c r="AR150" s="330" t="s">
        <v>88</v>
      </c>
    </row>
    <row r="151" spans="1:44" x14ac:dyDescent="0.25">
      <c r="A151" s="11" t="s">
        <v>27</v>
      </c>
      <c r="B151" s="71">
        <v>212201002</v>
      </c>
      <c r="C151" s="72" t="s">
        <v>704</v>
      </c>
      <c r="D151" s="40" t="s">
        <v>26</v>
      </c>
      <c r="E151" s="26"/>
      <c r="F151" s="115"/>
      <c r="G151" s="110"/>
      <c r="H151" s="115"/>
      <c r="I151" s="110"/>
      <c r="J151" s="115"/>
      <c r="K151" s="110"/>
      <c r="L151" s="115"/>
      <c r="M151" s="110"/>
      <c r="N151" s="115"/>
      <c r="O151" s="110"/>
      <c r="P151" s="115"/>
      <c r="Q151" s="110"/>
      <c r="R151" s="115"/>
      <c r="S151" s="116"/>
      <c r="T151" s="115"/>
      <c r="U151" s="116"/>
      <c r="V151" s="115"/>
      <c r="W151" s="116"/>
      <c r="X151" s="115"/>
      <c r="Y151" s="116"/>
      <c r="Z151" s="115"/>
      <c r="AA151" s="116"/>
      <c r="AB151" s="115"/>
      <c r="AC151" s="116"/>
      <c r="AD151" s="119">
        <f t="shared" ref="AD151:AD177" si="5">SUM(G151+I151+K151+M151+O151+Q151+S151+U151+W151+Y151+AA151+AC151)</f>
        <v>0</v>
      </c>
      <c r="AM151" s="71">
        <v>212201002</v>
      </c>
      <c r="AN151" s="323"/>
      <c r="AO151" s="328" t="s">
        <v>9</v>
      </c>
      <c r="AP151" s="322"/>
      <c r="AQ151" s="115"/>
      <c r="AR151" s="330" t="s">
        <v>88</v>
      </c>
    </row>
    <row r="152" spans="1:44" x14ac:dyDescent="0.25">
      <c r="A152" s="193" t="s">
        <v>29</v>
      </c>
      <c r="B152" s="194">
        <v>212201006</v>
      </c>
      <c r="C152" s="195" t="s">
        <v>705</v>
      </c>
      <c r="D152" s="187" t="s">
        <v>26</v>
      </c>
      <c r="E152" s="26"/>
      <c r="F152" s="115"/>
      <c r="G152" s="110"/>
      <c r="H152" s="115"/>
      <c r="I152" s="110"/>
      <c r="J152" s="115"/>
      <c r="K152" s="110"/>
      <c r="L152" s="115">
        <v>44473</v>
      </c>
      <c r="M152" s="110">
        <v>125000</v>
      </c>
      <c r="N152" s="311">
        <v>44512</v>
      </c>
      <c r="O152" s="312">
        <v>125000</v>
      </c>
      <c r="P152" s="311">
        <v>44516</v>
      </c>
      <c r="Q152" s="312">
        <v>125000</v>
      </c>
      <c r="R152" s="311"/>
      <c r="S152" s="313"/>
      <c r="T152" s="311"/>
      <c r="U152" s="313"/>
      <c r="V152" s="311"/>
      <c r="W152" s="313"/>
      <c r="X152" s="311"/>
      <c r="Y152" s="313"/>
      <c r="Z152" s="311"/>
      <c r="AA152" s="313"/>
      <c r="AB152" s="311"/>
      <c r="AC152" s="313"/>
      <c r="AD152" s="314">
        <f t="shared" si="5"/>
        <v>375000</v>
      </c>
      <c r="AM152" s="71">
        <v>212201006</v>
      </c>
      <c r="AN152" s="323"/>
      <c r="AO152" s="328" t="s">
        <v>9</v>
      </c>
      <c r="AP152" s="322"/>
      <c r="AQ152" s="115"/>
      <c r="AR152" s="330" t="s">
        <v>88</v>
      </c>
    </row>
    <row r="153" spans="1:44" x14ac:dyDescent="0.25">
      <c r="A153" s="11" t="s">
        <v>32</v>
      </c>
      <c r="B153" s="68">
        <v>212201007</v>
      </c>
      <c r="C153" s="73" t="s">
        <v>706</v>
      </c>
      <c r="D153" s="40" t="s">
        <v>620</v>
      </c>
      <c r="E153" s="26"/>
      <c r="F153" s="115"/>
      <c r="G153" s="110"/>
      <c r="H153" s="115"/>
      <c r="I153" s="110"/>
      <c r="J153" s="115"/>
      <c r="K153" s="110"/>
      <c r="L153" s="115"/>
      <c r="M153" s="110"/>
      <c r="N153" s="115"/>
      <c r="O153" s="110"/>
      <c r="P153" s="115"/>
      <c r="Q153" s="110"/>
      <c r="R153" s="115"/>
      <c r="S153" s="116"/>
      <c r="T153" s="115"/>
      <c r="U153" s="116"/>
      <c r="V153" s="115"/>
      <c r="W153" s="116"/>
      <c r="X153" s="115"/>
      <c r="Y153" s="116"/>
      <c r="Z153" s="115"/>
      <c r="AA153" s="116"/>
      <c r="AB153" s="115"/>
      <c r="AC153" s="116"/>
      <c r="AD153" s="119">
        <f t="shared" si="5"/>
        <v>0</v>
      </c>
      <c r="AM153" s="71">
        <v>212201007</v>
      </c>
      <c r="AN153" s="323"/>
      <c r="AO153" s="328" t="s">
        <v>9</v>
      </c>
      <c r="AP153" s="322"/>
      <c r="AQ153" s="115"/>
      <c r="AR153" s="330" t="s">
        <v>88</v>
      </c>
    </row>
    <row r="154" spans="1:44" x14ac:dyDescent="0.25">
      <c r="A154" s="193" t="s">
        <v>34</v>
      </c>
      <c r="B154" s="194">
        <v>212201016</v>
      </c>
      <c r="C154" s="190" t="s">
        <v>707</v>
      </c>
      <c r="D154" s="187" t="s">
        <v>26</v>
      </c>
      <c r="E154" s="26"/>
      <c r="F154" s="115"/>
      <c r="G154" s="110"/>
      <c r="H154" s="115"/>
      <c r="I154" s="110"/>
      <c r="J154" s="115"/>
      <c r="K154" s="110"/>
      <c r="L154" s="115">
        <v>44469</v>
      </c>
      <c r="M154" s="110">
        <v>125000</v>
      </c>
      <c r="N154" s="115">
        <v>44504</v>
      </c>
      <c r="O154" s="110">
        <v>125000</v>
      </c>
      <c r="P154" s="115">
        <v>44531</v>
      </c>
      <c r="Q154" s="110">
        <v>125000</v>
      </c>
      <c r="R154" s="115"/>
      <c r="S154" s="116"/>
      <c r="T154" s="115"/>
      <c r="U154" s="116"/>
      <c r="V154" s="115"/>
      <c r="W154" s="116"/>
      <c r="X154" s="115"/>
      <c r="Y154" s="116"/>
      <c r="Z154" s="115"/>
      <c r="AA154" s="116"/>
      <c r="AB154" s="115"/>
      <c r="AC154" s="116"/>
      <c r="AD154" s="119">
        <f t="shared" si="5"/>
        <v>375000</v>
      </c>
      <c r="AM154" s="71">
        <v>212201016</v>
      </c>
      <c r="AN154" s="323"/>
      <c r="AO154" s="328" t="s">
        <v>9</v>
      </c>
      <c r="AP154" s="322"/>
      <c r="AQ154" s="115"/>
      <c r="AR154" s="330" t="s">
        <v>88</v>
      </c>
    </row>
    <row r="155" spans="1:44" x14ac:dyDescent="0.25">
      <c r="A155" s="11" t="s">
        <v>36</v>
      </c>
      <c r="B155" s="68">
        <v>212201019</v>
      </c>
      <c r="C155" s="72" t="s">
        <v>708</v>
      </c>
      <c r="D155" s="40" t="s">
        <v>70</v>
      </c>
      <c r="E155" s="26"/>
      <c r="F155" s="115"/>
      <c r="G155" s="110"/>
      <c r="H155" s="115"/>
      <c r="I155" s="110"/>
      <c r="J155" s="115"/>
      <c r="K155" s="110"/>
      <c r="L155" s="115"/>
      <c r="M155" s="110"/>
      <c r="N155" s="115"/>
      <c r="O155" s="110"/>
      <c r="P155" s="115"/>
      <c r="Q155" s="110"/>
      <c r="R155" s="115"/>
      <c r="S155" s="116"/>
      <c r="T155" s="115"/>
      <c r="U155" s="116"/>
      <c r="V155" s="115"/>
      <c r="W155" s="116"/>
      <c r="X155" s="115"/>
      <c r="Y155" s="116"/>
      <c r="Z155" s="115"/>
      <c r="AA155" s="116"/>
      <c r="AB155" s="115"/>
      <c r="AC155" s="116"/>
      <c r="AD155" s="119">
        <f t="shared" si="5"/>
        <v>0</v>
      </c>
      <c r="AM155" s="71">
        <v>212201019</v>
      </c>
      <c r="AN155" s="323"/>
      <c r="AO155" s="328" t="s">
        <v>9</v>
      </c>
      <c r="AP155" s="322"/>
      <c r="AQ155" s="115"/>
      <c r="AR155" s="330" t="s">
        <v>88</v>
      </c>
    </row>
    <row r="156" spans="1:44" x14ac:dyDescent="0.25">
      <c r="A156" s="11" t="s">
        <v>38</v>
      </c>
      <c r="B156" s="71">
        <v>212201020</v>
      </c>
      <c r="C156" s="73" t="s">
        <v>709</v>
      </c>
      <c r="D156" s="40" t="s">
        <v>26</v>
      </c>
      <c r="E156" s="26"/>
      <c r="F156" s="115"/>
      <c r="G156" s="110"/>
      <c r="H156" s="115"/>
      <c r="I156" s="110"/>
      <c r="J156" s="115"/>
      <c r="K156" s="110"/>
      <c r="L156" s="115"/>
      <c r="M156" s="110"/>
      <c r="N156" s="115"/>
      <c r="O156" s="110"/>
      <c r="P156" s="115"/>
      <c r="Q156" s="110"/>
      <c r="R156" s="115"/>
      <c r="S156" s="116"/>
      <c r="T156" s="115"/>
      <c r="U156" s="116"/>
      <c r="V156" s="115"/>
      <c r="W156" s="116"/>
      <c r="X156" s="115"/>
      <c r="Y156" s="116"/>
      <c r="Z156" s="115"/>
      <c r="AA156" s="116"/>
      <c r="AB156" s="115"/>
      <c r="AC156" s="116"/>
      <c r="AD156" s="119">
        <f t="shared" si="5"/>
        <v>0</v>
      </c>
      <c r="AM156" s="71">
        <v>212201020</v>
      </c>
      <c r="AN156" s="323"/>
      <c r="AO156" s="328" t="s">
        <v>9</v>
      </c>
      <c r="AP156" s="322"/>
      <c r="AQ156" s="115"/>
      <c r="AR156" s="330" t="s">
        <v>88</v>
      </c>
    </row>
    <row r="157" spans="1:44" x14ac:dyDescent="0.25">
      <c r="A157" s="11" t="s">
        <v>40</v>
      </c>
      <c r="B157" s="71">
        <v>212201022</v>
      </c>
      <c r="C157" s="72" t="s">
        <v>710</v>
      </c>
      <c r="D157" s="40" t="s">
        <v>620</v>
      </c>
      <c r="E157" s="26"/>
      <c r="F157" s="115"/>
      <c r="G157" s="110"/>
      <c r="H157" s="115"/>
      <c r="I157" s="110"/>
      <c r="J157" s="115"/>
      <c r="K157" s="110"/>
      <c r="L157" s="115"/>
      <c r="M157" s="110"/>
      <c r="N157" s="115"/>
      <c r="O157" s="110"/>
      <c r="P157" s="115">
        <v>44536</v>
      </c>
      <c r="Q157" s="110">
        <v>125000</v>
      </c>
      <c r="R157" s="115"/>
      <c r="S157" s="116"/>
      <c r="T157" s="115"/>
      <c r="U157" s="116"/>
      <c r="V157" s="115"/>
      <c r="W157" s="116"/>
      <c r="X157" s="115"/>
      <c r="Y157" s="116"/>
      <c r="Z157" s="115"/>
      <c r="AA157" s="116"/>
      <c r="AB157" s="115"/>
      <c r="AC157" s="116"/>
      <c r="AD157" s="119">
        <f t="shared" si="5"/>
        <v>125000</v>
      </c>
      <c r="AM157" s="71">
        <v>212201022</v>
      </c>
      <c r="AN157" s="323"/>
      <c r="AO157" s="328" t="s">
        <v>9</v>
      </c>
      <c r="AP157" s="322"/>
      <c r="AQ157" s="115"/>
      <c r="AR157" s="330" t="s">
        <v>88</v>
      </c>
    </row>
    <row r="158" spans="1:44" x14ac:dyDescent="0.25">
      <c r="A158" s="193" t="s">
        <v>42</v>
      </c>
      <c r="B158" s="194">
        <v>212201032</v>
      </c>
      <c r="C158" s="195" t="s">
        <v>711</v>
      </c>
      <c r="D158" s="187" t="s">
        <v>26</v>
      </c>
      <c r="E158" s="26"/>
      <c r="F158" s="115"/>
      <c r="G158" s="110"/>
      <c r="H158" s="149">
        <v>44439</v>
      </c>
      <c r="I158" s="150">
        <v>250000</v>
      </c>
      <c r="J158" s="149"/>
      <c r="K158" s="150"/>
      <c r="L158" s="115">
        <v>44473</v>
      </c>
      <c r="M158" s="110">
        <v>125000</v>
      </c>
      <c r="N158" s="115">
        <v>44511</v>
      </c>
      <c r="O158" s="110">
        <v>125000</v>
      </c>
      <c r="P158" s="115">
        <v>44536</v>
      </c>
      <c r="Q158" s="110">
        <v>125000</v>
      </c>
      <c r="R158" s="115"/>
      <c r="S158" s="116"/>
      <c r="T158" s="115"/>
      <c r="U158" s="116"/>
      <c r="V158" s="115"/>
      <c r="W158" s="116"/>
      <c r="X158" s="115"/>
      <c r="Y158" s="116"/>
      <c r="Z158" s="115"/>
      <c r="AA158" s="116"/>
      <c r="AB158" s="115"/>
      <c r="AC158" s="116"/>
      <c r="AD158" s="119">
        <f t="shared" si="5"/>
        <v>625000</v>
      </c>
      <c r="AM158" s="71">
        <v>212201032</v>
      </c>
      <c r="AN158" s="323"/>
      <c r="AO158" s="328" t="s">
        <v>9</v>
      </c>
      <c r="AP158" s="322"/>
      <c r="AQ158" s="115"/>
      <c r="AR158" s="330" t="s">
        <v>88</v>
      </c>
    </row>
    <row r="159" spans="1:44" x14ac:dyDescent="0.25">
      <c r="A159" s="11" t="s">
        <v>44</v>
      </c>
      <c r="B159" s="68">
        <v>212201033</v>
      </c>
      <c r="C159" s="74" t="s">
        <v>712</v>
      </c>
      <c r="D159" s="40" t="s">
        <v>625</v>
      </c>
      <c r="E159" s="26"/>
      <c r="F159" s="115"/>
      <c r="G159" s="110"/>
      <c r="H159" s="115"/>
      <c r="I159" s="110"/>
      <c r="J159" s="115"/>
      <c r="K159" s="110"/>
      <c r="L159" s="115"/>
      <c r="M159" s="110"/>
      <c r="N159" s="115"/>
      <c r="O159" s="110"/>
      <c r="P159" s="115"/>
      <c r="Q159" s="110"/>
      <c r="R159" s="115"/>
      <c r="S159" s="116"/>
      <c r="T159" s="115"/>
      <c r="U159" s="116"/>
      <c r="V159" s="115"/>
      <c r="W159" s="116"/>
      <c r="X159" s="115"/>
      <c r="Y159" s="116"/>
      <c r="Z159" s="115"/>
      <c r="AA159" s="116"/>
      <c r="AB159" s="115"/>
      <c r="AC159" s="116"/>
      <c r="AD159" s="119">
        <f t="shared" si="5"/>
        <v>0</v>
      </c>
      <c r="AM159" s="71">
        <v>212201033</v>
      </c>
      <c r="AN159" s="323"/>
      <c r="AO159" s="328" t="s">
        <v>9</v>
      </c>
      <c r="AP159" s="322"/>
      <c r="AQ159" s="115"/>
      <c r="AR159" s="330" t="s">
        <v>88</v>
      </c>
    </row>
    <row r="160" spans="1:44" x14ac:dyDescent="0.25">
      <c r="A160" s="11" t="s">
        <v>46</v>
      </c>
      <c r="B160" s="68">
        <v>212201041</v>
      </c>
      <c r="C160" s="73" t="s">
        <v>713</v>
      </c>
      <c r="D160" s="40" t="s">
        <v>620</v>
      </c>
      <c r="E160" s="26"/>
      <c r="F160" s="115"/>
      <c r="G160" s="110"/>
      <c r="H160" s="115"/>
      <c r="I160" s="110"/>
      <c r="J160" s="115"/>
      <c r="K160" s="110"/>
      <c r="L160" s="115"/>
      <c r="M160" s="110"/>
      <c r="N160" s="115"/>
      <c r="O160" s="110"/>
      <c r="P160" s="115"/>
      <c r="Q160" s="110"/>
      <c r="R160" s="115"/>
      <c r="S160" s="116"/>
      <c r="T160" s="115"/>
      <c r="U160" s="116"/>
      <c r="V160" s="115"/>
      <c r="W160" s="116"/>
      <c r="X160" s="115"/>
      <c r="Y160" s="116"/>
      <c r="Z160" s="115"/>
      <c r="AA160" s="116"/>
      <c r="AB160" s="115"/>
      <c r="AC160" s="116"/>
      <c r="AD160" s="119">
        <f t="shared" si="5"/>
        <v>0</v>
      </c>
      <c r="AM160" s="71">
        <v>212201041</v>
      </c>
      <c r="AN160" s="323"/>
      <c r="AO160" s="328" t="s">
        <v>9</v>
      </c>
      <c r="AP160" s="322"/>
      <c r="AQ160" s="115"/>
      <c r="AR160" s="330" t="s">
        <v>88</v>
      </c>
    </row>
    <row r="161" spans="1:44" x14ac:dyDescent="0.25">
      <c r="A161" s="11" t="s">
        <v>48</v>
      </c>
      <c r="B161" s="68">
        <v>212201043</v>
      </c>
      <c r="C161" s="72" t="s">
        <v>714</v>
      </c>
      <c r="D161" s="40" t="s">
        <v>26</v>
      </c>
      <c r="E161" s="26"/>
      <c r="F161" s="115"/>
      <c r="G161" s="110"/>
      <c r="H161" s="115"/>
      <c r="I161" s="110"/>
      <c r="J161" s="115"/>
      <c r="K161" s="110"/>
      <c r="L161" s="115">
        <v>44477</v>
      </c>
      <c r="M161" s="110">
        <v>125000</v>
      </c>
      <c r="N161" s="115">
        <v>44511</v>
      </c>
      <c r="O161" s="110">
        <v>125000</v>
      </c>
      <c r="P161" s="115">
        <v>44536</v>
      </c>
      <c r="Q161" s="110">
        <v>125000</v>
      </c>
      <c r="R161" s="115"/>
      <c r="S161" s="116"/>
      <c r="T161" s="115"/>
      <c r="U161" s="116"/>
      <c r="V161" s="115"/>
      <c r="W161" s="116"/>
      <c r="X161" s="115"/>
      <c r="Y161" s="116"/>
      <c r="Z161" s="115"/>
      <c r="AA161" s="116"/>
      <c r="AB161" s="115"/>
      <c r="AC161" s="116"/>
      <c r="AD161" s="119">
        <f t="shared" si="5"/>
        <v>375000</v>
      </c>
      <c r="AM161" s="71">
        <v>212201043</v>
      </c>
      <c r="AN161" s="323"/>
      <c r="AO161" s="328" t="s">
        <v>9</v>
      </c>
      <c r="AP161" s="322"/>
      <c r="AQ161" s="115"/>
      <c r="AR161" s="330" t="s">
        <v>88</v>
      </c>
    </row>
    <row r="162" spans="1:44" x14ac:dyDescent="0.25">
      <c r="A162" s="11" t="s">
        <v>50</v>
      </c>
      <c r="B162" s="71">
        <v>212201044</v>
      </c>
      <c r="C162" s="75" t="s">
        <v>715</v>
      </c>
      <c r="D162" s="40" t="s">
        <v>620</v>
      </c>
      <c r="E162" s="26"/>
      <c r="F162" s="115"/>
      <c r="G162" s="110"/>
      <c r="H162" s="115"/>
      <c r="I162" s="110"/>
      <c r="J162" s="115"/>
      <c r="K162" s="110"/>
      <c r="L162" s="115"/>
      <c r="M162" s="110"/>
      <c r="N162" s="115"/>
      <c r="O162" s="110"/>
      <c r="P162" s="115"/>
      <c r="Q162" s="110"/>
      <c r="R162" s="115"/>
      <c r="S162" s="116"/>
      <c r="T162" s="115"/>
      <c r="U162" s="116"/>
      <c r="V162" s="115"/>
      <c r="W162" s="116"/>
      <c r="X162" s="115"/>
      <c r="Y162" s="116"/>
      <c r="Z162" s="115"/>
      <c r="AA162" s="116"/>
      <c r="AB162" s="115"/>
      <c r="AC162" s="116"/>
      <c r="AD162" s="119">
        <f t="shared" si="5"/>
        <v>0</v>
      </c>
      <c r="AM162" s="71">
        <v>212201044</v>
      </c>
      <c r="AN162" s="323"/>
      <c r="AO162" s="328" t="s">
        <v>9</v>
      </c>
      <c r="AP162" s="322"/>
      <c r="AQ162" s="115"/>
      <c r="AR162" s="330" t="s">
        <v>88</v>
      </c>
    </row>
    <row r="163" spans="1:44" x14ac:dyDescent="0.25">
      <c r="A163" s="11" t="s">
        <v>52</v>
      </c>
      <c r="B163" s="68">
        <v>212201045</v>
      </c>
      <c r="C163" s="75" t="s">
        <v>716</v>
      </c>
      <c r="D163" s="40" t="s">
        <v>26</v>
      </c>
      <c r="E163" s="26"/>
      <c r="F163" s="115"/>
      <c r="G163" s="110"/>
      <c r="H163" s="115"/>
      <c r="I163" s="110"/>
      <c r="J163" s="115"/>
      <c r="K163" s="110"/>
      <c r="L163" s="115"/>
      <c r="M163" s="110"/>
      <c r="N163" s="115"/>
      <c r="O163" s="110"/>
      <c r="P163" s="115"/>
      <c r="Q163" s="110"/>
      <c r="R163" s="115"/>
      <c r="S163" s="116"/>
      <c r="T163" s="115"/>
      <c r="U163" s="116"/>
      <c r="V163" s="115"/>
      <c r="W163" s="116"/>
      <c r="X163" s="115"/>
      <c r="Y163" s="116"/>
      <c r="Z163" s="115"/>
      <c r="AA163" s="116"/>
      <c r="AB163" s="115"/>
      <c r="AC163" s="116"/>
      <c r="AD163" s="119">
        <f t="shared" si="5"/>
        <v>0</v>
      </c>
      <c r="AM163" s="71">
        <v>212201045</v>
      </c>
      <c r="AN163" s="323"/>
      <c r="AO163" s="328" t="s">
        <v>9</v>
      </c>
      <c r="AP163" s="322"/>
      <c r="AQ163" s="115"/>
      <c r="AR163" s="330" t="s">
        <v>88</v>
      </c>
    </row>
    <row r="164" spans="1:44" x14ac:dyDescent="0.25">
      <c r="A164" s="11" t="s">
        <v>54</v>
      </c>
      <c r="B164" s="68">
        <v>212201047</v>
      </c>
      <c r="C164" s="73" t="s">
        <v>717</v>
      </c>
      <c r="D164" s="76" t="s">
        <v>257</v>
      </c>
      <c r="E164" s="26"/>
      <c r="F164" s="115"/>
      <c r="G164" s="110"/>
      <c r="H164" s="115"/>
      <c r="I164" s="110"/>
      <c r="J164" s="115"/>
      <c r="K164" s="110"/>
      <c r="L164" s="115"/>
      <c r="M164" s="110"/>
      <c r="N164" s="115"/>
      <c r="O164" s="110"/>
      <c r="P164" s="115"/>
      <c r="Q164" s="110"/>
      <c r="R164" s="115"/>
      <c r="S164" s="116"/>
      <c r="T164" s="115"/>
      <c r="U164" s="116"/>
      <c r="V164" s="115"/>
      <c r="W164" s="116"/>
      <c r="X164" s="115"/>
      <c r="Y164" s="116"/>
      <c r="Z164" s="115"/>
      <c r="AA164" s="116"/>
      <c r="AB164" s="115"/>
      <c r="AC164" s="116"/>
      <c r="AD164" s="119">
        <f t="shared" si="5"/>
        <v>0</v>
      </c>
      <c r="AM164" s="71">
        <v>212201047</v>
      </c>
      <c r="AN164" s="323"/>
      <c r="AO164" s="328" t="s">
        <v>9</v>
      </c>
      <c r="AP164" s="322"/>
      <c r="AQ164" s="115"/>
      <c r="AR164" s="330" t="s">
        <v>88</v>
      </c>
    </row>
    <row r="165" spans="1:44" x14ac:dyDescent="0.25">
      <c r="A165" s="193" t="s">
        <v>56</v>
      </c>
      <c r="B165" s="196">
        <v>212201059</v>
      </c>
      <c r="C165" s="195" t="s">
        <v>718</v>
      </c>
      <c r="D165" s="187" t="s">
        <v>26</v>
      </c>
      <c r="E165" s="26"/>
      <c r="F165" s="115"/>
      <c r="G165" s="110"/>
      <c r="H165" s="149">
        <v>44445</v>
      </c>
      <c r="I165" s="150">
        <v>250000</v>
      </c>
      <c r="J165" s="149"/>
      <c r="K165" s="150"/>
      <c r="L165" s="115">
        <v>44494</v>
      </c>
      <c r="M165" s="110">
        <v>125000</v>
      </c>
      <c r="N165" s="115">
        <v>44524</v>
      </c>
      <c r="O165" s="110">
        <v>125000</v>
      </c>
      <c r="P165" s="115"/>
      <c r="Q165" s="110"/>
      <c r="R165" s="115"/>
      <c r="S165" s="116"/>
      <c r="T165" s="115"/>
      <c r="U165" s="116"/>
      <c r="V165" s="115"/>
      <c r="W165" s="116"/>
      <c r="X165" s="115"/>
      <c r="Y165" s="116"/>
      <c r="Z165" s="115"/>
      <c r="AA165" s="116"/>
      <c r="AB165" s="115"/>
      <c r="AC165" s="116"/>
      <c r="AD165" s="119">
        <f t="shared" si="5"/>
        <v>500000</v>
      </c>
      <c r="AM165" s="71">
        <v>212201059</v>
      </c>
      <c r="AN165" s="323"/>
      <c r="AO165" s="328" t="s">
        <v>9</v>
      </c>
      <c r="AP165" s="322"/>
      <c r="AQ165" s="115"/>
      <c r="AR165" s="330" t="s">
        <v>88</v>
      </c>
    </row>
    <row r="166" spans="1:44" x14ac:dyDescent="0.25">
      <c r="A166" s="193" t="s">
        <v>58</v>
      </c>
      <c r="B166" s="194">
        <v>212201060</v>
      </c>
      <c r="C166" s="190" t="s">
        <v>719</v>
      </c>
      <c r="D166" s="187" t="s">
        <v>620</v>
      </c>
      <c r="E166" s="26"/>
      <c r="F166" s="115"/>
      <c r="G166" s="110"/>
      <c r="H166" s="149">
        <v>44440</v>
      </c>
      <c r="I166" s="150">
        <v>250000</v>
      </c>
      <c r="J166" s="149"/>
      <c r="K166" s="150"/>
      <c r="L166" s="115">
        <v>44477</v>
      </c>
      <c r="M166" s="110">
        <v>125000</v>
      </c>
      <c r="N166" s="115">
        <v>44509</v>
      </c>
      <c r="O166" s="110">
        <v>125000</v>
      </c>
      <c r="P166" s="115">
        <v>44531</v>
      </c>
      <c r="Q166" s="110">
        <v>125000</v>
      </c>
      <c r="R166" s="115"/>
      <c r="S166" s="116"/>
      <c r="T166" s="115"/>
      <c r="U166" s="116"/>
      <c r="V166" s="115"/>
      <c r="W166" s="116"/>
      <c r="X166" s="115"/>
      <c r="Y166" s="116"/>
      <c r="Z166" s="115"/>
      <c r="AA166" s="116"/>
      <c r="AB166" s="115"/>
      <c r="AC166" s="116"/>
      <c r="AD166" s="119">
        <f t="shared" si="5"/>
        <v>625000</v>
      </c>
      <c r="AM166" s="71">
        <v>212201060</v>
      </c>
      <c r="AN166" s="323"/>
      <c r="AO166" s="328" t="s">
        <v>9</v>
      </c>
      <c r="AP166" s="322"/>
      <c r="AQ166" s="115"/>
      <c r="AR166" s="330" t="s">
        <v>88</v>
      </c>
    </row>
    <row r="167" spans="1:44" x14ac:dyDescent="0.25">
      <c r="A167" s="193" t="s">
        <v>60</v>
      </c>
      <c r="B167" s="196">
        <v>212201061</v>
      </c>
      <c r="C167" s="190" t="s">
        <v>720</v>
      </c>
      <c r="D167" s="187" t="s">
        <v>26</v>
      </c>
      <c r="E167" s="26"/>
      <c r="F167" s="115"/>
      <c r="G167" s="110"/>
      <c r="H167" s="149">
        <v>44483</v>
      </c>
      <c r="I167" s="150">
        <v>375000</v>
      </c>
      <c r="J167" s="149"/>
      <c r="K167" s="150"/>
      <c r="L167" s="149"/>
      <c r="M167" s="150"/>
      <c r="N167" s="115">
        <v>44516</v>
      </c>
      <c r="O167" s="110">
        <v>125000</v>
      </c>
      <c r="P167" s="115"/>
      <c r="Q167" s="110"/>
      <c r="R167" s="115"/>
      <c r="S167" s="116"/>
      <c r="T167" s="115"/>
      <c r="U167" s="116"/>
      <c r="V167" s="115"/>
      <c r="W167" s="116"/>
      <c r="X167" s="115"/>
      <c r="Y167" s="116"/>
      <c r="Z167" s="115"/>
      <c r="AA167" s="116"/>
      <c r="AB167" s="115"/>
      <c r="AC167" s="116"/>
      <c r="AD167" s="119">
        <f t="shared" si="5"/>
        <v>500000</v>
      </c>
      <c r="AM167" s="71">
        <v>212201061</v>
      </c>
      <c r="AN167" s="323"/>
      <c r="AO167" s="328" t="s">
        <v>9</v>
      </c>
      <c r="AP167" s="322"/>
      <c r="AQ167" s="115"/>
      <c r="AR167" s="330" t="s">
        <v>88</v>
      </c>
    </row>
    <row r="168" spans="1:44" x14ac:dyDescent="0.25">
      <c r="A168" s="193" t="s">
        <v>62</v>
      </c>
      <c r="B168" s="194">
        <v>212201062</v>
      </c>
      <c r="C168" s="190" t="s">
        <v>721</v>
      </c>
      <c r="D168" s="187" t="s">
        <v>26</v>
      </c>
      <c r="E168" s="26"/>
      <c r="F168" s="115"/>
      <c r="G168" s="110"/>
      <c r="H168" s="149">
        <v>44439</v>
      </c>
      <c r="I168" s="150">
        <v>250000</v>
      </c>
      <c r="J168" s="149"/>
      <c r="K168" s="150"/>
      <c r="L168" s="115">
        <v>44470</v>
      </c>
      <c r="M168" s="110">
        <v>125000</v>
      </c>
      <c r="N168" s="115">
        <v>44504</v>
      </c>
      <c r="O168" s="110">
        <v>125000</v>
      </c>
      <c r="P168" s="115">
        <v>44532</v>
      </c>
      <c r="Q168" s="110">
        <v>125000</v>
      </c>
      <c r="R168" s="115"/>
      <c r="S168" s="116"/>
      <c r="T168" s="115"/>
      <c r="U168" s="116"/>
      <c r="V168" s="115"/>
      <c r="W168" s="116"/>
      <c r="X168" s="115"/>
      <c r="Y168" s="116"/>
      <c r="Z168" s="115"/>
      <c r="AA168" s="116"/>
      <c r="AB168" s="115"/>
      <c r="AC168" s="116"/>
      <c r="AD168" s="119">
        <f t="shared" si="5"/>
        <v>625000</v>
      </c>
      <c r="AM168" s="71">
        <v>212201062</v>
      </c>
      <c r="AN168" s="323"/>
      <c r="AO168" s="328" t="s">
        <v>9</v>
      </c>
      <c r="AP168" s="322"/>
      <c r="AQ168" s="115"/>
      <c r="AR168" s="330" t="s">
        <v>88</v>
      </c>
    </row>
    <row r="169" spans="1:44" x14ac:dyDescent="0.25">
      <c r="A169" s="193" t="s">
        <v>64</v>
      </c>
      <c r="B169" s="194">
        <v>212201074</v>
      </c>
      <c r="C169" s="190" t="s">
        <v>722</v>
      </c>
      <c r="D169" s="187" t="s">
        <v>620</v>
      </c>
      <c r="E169" s="26"/>
      <c r="F169" s="115"/>
      <c r="G169" s="110"/>
      <c r="H169" s="149">
        <v>44440</v>
      </c>
      <c r="I169" s="150">
        <v>250000</v>
      </c>
      <c r="J169" s="149"/>
      <c r="K169" s="150"/>
      <c r="L169" s="115"/>
      <c r="M169" s="110"/>
      <c r="N169" s="115">
        <v>44505</v>
      </c>
      <c r="O169" s="110">
        <v>125000</v>
      </c>
      <c r="P169" s="115"/>
      <c r="Q169" s="110"/>
      <c r="R169" s="115"/>
      <c r="S169" s="116"/>
      <c r="T169" s="115"/>
      <c r="U169" s="116"/>
      <c r="V169" s="115"/>
      <c r="W169" s="116"/>
      <c r="X169" s="115"/>
      <c r="Y169" s="116"/>
      <c r="Z169" s="115"/>
      <c r="AA169" s="116"/>
      <c r="AB169" s="115"/>
      <c r="AC169" s="116"/>
      <c r="AD169" s="119">
        <f t="shared" si="5"/>
        <v>375000</v>
      </c>
      <c r="AM169" s="71">
        <v>212201074</v>
      </c>
      <c r="AN169" s="323"/>
      <c r="AO169" s="328" t="s">
        <v>9</v>
      </c>
      <c r="AP169" s="322"/>
      <c r="AQ169" s="115"/>
      <c r="AR169" s="330" t="s">
        <v>88</v>
      </c>
    </row>
    <row r="170" spans="1:44" x14ac:dyDescent="0.25">
      <c r="A170" s="11" t="s">
        <v>66</v>
      </c>
      <c r="B170" s="68">
        <v>212201075</v>
      </c>
      <c r="C170" s="73" t="s">
        <v>723</v>
      </c>
      <c r="D170" s="40" t="s">
        <v>620</v>
      </c>
      <c r="E170" s="26"/>
      <c r="F170" s="115"/>
      <c r="G170" s="110"/>
      <c r="H170" s="115"/>
      <c r="I170" s="110"/>
      <c r="J170" s="115"/>
      <c r="K170" s="110"/>
      <c r="L170" s="115"/>
      <c r="M170" s="110"/>
      <c r="N170" s="115"/>
      <c r="O170" s="110"/>
      <c r="P170" s="115"/>
      <c r="Q170" s="110"/>
      <c r="R170" s="115"/>
      <c r="S170" s="116"/>
      <c r="T170" s="115"/>
      <c r="U170" s="116"/>
      <c r="V170" s="115"/>
      <c r="W170" s="116"/>
      <c r="X170" s="115"/>
      <c r="Y170" s="116"/>
      <c r="Z170" s="115"/>
      <c r="AA170" s="116"/>
      <c r="AB170" s="115"/>
      <c r="AC170" s="116"/>
      <c r="AD170" s="119">
        <f t="shared" si="5"/>
        <v>0</v>
      </c>
      <c r="AM170" s="71">
        <v>212201075</v>
      </c>
      <c r="AN170" s="323"/>
      <c r="AO170" s="328" t="s">
        <v>9</v>
      </c>
      <c r="AP170" s="322"/>
      <c r="AQ170" s="115"/>
      <c r="AR170" s="330" t="s">
        <v>88</v>
      </c>
    </row>
    <row r="171" spans="1:44" x14ac:dyDescent="0.25">
      <c r="A171" s="193" t="s">
        <v>68</v>
      </c>
      <c r="B171" s="194">
        <v>212201082</v>
      </c>
      <c r="C171" s="190" t="s">
        <v>724</v>
      </c>
      <c r="D171" s="187" t="s">
        <v>26</v>
      </c>
      <c r="E171" s="26"/>
      <c r="F171" s="115"/>
      <c r="G171" s="110"/>
      <c r="H171" s="149">
        <v>44441</v>
      </c>
      <c r="I171" s="150">
        <v>250000</v>
      </c>
      <c r="J171" s="149"/>
      <c r="K171" s="150"/>
      <c r="L171" s="115">
        <v>44473</v>
      </c>
      <c r="M171" s="110">
        <v>125000</v>
      </c>
      <c r="N171" s="115">
        <v>44512</v>
      </c>
      <c r="O171" s="110">
        <v>125000</v>
      </c>
      <c r="P171" s="115">
        <v>44532</v>
      </c>
      <c r="Q171" s="110">
        <v>125000</v>
      </c>
      <c r="R171" s="115"/>
      <c r="S171" s="116"/>
      <c r="T171" s="115"/>
      <c r="U171" s="116"/>
      <c r="V171" s="115"/>
      <c r="W171" s="116"/>
      <c r="X171" s="115"/>
      <c r="Y171" s="116"/>
      <c r="Z171" s="115"/>
      <c r="AA171" s="116"/>
      <c r="AB171" s="115"/>
      <c r="AC171" s="116"/>
      <c r="AD171" s="119">
        <f t="shared" si="5"/>
        <v>625000</v>
      </c>
      <c r="AM171" s="71">
        <v>212201082</v>
      </c>
      <c r="AN171" s="323"/>
      <c r="AO171" s="328" t="s">
        <v>9</v>
      </c>
      <c r="AP171" s="322"/>
      <c r="AQ171" s="115"/>
      <c r="AR171" s="330" t="s">
        <v>88</v>
      </c>
    </row>
    <row r="172" spans="1:44" x14ac:dyDescent="0.25">
      <c r="A172" s="11" t="s">
        <v>71</v>
      </c>
      <c r="B172" s="68">
        <v>212201083</v>
      </c>
      <c r="C172" s="73" t="s">
        <v>725</v>
      </c>
      <c r="D172" s="40" t="s">
        <v>181</v>
      </c>
      <c r="E172" s="26"/>
      <c r="F172" s="115"/>
      <c r="G172" s="110"/>
      <c r="H172" s="115"/>
      <c r="I172" s="110"/>
      <c r="J172" s="115"/>
      <c r="K172" s="110"/>
      <c r="L172" s="115"/>
      <c r="M172" s="110"/>
      <c r="N172" s="115"/>
      <c r="O172" s="110"/>
      <c r="P172" s="115"/>
      <c r="Q172" s="110"/>
      <c r="R172" s="115"/>
      <c r="S172" s="116"/>
      <c r="T172" s="115"/>
      <c r="U172" s="116"/>
      <c r="V172" s="115"/>
      <c r="W172" s="116"/>
      <c r="X172" s="115"/>
      <c r="Y172" s="116"/>
      <c r="Z172" s="115"/>
      <c r="AA172" s="116"/>
      <c r="AB172" s="115"/>
      <c r="AC172" s="116"/>
      <c r="AD172" s="119">
        <f t="shared" si="5"/>
        <v>0</v>
      </c>
      <c r="AM172" s="71">
        <v>212201083</v>
      </c>
      <c r="AN172" s="323"/>
      <c r="AO172" s="328" t="s">
        <v>9</v>
      </c>
      <c r="AP172" s="322"/>
      <c r="AQ172" s="115"/>
      <c r="AR172" s="330" t="s">
        <v>88</v>
      </c>
    </row>
    <row r="173" spans="1:44" x14ac:dyDescent="0.25">
      <c r="A173" s="11" t="s">
        <v>73</v>
      </c>
      <c r="B173" s="71">
        <v>212201092</v>
      </c>
      <c r="C173" s="72" t="s">
        <v>726</v>
      </c>
      <c r="D173" s="40" t="s">
        <v>26</v>
      </c>
      <c r="E173" s="26"/>
      <c r="F173" s="115"/>
      <c r="G173" s="110"/>
      <c r="H173" s="115"/>
      <c r="I173" s="110"/>
      <c r="J173" s="115"/>
      <c r="K173" s="110"/>
      <c r="L173" s="115"/>
      <c r="M173" s="110"/>
      <c r="N173" s="115"/>
      <c r="O173" s="110"/>
      <c r="P173" s="115"/>
      <c r="Q173" s="110"/>
      <c r="R173" s="115"/>
      <c r="S173" s="116"/>
      <c r="T173" s="115"/>
      <c r="U173" s="116"/>
      <c r="V173" s="115"/>
      <c r="W173" s="116"/>
      <c r="X173" s="115"/>
      <c r="Y173" s="116"/>
      <c r="Z173" s="115"/>
      <c r="AA173" s="116"/>
      <c r="AB173" s="115"/>
      <c r="AC173" s="116"/>
      <c r="AD173" s="119">
        <f t="shared" si="5"/>
        <v>0</v>
      </c>
      <c r="AM173" s="71">
        <v>212201092</v>
      </c>
      <c r="AN173" s="323"/>
      <c r="AO173" s="328" t="s">
        <v>9</v>
      </c>
      <c r="AP173" s="322"/>
      <c r="AQ173" s="115"/>
      <c r="AR173" s="330" t="s">
        <v>88</v>
      </c>
    </row>
    <row r="174" spans="1:44" x14ac:dyDescent="0.25">
      <c r="A174" s="11" t="s">
        <v>75</v>
      </c>
      <c r="B174" s="71">
        <v>212201096</v>
      </c>
      <c r="C174" s="72" t="s">
        <v>727</v>
      </c>
      <c r="D174" s="40" t="s">
        <v>620</v>
      </c>
      <c r="E174" s="26"/>
      <c r="F174" s="115"/>
      <c r="G174" s="110"/>
      <c r="H174" s="115"/>
      <c r="I174" s="110"/>
      <c r="J174" s="115"/>
      <c r="K174" s="110"/>
      <c r="L174" s="115"/>
      <c r="M174" s="110"/>
      <c r="N174" s="115"/>
      <c r="O174" s="110"/>
      <c r="P174" s="115"/>
      <c r="Q174" s="110"/>
      <c r="R174" s="115"/>
      <c r="S174" s="116"/>
      <c r="T174" s="115"/>
      <c r="U174" s="116"/>
      <c r="V174" s="115"/>
      <c r="W174" s="116"/>
      <c r="X174" s="115"/>
      <c r="Y174" s="116"/>
      <c r="Z174" s="115"/>
      <c r="AA174" s="116"/>
      <c r="AB174" s="115"/>
      <c r="AC174" s="116"/>
      <c r="AD174" s="119">
        <f t="shared" si="5"/>
        <v>0</v>
      </c>
      <c r="AM174" s="71">
        <v>212201096</v>
      </c>
      <c r="AN174" s="323"/>
      <c r="AO174" s="328" t="s">
        <v>9</v>
      </c>
      <c r="AP174" s="322"/>
      <c r="AQ174" s="115"/>
      <c r="AR174" s="330" t="s">
        <v>88</v>
      </c>
    </row>
    <row r="175" spans="1:44" x14ac:dyDescent="0.25">
      <c r="A175" s="193" t="s">
        <v>77</v>
      </c>
      <c r="B175" s="196">
        <v>212201101</v>
      </c>
      <c r="C175" s="190" t="s">
        <v>728</v>
      </c>
      <c r="D175" s="187" t="s">
        <v>620</v>
      </c>
      <c r="E175" s="26"/>
      <c r="F175" s="115"/>
      <c r="G175" s="110"/>
      <c r="H175" s="149">
        <v>44438</v>
      </c>
      <c r="I175" s="150">
        <v>250000</v>
      </c>
      <c r="J175" s="149"/>
      <c r="K175" s="150"/>
      <c r="L175" s="115">
        <v>44473</v>
      </c>
      <c r="M175" s="110">
        <v>125000</v>
      </c>
      <c r="N175" s="115">
        <v>44503</v>
      </c>
      <c r="O175" s="110">
        <v>125000</v>
      </c>
      <c r="P175" s="115">
        <v>44531</v>
      </c>
      <c r="Q175" s="110">
        <v>125000</v>
      </c>
      <c r="R175" s="115"/>
      <c r="S175" s="116"/>
      <c r="T175" s="115"/>
      <c r="U175" s="116"/>
      <c r="V175" s="115"/>
      <c r="W175" s="116"/>
      <c r="X175" s="115"/>
      <c r="Y175" s="116"/>
      <c r="Z175" s="115"/>
      <c r="AA175" s="116"/>
      <c r="AB175" s="115"/>
      <c r="AC175" s="116"/>
      <c r="AD175" s="119">
        <f t="shared" si="5"/>
        <v>625000</v>
      </c>
      <c r="AM175" s="71">
        <v>212201101</v>
      </c>
      <c r="AN175" s="323"/>
      <c r="AO175" s="328" t="s">
        <v>9</v>
      </c>
      <c r="AP175" s="322"/>
      <c r="AQ175" s="115"/>
      <c r="AR175" s="330" t="s">
        <v>88</v>
      </c>
    </row>
    <row r="176" spans="1:44" x14ac:dyDescent="0.25">
      <c r="A176" s="193" t="s">
        <v>79</v>
      </c>
      <c r="B176" s="196">
        <v>212201111</v>
      </c>
      <c r="C176" s="190" t="s">
        <v>729</v>
      </c>
      <c r="D176" s="187" t="s">
        <v>26</v>
      </c>
      <c r="E176" s="26"/>
      <c r="F176" s="115"/>
      <c r="G176" s="110"/>
      <c r="H176" s="149">
        <v>44448</v>
      </c>
      <c r="I176" s="150">
        <v>250000</v>
      </c>
      <c r="J176" s="149"/>
      <c r="K176" s="150"/>
      <c r="L176" s="115"/>
      <c r="M176" s="110"/>
      <c r="N176" s="115"/>
      <c r="O176" s="110"/>
      <c r="P176" s="115"/>
      <c r="Q176" s="110"/>
      <c r="R176" s="115"/>
      <c r="S176" s="116"/>
      <c r="T176" s="115"/>
      <c r="U176" s="116"/>
      <c r="V176" s="115"/>
      <c r="W176" s="116"/>
      <c r="X176" s="115"/>
      <c r="Y176" s="116"/>
      <c r="Z176" s="115"/>
      <c r="AA176" s="116"/>
      <c r="AB176" s="115"/>
      <c r="AC176" s="116"/>
      <c r="AD176" s="119">
        <f t="shared" si="5"/>
        <v>250000</v>
      </c>
      <c r="AM176" s="71">
        <v>212201111</v>
      </c>
      <c r="AN176" s="323"/>
      <c r="AO176" s="328" t="s">
        <v>9</v>
      </c>
      <c r="AP176" s="322"/>
      <c r="AQ176" s="115"/>
      <c r="AR176" s="330" t="s">
        <v>88</v>
      </c>
    </row>
    <row r="177" spans="1:44" x14ac:dyDescent="0.25">
      <c r="A177" s="193" t="s">
        <v>81</v>
      </c>
      <c r="B177" s="194">
        <v>212201112</v>
      </c>
      <c r="C177" s="195" t="s">
        <v>730</v>
      </c>
      <c r="D177" s="187" t="s">
        <v>26</v>
      </c>
      <c r="E177" s="26"/>
      <c r="F177" s="115"/>
      <c r="G177" s="110"/>
      <c r="H177" s="149">
        <v>44446</v>
      </c>
      <c r="I177" s="150">
        <v>250000</v>
      </c>
      <c r="J177" s="149"/>
      <c r="K177" s="150"/>
      <c r="L177" s="115">
        <v>44480</v>
      </c>
      <c r="M177" s="110">
        <v>125000</v>
      </c>
      <c r="N177" s="115">
        <v>44509</v>
      </c>
      <c r="O177" s="110">
        <v>125000</v>
      </c>
      <c r="P177" s="115"/>
      <c r="Q177" s="110"/>
      <c r="R177" s="115"/>
      <c r="S177" s="116"/>
      <c r="T177" s="115"/>
      <c r="U177" s="116"/>
      <c r="V177" s="115"/>
      <c r="W177" s="116"/>
      <c r="X177" s="115"/>
      <c r="Y177" s="116"/>
      <c r="Z177" s="115"/>
      <c r="AA177" s="116"/>
      <c r="AB177" s="115"/>
      <c r="AC177" s="116"/>
      <c r="AD177" s="119">
        <f t="shared" si="5"/>
        <v>500000</v>
      </c>
      <c r="AM177" s="71">
        <v>212201112</v>
      </c>
      <c r="AN177" s="323"/>
      <c r="AO177" s="328" t="s">
        <v>9</v>
      </c>
      <c r="AP177" s="322"/>
      <c r="AQ177" s="115"/>
      <c r="AR177" s="330" t="s">
        <v>88</v>
      </c>
    </row>
    <row r="178" spans="1:44" x14ac:dyDescent="0.25">
      <c r="A178" s="11" t="s">
        <v>83</v>
      </c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99"/>
      <c r="S178" s="99"/>
      <c r="T178" s="99"/>
      <c r="U178" s="99"/>
      <c r="V178" s="99"/>
      <c r="W178" s="99"/>
      <c r="X178" s="115"/>
      <c r="Y178" s="99"/>
      <c r="Z178" s="99"/>
      <c r="AA178" s="99"/>
      <c r="AB178" s="99"/>
      <c r="AC178" s="99"/>
      <c r="AD178" s="105"/>
    </row>
    <row r="179" spans="1:44" x14ac:dyDescent="0.25">
      <c r="A179" s="11" t="s">
        <v>84</v>
      </c>
      <c r="B179" s="112"/>
      <c r="C179" s="112"/>
      <c r="D179" s="112"/>
      <c r="E179" s="112"/>
      <c r="F179" s="112"/>
      <c r="G179" s="117">
        <f>SUM(G150:G177)</f>
        <v>0</v>
      </c>
      <c r="H179" s="112"/>
      <c r="I179" s="117">
        <f>SUM(I150:I177)</f>
        <v>2625000</v>
      </c>
      <c r="J179" s="112"/>
      <c r="K179" s="117">
        <f>SUM(K150:K177)</f>
        <v>0</v>
      </c>
      <c r="L179" s="112"/>
      <c r="M179" s="117">
        <f>SUM(M150:M177)</f>
        <v>1250000</v>
      </c>
      <c r="N179" s="112"/>
      <c r="O179" s="117">
        <f>SUM(O150:O177)</f>
        <v>1500000</v>
      </c>
      <c r="P179" s="112"/>
      <c r="Q179" s="117">
        <f>SUM(Q150:Q177)</f>
        <v>1125000</v>
      </c>
      <c r="R179" s="99"/>
      <c r="S179" s="116">
        <f>SUM(S150:S177)</f>
        <v>0</v>
      </c>
      <c r="T179" s="99"/>
      <c r="U179" s="116">
        <f>SUM(U150:U177)</f>
        <v>0</v>
      </c>
      <c r="V179" s="99"/>
      <c r="W179" s="116">
        <f>SUM(W150:W177)</f>
        <v>0</v>
      </c>
      <c r="X179" s="99"/>
      <c r="Y179" s="116">
        <f>SUM(Y150:Y177)</f>
        <v>0</v>
      </c>
      <c r="Z179" s="99"/>
      <c r="AA179" s="116">
        <f>SUM(AA150:AA177)</f>
        <v>0</v>
      </c>
      <c r="AB179" s="99"/>
      <c r="AC179" s="116">
        <f>SUM(AC150:AC177)</f>
        <v>0</v>
      </c>
      <c r="AD179" s="119">
        <f>SUM(AD150:AD177)</f>
        <v>6500000</v>
      </c>
    </row>
    <row r="180" spans="1:44" x14ac:dyDescent="0.25">
      <c r="A180" s="345"/>
      <c r="B180" s="345"/>
      <c r="C180" s="345"/>
      <c r="D180" s="345"/>
      <c r="E180" s="345"/>
      <c r="F180" s="345"/>
      <c r="G180" s="345"/>
      <c r="H180" s="345"/>
      <c r="I180" s="345"/>
      <c r="J180" s="345"/>
      <c r="K180" s="345"/>
      <c r="L180" s="345"/>
      <c r="M180" s="345"/>
      <c r="N180" s="345"/>
      <c r="O180" s="345"/>
      <c r="P180" s="345"/>
      <c r="Q180" s="345"/>
      <c r="R180" s="345"/>
      <c r="S180" s="345"/>
      <c r="T180" s="345"/>
      <c r="U180" s="345"/>
      <c r="V180" s="345"/>
      <c r="W180" s="345"/>
      <c r="X180" s="345"/>
      <c r="Y180" s="345"/>
      <c r="Z180" s="345"/>
      <c r="AA180" s="345"/>
      <c r="AB180" s="345"/>
      <c r="AC180" s="345"/>
      <c r="AD180" s="345"/>
    </row>
    <row r="181" spans="1:44" x14ac:dyDescent="0.25">
      <c r="A181" s="345"/>
      <c r="B181" s="345"/>
      <c r="C181" s="345"/>
      <c r="D181" s="345"/>
      <c r="E181" s="345"/>
      <c r="F181" s="345"/>
      <c r="G181" s="345"/>
      <c r="H181" s="345"/>
      <c r="I181" s="345"/>
      <c r="J181" s="345"/>
      <c r="K181" s="345"/>
      <c r="L181" s="345"/>
      <c r="M181" s="345"/>
      <c r="N181" s="345"/>
      <c r="O181" s="345"/>
      <c r="P181" s="345"/>
      <c r="Q181" s="345"/>
      <c r="R181" s="345"/>
      <c r="S181" s="345"/>
      <c r="T181" s="345"/>
      <c r="U181" s="345"/>
      <c r="V181" s="345"/>
      <c r="W181" s="345"/>
      <c r="X181" s="345"/>
      <c r="Y181" s="345"/>
      <c r="Z181" s="345"/>
      <c r="AA181" s="345"/>
      <c r="AB181" s="345"/>
      <c r="AC181" s="345"/>
      <c r="AD181" s="345"/>
    </row>
    <row r="182" spans="1:44" x14ac:dyDescent="0.25">
      <c r="A182" s="345"/>
      <c r="B182" s="345"/>
      <c r="C182" s="345"/>
      <c r="D182" s="345"/>
      <c r="E182" s="345"/>
      <c r="F182" s="345"/>
      <c r="G182" s="345"/>
      <c r="H182" s="345"/>
      <c r="I182" s="345"/>
      <c r="J182" s="345"/>
      <c r="K182" s="345"/>
      <c r="L182" s="345"/>
      <c r="M182" s="345"/>
      <c r="N182" s="345"/>
      <c r="O182" s="345"/>
      <c r="P182" s="345"/>
      <c r="Q182" s="345"/>
      <c r="R182" s="345"/>
      <c r="S182" s="345"/>
      <c r="T182" s="345"/>
      <c r="U182" s="345"/>
      <c r="V182" s="345"/>
      <c r="W182" s="345"/>
      <c r="X182" s="345"/>
      <c r="Y182" s="345"/>
      <c r="Z182" s="345"/>
      <c r="AA182" s="345"/>
      <c r="AB182" s="345"/>
      <c r="AC182" s="345"/>
      <c r="AD182" s="345"/>
    </row>
    <row r="183" spans="1:44" ht="15" customHeight="1" x14ac:dyDescent="0.25">
      <c r="A183" s="340" t="s">
        <v>0</v>
      </c>
      <c r="B183" s="340"/>
      <c r="C183" s="340"/>
      <c r="D183" s="340" t="s">
        <v>702</v>
      </c>
      <c r="E183" s="340"/>
      <c r="F183" s="340" t="s">
        <v>89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</row>
    <row r="184" spans="1:44" ht="15" customHeight="1" x14ac:dyDescent="0.25">
      <c r="A184" s="340"/>
      <c r="B184" s="340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  <c r="AM184" s="353" t="s">
        <v>753</v>
      </c>
      <c r="AN184" s="354"/>
    </row>
    <row r="185" spans="1:44" x14ac:dyDescent="0.25">
      <c r="A185" s="112" t="s">
        <v>3</v>
      </c>
      <c r="B185" s="112" t="s">
        <v>4</v>
      </c>
      <c r="C185" s="112" t="s">
        <v>5</v>
      </c>
      <c r="D185" s="112" t="s">
        <v>6</v>
      </c>
      <c r="E185" s="104" t="s">
        <v>7</v>
      </c>
      <c r="F185" s="113" t="s">
        <v>8</v>
      </c>
      <c r="G185" s="113" t="s">
        <v>9</v>
      </c>
      <c r="H185" s="113" t="s">
        <v>8</v>
      </c>
      <c r="I185" s="113" t="s">
        <v>10</v>
      </c>
      <c r="J185" s="113" t="s">
        <v>8</v>
      </c>
      <c r="K185" s="113" t="s">
        <v>11</v>
      </c>
      <c r="L185" s="113" t="s">
        <v>8</v>
      </c>
      <c r="M185" s="113" t="s">
        <v>12</v>
      </c>
      <c r="N185" s="113" t="s">
        <v>8</v>
      </c>
      <c r="O185" s="113" t="s">
        <v>13</v>
      </c>
      <c r="P185" s="113" t="s">
        <v>8</v>
      </c>
      <c r="Q185" s="113" t="s">
        <v>14</v>
      </c>
      <c r="R185" s="114" t="s">
        <v>8</v>
      </c>
      <c r="S185" s="113" t="s">
        <v>15</v>
      </c>
      <c r="T185" s="113" t="s">
        <v>8</v>
      </c>
      <c r="U185" s="113" t="s">
        <v>16</v>
      </c>
      <c r="V185" s="113" t="s">
        <v>8</v>
      </c>
      <c r="W185" s="113" t="s">
        <v>17</v>
      </c>
      <c r="X185" s="113" t="s">
        <v>8</v>
      </c>
      <c r="Y185" s="113" t="s">
        <v>18</v>
      </c>
      <c r="Z185" s="113" t="s">
        <v>8</v>
      </c>
      <c r="AA185" s="113" t="s">
        <v>19</v>
      </c>
      <c r="AB185" s="113" t="s">
        <v>20</v>
      </c>
      <c r="AC185" s="113" t="s">
        <v>21</v>
      </c>
      <c r="AD185" s="96" t="s">
        <v>22</v>
      </c>
      <c r="AM185" s="322" t="s">
        <v>4</v>
      </c>
      <c r="AN185" s="322" t="s">
        <v>739</v>
      </c>
      <c r="AO185" s="322" t="s">
        <v>740</v>
      </c>
      <c r="AP185" s="322" t="s">
        <v>736</v>
      </c>
      <c r="AQ185" s="322" t="s">
        <v>741</v>
      </c>
      <c r="AR185" s="329" t="s">
        <v>746</v>
      </c>
    </row>
    <row r="186" spans="1:44" x14ac:dyDescent="0.25">
      <c r="A186" s="11" t="s">
        <v>24</v>
      </c>
      <c r="B186" s="68">
        <v>212201001</v>
      </c>
      <c r="C186" s="69" t="s">
        <v>703</v>
      </c>
      <c r="D186" s="40" t="s">
        <v>26</v>
      </c>
      <c r="E186" s="26"/>
      <c r="F186" s="115"/>
      <c r="G186" s="110"/>
      <c r="H186" s="115"/>
      <c r="I186" s="110"/>
      <c r="J186" s="115"/>
      <c r="K186" s="110"/>
      <c r="L186" s="115"/>
      <c r="M186" s="110"/>
      <c r="N186" s="115"/>
      <c r="O186" s="110"/>
      <c r="P186" s="115"/>
      <c r="Q186" s="110"/>
      <c r="R186" s="115"/>
      <c r="S186" s="116"/>
      <c r="T186" s="115"/>
      <c r="U186" s="116"/>
      <c r="V186" s="115"/>
      <c r="W186" s="116"/>
      <c r="X186" s="115"/>
      <c r="Y186" s="116"/>
      <c r="Z186" s="115"/>
      <c r="AA186" s="116"/>
      <c r="AB186" s="115"/>
      <c r="AC186" s="116"/>
      <c r="AD186" s="119">
        <f>SUM(G186+I186+K186+M186+O186+Q186+S186+U186+W186+Y186+AA186+AC186)</f>
        <v>0</v>
      </c>
      <c r="AM186" s="71">
        <v>212201001</v>
      </c>
      <c r="AN186" s="323"/>
      <c r="AO186" s="328" t="s">
        <v>9</v>
      </c>
      <c r="AP186" s="322"/>
      <c r="AQ186" s="115"/>
      <c r="AR186" s="330" t="s">
        <v>754</v>
      </c>
    </row>
    <row r="187" spans="1:44" x14ac:dyDescent="0.25">
      <c r="A187" s="11" t="s">
        <v>27</v>
      </c>
      <c r="B187" s="71">
        <v>212201002</v>
      </c>
      <c r="C187" s="72" t="s">
        <v>704</v>
      </c>
      <c r="D187" s="40" t="s">
        <v>26</v>
      </c>
      <c r="E187" s="26"/>
      <c r="F187" s="115"/>
      <c r="G187" s="110"/>
      <c r="H187" s="115"/>
      <c r="I187" s="110"/>
      <c r="J187" s="115"/>
      <c r="K187" s="110"/>
      <c r="L187" s="115"/>
      <c r="M187" s="110"/>
      <c r="N187" s="115"/>
      <c r="O187" s="110"/>
      <c r="P187" s="115"/>
      <c r="Q187" s="110"/>
      <c r="R187" s="115"/>
      <c r="S187" s="116"/>
      <c r="T187" s="115"/>
      <c r="U187" s="116"/>
      <c r="V187" s="115"/>
      <c r="W187" s="116"/>
      <c r="X187" s="115"/>
      <c r="Y187" s="116"/>
      <c r="Z187" s="115"/>
      <c r="AA187" s="116"/>
      <c r="AB187" s="115"/>
      <c r="AC187" s="116"/>
      <c r="AD187" s="119">
        <f t="shared" ref="AD187:AD213" si="6">SUM(G187+I187+K187+M187+O187+Q187+S187+U187+W187+Y187+AA187+AC187)</f>
        <v>0</v>
      </c>
      <c r="AM187" s="71">
        <v>212201002</v>
      </c>
      <c r="AN187" s="323"/>
      <c r="AO187" s="328" t="s">
        <v>9</v>
      </c>
      <c r="AP187" s="322"/>
      <c r="AQ187" s="115"/>
      <c r="AR187" s="330" t="s">
        <v>754</v>
      </c>
    </row>
    <row r="188" spans="1:44" x14ac:dyDescent="0.25">
      <c r="A188" s="11" t="s">
        <v>29</v>
      </c>
      <c r="B188" s="71">
        <v>212201006</v>
      </c>
      <c r="C188" s="73" t="s">
        <v>705</v>
      </c>
      <c r="D188" s="40" t="s">
        <v>26</v>
      </c>
      <c r="E188" s="26"/>
      <c r="F188" s="115"/>
      <c r="G188" s="110"/>
      <c r="H188" s="115"/>
      <c r="I188" s="110"/>
      <c r="J188" s="115"/>
      <c r="K188" s="110"/>
      <c r="L188" s="115"/>
      <c r="M188" s="110"/>
      <c r="N188" s="115"/>
      <c r="O188" s="110"/>
      <c r="P188" s="115"/>
      <c r="Q188" s="110"/>
      <c r="R188" s="115"/>
      <c r="S188" s="116"/>
      <c r="T188" s="115"/>
      <c r="U188" s="116"/>
      <c r="V188" s="115"/>
      <c r="W188" s="116"/>
      <c r="X188" s="115"/>
      <c r="Y188" s="116"/>
      <c r="Z188" s="115"/>
      <c r="AA188" s="116"/>
      <c r="AB188" s="115"/>
      <c r="AC188" s="116"/>
      <c r="AD188" s="119">
        <f t="shared" si="6"/>
        <v>0</v>
      </c>
      <c r="AM188" s="71">
        <v>212201006</v>
      </c>
      <c r="AN188" s="323"/>
      <c r="AO188" s="328" t="s">
        <v>9</v>
      </c>
      <c r="AP188" s="322"/>
      <c r="AQ188" s="115"/>
      <c r="AR188" s="330" t="s">
        <v>754</v>
      </c>
    </row>
    <row r="189" spans="1:44" x14ac:dyDescent="0.25">
      <c r="A189" s="11" t="s">
        <v>32</v>
      </c>
      <c r="B189" s="68">
        <v>212201007</v>
      </c>
      <c r="C189" s="73" t="s">
        <v>706</v>
      </c>
      <c r="D189" s="40" t="s">
        <v>620</v>
      </c>
      <c r="E189" s="26"/>
      <c r="F189" s="115"/>
      <c r="G189" s="110"/>
      <c r="H189" s="115"/>
      <c r="I189" s="110"/>
      <c r="J189" s="115"/>
      <c r="K189" s="110"/>
      <c r="L189" s="115"/>
      <c r="M189" s="110"/>
      <c r="N189" s="115"/>
      <c r="O189" s="110"/>
      <c r="P189" s="115"/>
      <c r="Q189" s="110"/>
      <c r="R189" s="115"/>
      <c r="S189" s="116"/>
      <c r="T189" s="115"/>
      <c r="U189" s="116"/>
      <c r="V189" s="115"/>
      <c r="W189" s="116"/>
      <c r="X189" s="115"/>
      <c r="Y189" s="116"/>
      <c r="Z189" s="115"/>
      <c r="AA189" s="116"/>
      <c r="AB189" s="115"/>
      <c r="AC189" s="116"/>
      <c r="AD189" s="119">
        <f t="shared" si="6"/>
        <v>0</v>
      </c>
      <c r="AM189" s="71">
        <v>212201007</v>
      </c>
      <c r="AN189" s="323"/>
      <c r="AO189" s="328" t="s">
        <v>9</v>
      </c>
      <c r="AP189" s="322"/>
      <c r="AQ189" s="115"/>
      <c r="AR189" s="330" t="s">
        <v>754</v>
      </c>
    </row>
    <row r="190" spans="1:44" x14ac:dyDescent="0.25">
      <c r="A190" s="11" t="s">
        <v>34</v>
      </c>
      <c r="B190" s="71">
        <v>212201016</v>
      </c>
      <c r="C190" s="72" t="s">
        <v>707</v>
      </c>
      <c r="D190" s="40" t="s">
        <v>26</v>
      </c>
      <c r="E190" s="26"/>
      <c r="F190" s="115"/>
      <c r="G190" s="110"/>
      <c r="H190" s="115"/>
      <c r="I190" s="110"/>
      <c r="J190" s="115"/>
      <c r="K190" s="110"/>
      <c r="L190" s="115">
        <v>44469</v>
      </c>
      <c r="M190" s="110">
        <v>200000</v>
      </c>
      <c r="N190" s="115">
        <v>44504</v>
      </c>
      <c r="O190" s="110">
        <v>200000</v>
      </c>
      <c r="P190" s="115">
        <v>44531</v>
      </c>
      <c r="Q190" s="110">
        <v>200000</v>
      </c>
      <c r="R190" s="115"/>
      <c r="S190" s="116"/>
      <c r="T190" s="115"/>
      <c r="U190" s="116"/>
      <c r="V190" s="115"/>
      <c r="W190" s="116"/>
      <c r="X190" s="115"/>
      <c r="Y190" s="116"/>
      <c r="Z190" s="115"/>
      <c r="AA190" s="116"/>
      <c r="AB190" s="115"/>
      <c r="AC190" s="116"/>
      <c r="AD190" s="119">
        <f t="shared" si="6"/>
        <v>600000</v>
      </c>
      <c r="AM190" s="71">
        <v>212201016</v>
      </c>
      <c r="AN190" s="323"/>
      <c r="AO190" s="328" t="s">
        <v>9</v>
      </c>
      <c r="AP190" s="322"/>
      <c r="AQ190" s="115"/>
      <c r="AR190" s="330" t="s">
        <v>754</v>
      </c>
    </row>
    <row r="191" spans="1:44" x14ac:dyDescent="0.25">
      <c r="A191" s="11" t="s">
        <v>36</v>
      </c>
      <c r="B191" s="68">
        <v>212201019</v>
      </c>
      <c r="C191" s="72" t="s">
        <v>708</v>
      </c>
      <c r="D191" s="40" t="s">
        <v>70</v>
      </c>
      <c r="E191" s="26"/>
      <c r="F191" s="115"/>
      <c r="G191" s="110"/>
      <c r="H191" s="115"/>
      <c r="I191" s="110"/>
      <c r="J191" s="115"/>
      <c r="K191" s="110"/>
      <c r="L191" s="115"/>
      <c r="M191" s="110"/>
      <c r="N191" s="115"/>
      <c r="O191" s="110"/>
      <c r="P191" s="115"/>
      <c r="Q191" s="110"/>
      <c r="R191" s="115"/>
      <c r="S191" s="116"/>
      <c r="T191" s="115"/>
      <c r="U191" s="116"/>
      <c r="V191" s="115"/>
      <c r="W191" s="116"/>
      <c r="X191" s="115"/>
      <c r="Y191" s="116"/>
      <c r="Z191" s="115"/>
      <c r="AA191" s="116"/>
      <c r="AB191" s="115"/>
      <c r="AC191" s="116"/>
      <c r="AD191" s="119">
        <f t="shared" si="6"/>
        <v>0</v>
      </c>
      <c r="AM191" s="71">
        <v>212201019</v>
      </c>
      <c r="AN191" s="323"/>
      <c r="AO191" s="328" t="s">
        <v>9</v>
      </c>
      <c r="AP191" s="322"/>
      <c r="AQ191" s="115"/>
      <c r="AR191" s="330" t="s">
        <v>754</v>
      </c>
    </row>
    <row r="192" spans="1:44" x14ac:dyDescent="0.25">
      <c r="A192" s="11" t="s">
        <v>38</v>
      </c>
      <c r="B192" s="71">
        <v>212201020</v>
      </c>
      <c r="C192" s="73" t="s">
        <v>709</v>
      </c>
      <c r="D192" s="40" t="s">
        <v>26</v>
      </c>
      <c r="E192" s="26"/>
      <c r="F192" s="115"/>
      <c r="G192" s="110"/>
      <c r="H192" s="115"/>
      <c r="I192" s="110"/>
      <c r="J192" s="115"/>
      <c r="K192" s="110"/>
      <c r="L192" s="115"/>
      <c r="M192" s="110"/>
      <c r="N192" s="115"/>
      <c r="O192" s="110"/>
      <c r="P192" s="115"/>
      <c r="Q192" s="110"/>
      <c r="R192" s="115"/>
      <c r="S192" s="116"/>
      <c r="T192" s="115"/>
      <c r="U192" s="116"/>
      <c r="V192" s="115"/>
      <c r="W192" s="116"/>
      <c r="X192" s="115"/>
      <c r="Y192" s="116"/>
      <c r="Z192" s="115"/>
      <c r="AA192" s="116"/>
      <c r="AB192" s="115"/>
      <c r="AC192" s="116"/>
      <c r="AD192" s="119">
        <f t="shared" si="6"/>
        <v>0</v>
      </c>
      <c r="AM192" s="71">
        <v>212201020</v>
      </c>
      <c r="AN192" s="323"/>
      <c r="AO192" s="328" t="s">
        <v>9</v>
      </c>
      <c r="AP192" s="322"/>
      <c r="AQ192" s="115"/>
      <c r="AR192" s="330" t="s">
        <v>754</v>
      </c>
    </row>
    <row r="193" spans="1:44" x14ac:dyDescent="0.25">
      <c r="A193" s="11" t="s">
        <v>40</v>
      </c>
      <c r="B193" s="71">
        <v>212201022</v>
      </c>
      <c r="C193" s="72" t="s">
        <v>710</v>
      </c>
      <c r="D193" s="40" t="s">
        <v>620</v>
      </c>
      <c r="E193" s="26"/>
      <c r="F193" s="115"/>
      <c r="G193" s="110"/>
      <c r="H193" s="115"/>
      <c r="I193" s="110"/>
      <c r="J193" s="115"/>
      <c r="K193" s="110"/>
      <c r="L193" s="115"/>
      <c r="M193" s="110"/>
      <c r="N193" s="115"/>
      <c r="O193" s="110"/>
      <c r="P193" s="115"/>
      <c r="Q193" s="110"/>
      <c r="R193" s="115"/>
      <c r="S193" s="116"/>
      <c r="T193" s="115"/>
      <c r="U193" s="116"/>
      <c r="V193" s="115"/>
      <c r="W193" s="116"/>
      <c r="X193" s="115"/>
      <c r="Y193" s="116"/>
      <c r="Z193" s="115"/>
      <c r="AA193" s="116"/>
      <c r="AB193" s="115"/>
      <c r="AC193" s="116"/>
      <c r="AD193" s="119">
        <f t="shared" si="6"/>
        <v>0</v>
      </c>
      <c r="AM193" s="71">
        <v>212201022</v>
      </c>
      <c r="AN193" s="323"/>
      <c r="AO193" s="328" t="s">
        <v>9</v>
      </c>
      <c r="AP193" s="322"/>
      <c r="AQ193" s="115"/>
      <c r="AR193" s="330" t="s">
        <v>754</v>
      </c>
    </row>
    <row r="194" spans="1:44" x14ac:dyDescent="0.25">
      <c r="A194" s="11" t="s">
        <v>42</v>
      </c>
      <c r="B194" s="71">
        <v>212201032</v>
      </c>
      <c r="C194" s="73" t="s">
        <v>711</v>
      </c>
      <c r="D194" s="40" t="s">
        <v>26</v>
      </c>
      <c r="E194" s="26"/>
      <c r="F194" s="115"/>
      <c r="G194" s="110"/>
      <c r="H194" s="115"/>
      <c r="I194" s="110"/>
      <c r="J194" s="115"/>
      <c r="K194" s="110"/>
      <c r="L194" s="115"/>
      <c r="M194" s="110"/>
      <c r="N194" s="115"/>
      <c r="O194" s="110"/>
      <c r="P194" s="115"/>
      <c r="Q194" s="110"/>
      <c r="R194" s="115"/>
      <c r="S194" s="116"/>
      <c r="T194" s="115"/>
      <c r="U194" s="116"/>
      <c r="V194" s="115"/>
      <c r="W194" s="116"/>
      <c r="X194" s="115"/>
      <c r="Y194" s="116"/>
      <c r="Z194" s="115"/>
      <c r="AA194" s="116"/>
      <c r="AB194" s="115"/>
      <c r="AC194" s="116"/>
      <c r="AD194" s="119">
        <f t="shared" si="6"/>
        <v>0</v>
      </c>
      <c r="AM194" s="71">
        <v>212201032</v>
      </c>
      <c r="AN194" s="323"/>
      <c r="AO194" s="328" t="s">
        <v>9</v>
      </c>
      <c r="AP194" s="322"/>
      <c r="AQ194" s="115"/>
      <c r="AR194" s="330" t="s">
        <v>754</v>
      </c>
    </row>
    <row r="195" spans="1:44" x14ac:dyDescent="0.25">
      <c r="A195" s="11" t="s">
        <v>44</v>
      </c>
      <c r="B195" s="68">
        <v>212201033</v>
      </c>
      <c r="C195" s="74" t="s">
        <v>712</v>
      </c>
      <c r="D195" s="40" t="s">
        <v>625</v>
      </c>
      <c r="E195" s="26"/>
      <c r="F195" s="115"/>
      <c r="G195" s="110"/>
      <c r="H195" s="115"/>
      <c r="I195" s="110"/>
      <c r="J195" s="115"/>
      <c r="K195" s="110"/>
      <c r="L195" s="115"/>
      <c r="M195" s="110"/>
      <c r="N195" s="115"/>
      <c r="O195" s="110"/>
      <c r="P195" s="115"/>
      <c r="Q195" s="110"/>
      <c r="R195" s="115"/>
      <c r="S195" s="116"/>
      <c r="T195" s="115"/>
      <c r="U195" s="116"/>
      <c r="V195" s="115"/>
      <c r="W195" s="116"/>
      <c r="X195" s="115"/>
      <c r="Y195" s="116"/>
      <c r="Z195" s="115"/>
      <c r="AA195" s="116"/>
      <c r="AB195" s="115"/>
      <c r="AC195" s="116"/>
      <c r="AD195" s="119">
        <f t="shared" si="6"/>
        <v>0</v>
      </c>
      <c r="AM195" s="71">
        <v>212201033</v>
      </c>
      <c r="AN195" s="323"/>
      <c r="AO195" s="328" t="s">
        <v>9</v>
      </c>
      <c r="AP195" s="322"/>
      <c r="AQ195" s="115"/>
      <c r="AR195" s="330" t="s">
        <v>754</v>
      </c>
    </row>
    <row r="196" spans="1:44" x14ac:dyDescent="0.25">
      <c r="A196" s="11" t="s">
        <v>46</v>
      </c>
      <c r="B196" s="68">
        <v>212201041</v>
      </c>
      <c r="C196" s="73" t="s">
        <v>713</v>
      </c>
      <c r="D196" s="40" t="s">
        <v>620</v>
      </c>
      <c r="E196" s="26"/>
      <c r="F196" s="115"/>
      <c r="G196" s="110"/>
      <c r="H196" s="115"/>
      <c r="I196" s="110"/>
      <c r="J196" s="115"/>
      <c r="K196" s="110"/>
      <c r="L196" s="115"/>
      <c r="M196" s="110"/>
      <c r="N196" s="115"/>
      <c r="O196" s="110"/>
      <c r="P196" s="115"/>
      <c r="Q196" s="110"/>
      <c r="R196" s="115"/>
      <c r="S196" s="116"/>
      <c r="T196" s="115"/>
      <c r="U196" s="116"/>
      <c r="V196" s="115"/>
      <c r="W196" s="116"/>
      <c r="X196" s="115"/>
      <c r="Y196" s="116"/>
      <c r="Z196" s="115"/>
      <c r="AA196" s="116"/>
      <c r="AB196" s="115"/>
      <c r="AC196" s="116"/>
      <c r="AD196" s="119">
        <f t="shared" si="6"/>
        <v>0</v>
      </c>
      <c r="AM196" s="71">
        <v>212201041</v>
      </c>
      <c r="AN196" s="323"/>
      <c r="AO196" s="328" t="s">
        <v>9</v>
      </c>
      <c r="AP196" s="322"/>
      <c r="AQ196" s="115"/>
      <c r="AR196" s="330" t="s">
        <v>754</v>
      </c>
    </row>
    <row r="197" spans="1:44" x14ac:dyDescent="0.25">
      <c r="A197" s="11" t="s">
        <v>48</v>
      </c>
      <c r="B197" s="68">
        <v>212201043</v>
      </c>
      <c r="C197" s="72" t="s">
        <v>714</v>
      </c>
      <c r="D197" s="40" t="s">
        <v>26</v>
      </c>
      <c r="E197" s="26"/>
      <c r="F197" s="115"/>
      <c r="G197" s="110"/>
      <c r="H197" s="115"/>
      <c r="I197" s="110"/>
      <c r="J197" s="115"/>
      <c r="K197" s="110"/>
      <c r="L197" s="115"/>
      <c r="M197" s="110"/>
      <c r="N197" s="115"/>
      <c r="O197" s="110"/>
      <c r="P197" s="115"/>
      <c r="Q197" s="110"/>
      <c r="R197" s="115"/>
      <c r="S197" s="116"/>
      <c r="T197" s="115"/>
      <c r="U197" s="116"/>
      <c r="V197" s="115"/>
      <c r="W197" s="116"/>
      <c r="X197" s="115"/>
      <c r="Y197" s="116"/>
      <c r="Z197" s="115"/>
      <c r="AA197" s="116"/>
      <c r="AB197" s="115"/>
      <c r="AC197" s="116"/>
      <c r="AD197" s="119">
        <f t="shared" si="6"/>
        <v>0</v>
      </c>
      <c r="AM197" s="71">
        <v>212201043</v>
      </c>
      <c r="AN197" s="323"/>
      <c r="AO197" s="328" t="s">
        <v>9</v>
      </c>
      <c r="AP197" s="322"/>
      <c r="AQ197" s="115"/>
      <c r="AR197" s="330" t="s">
        <v>754</v>
      </c>
    </row>
    <row r="198" spans="1:44" x14ac:dyDescent="0.25">
      <c r="A198" s="11" t="s">
        <v>50</v>
      </c>
      <c r="B198" s="71">
        <v>212201044</v>
      </c>
      <c r="C198" s="75" t="s">
        <v>715</v>
      </c>
      <c r="D198" s="40" t="s">
        <v>620</v>
      </c>
      <c r="E198" s="26"/>
      <c r="F198" s="115"/>
      <c r="G198" s="110"/>
      <c r="H198" s="115"/>
      <c r="I198" s="110"/>
      <c r="J198" s="115"/>
      <c r="K198" s="110"/>
      <c r="L198" s="115"/>
      <c r="M198" s="110"/>
      <c r="N198" s="115"/>
      <c r="O198" s="110"/>
      <c r="P198" s="115"/>
      <c r="Q198" s="110"/>
      <c r="R198" s="115"/>
      <c r="S198" s="116"/>
      <c r="T198" s="115"/>
      <c r="U198" s="116"/>
      <c r="V198" s="115"/>
      <c r="W198" s="116"/>
      <c r="X198" s="115"/>
      <c r="Y198" s="116"/>
      <c r="Z198" s="115"/>
      <c r="AA198" s="116"/>
      <c r="AB198" s="115"/>
      <c r="AC198" s="116"/>
      <c r="AD198" s="119">
        <f t="shared" si="6"/>
        <v>0</v>
      </c>
      <c r="AM198" s="71">
        <v>212201044</v>
      </c>
      <c r="AN198" s="323"/>
      <c r="AO198" s="328" t="s">
        <v>9</v>
      </c>
      <c r="AP198" s="322"/>
      <c r="AQ198" s="115"/>
      <c r="AR198" s="330" t="s">
        <v>754</v>
      </c>
    </row>
    <row r="199" spans="1:44" x14ac:dyDescent="0.25">
      <c r="A199" s="11" t="s">
        <v>52</v>
      </c>
      <c r="B199" s="68">
        <v>212201045</v>
      </c>
      <c r="C199" s="75" t="s">
        <v>716</v>
      </c>
      <c r="D199" s="40" t="s">
        <v>26</v>
      </c>
      <c r="E199" s="26"/>
      <c r="F199" s="115"/>
      <c r="G199" s="110"/>
      <c r="H199" s="115"/>
      <c r="I199" s="110"/>
      <c r="J199" s="115"/>
      <c r="K199" s="110"/>
      <c r="L199" s="115"/>
      <c r="M199" s="110"/>
      <c r="N199" s="115"/>
      <c r="O199" s="110"/>
      <c r="P199" s="115"/>
      <c r="Q199" s="110"/>
      <c r="R199" s="115"/>
      <c r="S199" s="116"/>
      <c r="T199" s="115"/>
      <c r="U199" s="116"/>
      <c r="V199" s="115"/>
      <c r="W199" s="116"/>
      <c r="X199" s="115"/>
      <c r="Y199" s="116"/>
      <c r="Z199" s="115"/>
      <c r="AA199" s="116"/>
      <c r="AB199" s="115"/>
      <c r="AC199" s="116"/>
      <c r="AD199" s="119">
        <f t="shared" si="6"/>
        <v>0</v>
      </c>
      <c r="AM199" s="71">
        <v>212201045</v>
      </c>
      <c r="AN199" s="323"/>
      <c r="AO199" s="328" t="s">
        <v>9</v>
      </c>
      <c r="AP199" s="322"/>
      <c r="AQ199" s="115"/>
      <c r="AR199" s="330" t="s">
        <v>754</v>
      </c>
    </row>
    <row r="200" spans="1:44" x14ac:dyDescent="0.25">
      <c r="A200" s="11" t="s">
        <v>54</v>
      </c>
      <c r="B200" s="68">
        <v>212201047</v>
      </c>
      <c r="C200" s="73" t="s">
        <v>717</v>
      </c>
      <c r="D200" s="76" t="s">
        <v>257</v>
      </c>
      <c r="E200" s="26"/>
      <c r="F200" s="115"/>
      <c r="G200" s="110"/>
      <c r="H200" s="115"/>
      <c r="I200" s="110"/>
      <c r="J200" s="115"/>
      <c r="K200" s="110"/>
      <c r="L200" s="115"/>
      <c r="M200" s="110"/>
      <c r="N200" s="115"/>
      <c r="O200" s="110"/>
      <c r="P200" s="115"/>
      <c r="Q200" s="110"/>
      <c r="R200" s="115"/>
      <c r="S200" s="116"/>
      <c r="T200" s="115"/>
      <c r="U200" s="116"/>
      <c r="V200" s="115"/>
      <c r="W200" s="116"/>
      <c r="X200" s="115"/>
      <c r="Y200" s="116"/>
      <c r="Z200" s="115"/>
      <c r="AA200" s="116"/>
      <c r="AB200" s="115"/>
      <c r="AC200" s="116"/>
      <c r="AD200" s="119">
        <f t="shared" si="6"/>
        <v>0</v>
      </c>
      <c r="AM200" s="71">
        <v>212201047</v>
      </c>
      <c r="AN200" s="323"/>
      <c r="AO200" s="328" t="s">
        <v>9</v>
      </c>
      <c r="AP200" s="322"/>
      <c r="AQ200" s="115"/>
      <c r="AR200" s="330" t="s">
        <v>754</v>
      </c>
    </row>
    <row r="201" spans="1:44" x14ac:dyDescent="0.25">
      <c r="A201" s="11" t="s">
        <v>56</v>
      </c>
      <c r="B201" s="68">
        <v>212201059</v>
      </c>
      <c r="C201" s="73" t="s">
        <v>718</v>
      </c>
      <c r="D201" s="40" t="s">
        <v>26</v>
      </c>
      <c r="E201" s="26"/>
      <c r="F201" s="115"/>
      <c r="G201" s="110"/>
      <c r="H201" s="115"/>
      <c r="I201" s="110"/>
      <c r="J201" s="115"/>
      <c r="K201" s="110"/>
      <c r="L201" s="115"/>
      <c r="M201" s="110"/>
      <c r="N201" s="115"/>
      <c r="O201" s="110"/>
      <c r="P201" s="115"/>
      <c r="Q201" s="110"/>
      <c r="R201" s="115"/>
      <c r="S201" s="116"/>
      <c r="T201" s="115"/>
      <c r="U201" s="116"/>
      <c r="V201" s="115"/>
      <c r="W201" s="116"/>
      <c r="X201" s="115"/>
      <c r="Y201" s="116"/>
      <c r="Z201" s="115"/>
      <c r="AA201" s="116"/>
      <c r="AB201" s="115"/>
      <c r="AC201" s="116"/>
      <c r="AD201" s="119">
        <f t="shared" si="6"/>
        <v>0</v>
      </c>
      <c r="AM201" s="71">
        <v>212201059</v>
      </c>
      <c r="AN201" s="323"/>
      <c r="AO201" s="328" t="s">
        <v>9</v>
      </c>
      <c r="AP201" s="322"/>
      <c r="AQ201" s="115"/>
      <c r="AR201" s="330" t="s">
        <v>754</v>
      </c>
    </row>
    <row r="202" spans="1:44" x14ac:dyDescent="0.25">
      <c r="A202" s="11" t="s">
        <v>58</v>
      </c>
      <c r="B202" s="71">
        <v>212201060</v>
      </c>
      <c r="C202" s="72" t="s">
        <v>719</v>
      </c>
      <c r="D202" s="40" t="s">
        <v>620</v>
      </c>
      <c r="E202" s="26"/>
      <c r="F202" s="115"/>
      <c r="G202" s="110"/>
      <c r="H202" s="115"/>
      <c r="I202" s="110"/>
      <c r="J202" s="115"/>
      <c r="K202" s="110"/>
      <c r="L202" s="115"/>
      <c r="M202" s="110"/>
      <c r="N202" s="115"/>
      <c r="O202" s="110"/>
      <c r="P202" s="115"/>
      <c r="Q202" s="110"/>
      <c r="R202" s="115"/>
      <c r="S202" s="116"/>
      <c r="T202" s="115"/>
      <c r="U202" s="116"/>
      <c r="V202" s="115"/>
      <c r="W202" s="116"/>
      <c r="X202" s="115"/>
      <c r="Y202" s="116"/>
      <c r="Z202" s="115"/>
      <c r="AA202" s="116"/>
      <c r="AB202" s="115"/>
      <c r="AC202" s="116"/>
      <c r="AD202" s="119">
        <f t="shared" si="6"/>
        <v>0</v>
      </c>
      <c r="AM202" s="71">
        <v>212201060</v>
      </c>
      <c r="AN202" s="323"/>
      <c r="AO202" s="328" t="s">
        <v>9</v>
      </c>
      <c r="AP202" s="322"/>
      <c r="AQ202" s="115"/>
      <c r="AR202" s="330" t="s">
        <v>754</v>
      </c>
    </row>
    <row r="203" spans="1:44" x14ac:dyDescent="0.25">
      <c r="A203" s="11" t="s">
        <v>60</v>
      </c>
      <c r="B203" s="68">
        <v>212201061</v>
      </c>
      <c r="C203" s="72" t="s">
        <v>720</v>
      </c>
      <c r="D203" s="40" t="s">
        <v>26</v>
      </c>
      <c r="E203" s="26"/>
      <c r="F203" s="115"/>
      <c r="G203" s="110"/>
      <c r="H203" s="115"/>
      <c r="I203" s="110"/>
      <c r="J203" s="115"/>
      <c r="K203" s="110"/>
      <c r="L203" s="115"/>
      <c r="M203" s="110"/>
      <c r="N203" s="115"/>
      <c r="O203" s="110"/>
      <c r="P203" s="115"/>
      <c r="Q203" s="110"/>
      <c r="R203" s="115"/>
      <c r="S203" s="116"/>
      <c r="T203" s="115"/>
      <c r="U203" s="116"/>
      <c r="V203" s="115"/>
      <c r="W203" s="116"/>
      <c r="X203" s="115"/>
      <c r="Y203" s="116"/>
      <c r="Z203" s="115"/>
      <c r="AA203" s="116"/>
      <c r="AB203" s="115"/>
      <c r="AC203" s="116"/>
      <c r="AD203" s="119">
        <f t="shared" si="6"/>
        <v>0</v>
      </c>
      <c r="AM203" s="71">
        <v>212201061</v>
      </c>
      <c r="AN203" s="323"/>
      <c r="AO203" s="328" t="s">
        <v>9</v>
      </c>
      <c r="AP203" s="322"/>
      <c r="AQ203" s="115"/>
      <c r="AR203" s="330" t="s">
        <v>754</v>
      </c>
    </row>
    <row r="204" spans="1:44" x14ac:dyDescent="0.25">
      <c r="A204" s="11" t="s">
        <v>62</v>
      </c>
      <c r="B204" s="71">
        <v>212201062</v>
      </c>
      <c r="C204" s="72" t="s">
        <v>721</v>
      </c>
      <c r="D204" s="40" t="s">
        <v>26</v>
      </c>
      <c r="E204" s="26"/>
      <c r="F204" s="115"/>
      <c r="G204" s="110"/>
      <c r="H204" s="115"/>
      <c r="I204" s="110"/>
      <c r="J204" s="115"/>
      <c r="K204" s="110"/>
      <c r="L204" s="115"/>
      <c r="M204" s="110"/>
      <c r="N204" s="115"/>
      <c r="O204" s="110"/>
      <c r="P204" s="115"/>
      <c r="Q204" s="110"/>
      <c r="R204" s="115"/>
      <c r="S204" s="116"/>
      <c r="T204" s="115"/>
      <c r="U204" s="116"/>
      <c r="V204" s="115"/>
      <c r="W204" s="116"/>
      <c r="X204" s="115"/>
      <c r="Y204" s="116"/>
      <c r="Z204" s="115"/>
      <c r="AA204" s="116"/>
      <c r="AB204" s="115"/>
      <c r="AC204" s="116"/>
      <c r="AD204" s="119">
        <f t="shared" si="6"/>
        <v>0</v>
      </c>
      <c r="AM204" s="71">
        <v>212201062</v>
      </c>
      <c r="AN204" s="323"/>
      <c r="AO204" s="328" t="s">
        <v>9</v>
      </c>
      <c r="AP204" s="322"/>
      <c r="AQ204" s="115"/>
      <c r="AR204" s="330" t="s">
        <v>754</v>
      </c>
    </row>
    <row r="205" spans="1:44" x14ac:dyDescent="0.25">
      <c r="A205" s="11" t="s">
        <v>64</v>
      </c>
      <c r="B205" s="71">
        <v>212201074</v>
      </c>
      <c r="C205" s="77" t="s">
        <v>722</v>
      </c>
      <c r="D205" s="40" t="s">
        <v>620</v>
      </c>
      <c r="E205" s="26"/>
      <c r="F205" s="115"/>
      <c r="G205" s="110"/>
      <c r="H205" s="115"/>
      <c r="I205" s="110"/>
      <c r="J205" s="115"/>
      <c r="K205" s="110"/>
      <c r="L205" s="115"/>
      <c r="M205" s="110"/>
      <c r="N205" s="115"/>
      <c r="O205" s="110"/>
      <c r="P205" s="115"/>
      <c r="Q205" s="110"/>
      <c r="R205" s="115"/>
      <c r="S205" s="116"/>
      <c r="T205" s="115"/>
      <c r="U205" s="116"/>
      <c r="V205" s="115"/>
      <c r="W205" s="116"/>
      <c r="X205" s="115"/>
      <c r="Y205" s="116"/>
      <c r="Z205" s="115"/>
      <c r="AA205" s="116"/>
      <c r="AB205" s="115"/>
      <c r="AC205" s="116"/>
      <c r="AD205" s="119">
        <f t="shared" si="6"/>
        <v>0</v>
      </c>
      <c r="AM205" s="71">
        <v>212201074</v>
      </c>
      <c r="AN205" s="323"/>
      <c r="AO205" s="328" t="s">
        <v>9</v>
      </c>
      <c r="AP205" s="322"/>
      <c r="AQ205" s="115"/>
      <c r="AR205" s="330" t="s">
        <v>754</v>
      </c>
    </row>
    <row r="206" spans="1:44" x14ac:dyDescent="0.25">
      <c r="A206" s="11" t="s">
        <v>66</v>
      </c>
      <c r="B206" s="68">
        <v>212201075</v>
      </c>
      <c r="C206" s="73" t="s">
        <v>723</v>
      </c>
      <c r="D206" s="40" t="s">
        <v>620</v>
      </c>
      <c r="E206" s="26"/>
      <c r="F206" s="115"/>
      <c r="G206" s="110"/>
      <c r="H206" s="115"/>
      <c r="I206" s="110"/>
      <c r="J206" s="115"/>
      <c r="K206" s="110"/>
      <c r="L206" s="115"/>
      <c r="M206" s="110"/>
      <c r="N206" s="115"/>
      <c r="O206" s="110"/>
      <c r="P206" s="115"/>
      <c r="Q206" s="110"/>
      <c r="R206" s="115"/>
      <c r="S206" s="116"/>
      <c r="T206" s="115"/>
      <c r="U206" s="116"/>
      <c r="V206" s="115"/>
      <c r="W206" s="116"/>
      <c r="X206" s="115"/>
      <c r="Y206" s="116"/>
      <c r="Z206" s="115"/>
      <c r="AA206" s="116"/>
      <c r="AB206" s="115"/>
      <c r="AC206" s="116"/>
      <c r="AD206" s="119">
        <f t="shared" si="6"/>
        <v>0</v>
      </c>
      <c r="AM206" s="71">
        <v>212201075</v>
      </c>
      <c r="AN206" s="323"/>
      <c r="AO206" s="328" t="s">
        <v>9</v>
      </c>
      <c r="AP206" s="322"/>
      <c r="AQ206" s="115"/>
      <c r="AR206" s="330" t="s">
        <v>754</v>
      </c>
    </row>
    <row r="207" spans="1:44" x14ac:dyDescent="0.25">
      <c r="A207" s="11" t="s">
        <v>68</v>
      </c>
      <c r="B207" s="71">
        <v>212201082</v>
      </c>
      <c r="C207" s="72" t="s">
        <v>724</v>
      </c>
      <c r="D207" s="40" t="s">
        <v>26</v>
      </c>
      <c r="E207" s="26"/>
      <c r="F207" s="115"/>
      <c r="G207" s="110"/>
      <c r="H207" s="115"/>
      <c r="I207" s="110"/>
      <c r="J207" s="115"/>
      <c r="K207" s="110"/>
      <c r="L207" s="115"/>
      <c r="M207" s="110"/>
      <c r="N207" s="115"/>
      <c r="O207" s="110"/>
      <c r="P207" s="115"/>
      <c r="Q207" s="110"/>
      <c r="R207" s="115"/>
      <c r="S207" s="116"/>
      <c r="T207" s="115"/>
      <c r="U207" s="116"/>
      <c r="V207" s="115"/>
      <c r="W207" s="116"/>
      <c r="X207" s="115"/>
      <c r="Y207" s="116"/>
      <c r="Z207" s="115"/>
      <c r="AA207" s="116"/>
      <c r="AB207" s="115"/>
      <c r="AC207" s="116"/>
      <c r="AD207" s="119">
        <f t="shared" si="6"/>
        <v>0</v>
      </c>
      <c r="AM207" s="71">
        <v>212201082</v>
      </c>
      <c r="AN207" s="323"/>
      <c r="AO207" s="328" t="s">
        <v>9</v>
      </c>
      <c r="AP207" s="322"/>
      <c r="AQ207" s="115"/>
      <c r="AR207" s="330" t="s">
        <v>754</v>
      </c>
    </row>
    <row r="208" spans="1:44" x14ac:dyDescent="0.25">
      <c r="A208" s="11" t="s">
        <v>71</v>
      </c>
      <c r="B208" s="68">
        <v>212201083</v>
      </c>
      <c r="C208" s="73" t="s">
        <v>725</v>
      </c>
      <c r="D208" s="40" t="s">
        <v>181</v>
      </c>
      <c r="E208" s="26"/>
      <c r="F208" s="115"/>
      <c r="G208" s="110"/>
      <c r="H208" s="115"/>
      <c r="I208" s="110"/>
      <c r="J208" s="115"/>
      <c r="K208" s="110"/>
      <c r="L208" s="115"/>
      <c r="M208" s="110"/>
      <c r="N208" s="115"/>
      <c r="O208" s="110"/>
      <c r="P208" s="115"/>
      <c r="Q208" s="110"/>
      <c r="R208" s="115"/>
      <c r="S208" s="116"/>
      <c r="T208" s="115"/>
      <c r="U208" s="116"/>
      <c r="V208" s="115"/>
      <c r="W208" s="116"/>
      <c r="X208" s="115"/>
      <c r="Y208" s="116"/>
      <c r="Z208" s="115"/>
      <c r="AA208" s="116"/>
      <c r="AB208" s="115"/>
      <c r="AC208" s="116"/>
      <c r="AD208" s="119">
        <f t="shared" si="6"/>
        <v>0</v>
      </c>
      <c r="AM208" s="71">
        <v>212201083</v>
      </c>
      <c r="AN208" s="323"/>
      <c r="AO208" s="328" t="s">
        <v>9</v>
      </c>
      <c r="AP208" s="322"/>
      <c r="AQ208" s="115"/>
      <c r="AR208" s="330" t="s">
        <v>754</v>
      </c>
    </row>
    <row r="209" spans="1:44" x14ac:dyDescent="0.25">
      <c r="A209" s="11" t="s">
        <v>73</v>
      </c>
      <c r="B209" s="71">
        <v>212201092</v>
      </c>
      <c r="C209" s="72" t="s">
        <v>726</v>
      </c>
      <c r="D209" s="40" t="s">
        <v>26</v>
      </c>
      <c r="E209" s="26"/>
      <c r="F209" s="115"/>
      <c r="G209" s="110"/>
      <c r="H209" s="115"/>
      <c r="I209" s="110"/>
      <c r="J209" s="115"/>
      <c r="K209" s="110"/>
      <c r="L209" s="115"/>
      <c r="M209" s="110"/>
      <c r="N209" s="115"/>
      <c r="O209" s="110"/>
      <c r="P209" s="115"/>
      <c r="Q209" s="110"/>
      <c r="R209" s="115"/>
      <c r="S209" s="116"/>
      <c r="T209" s="115"/>
      <c r="U209" s="116"/>
      <c r="V209" s="115"/>
      <c r="W209" s="116"/>
      <c r="X209" s="115"/>
      <c r="Y209" s="116"/>
      <c r="Z209" s="115"/>
      <c r="AA209" s="116"/>
      <c r="AB209" s="115"/>
      <c r="AC209" s="116"/>
      <c r="AD209" s="119">
        <f t="shared" si="6"/>
        <v>0</v>
      </c>
      <c r="AM209" s="71">
        <v>212201092</v>
      </c>
      <c r="AN209" s="323"/>
      <c r="AO209" s="328" t="s">
        <v>9</v>
      </c>
      <c r="AP209" s="322"/>
      <c r="AQ209" s="115"/>
      <c r="AR209" s="330" t="s">
        <v>754</v>
      </c>
    </row>
    <row r="210" spans="1:44" x14ac:dyDescent="0.25">
      <c r="A210" s="11" t="s">
        <v>75</v>
      </c>
      <c r="B210" s="71">
        <v>212201096</v>
      </c>
      <c r="C210" s="72" t="s">
        <v>727</v>
      </c>
      <c r="D210" s="40" t="s">
        <v>620</v>
      </c>
      <c r="E210" s="26"/>
      <c r="F210" s="115"/>
      <c r="G210" s="110"/>
      <c r="H210" s="115"/>
      <c r="I210" s="110"/>
      <c r="J210" s="115"/>
      <c r="K210" s="110"/>
      <c r="L210" s="115"/>
      <c r="M210" s="110"/>
      <c r="N210" s="115"/>
      <c r="O210" s="110"/>
      <c r="P210" s="115"/>
      <c r="Q210" s="110"/>
      <c r="R210" s="115"/>
      <c r="S210" s="116"/>
      <c r="T210" s="115"/>
      <c r="U210" s="116"/>
      <c r="V210" s="115"/>
      <c r="W210" s="116"/>
      <c r="X210" s="115"/>
      <c r="Y210" s="116"/>
      <c r="Z210" s="115"/>
      <c r="AA210" s="116"/>
      <c r="AB210" s="115"/>
      <c r="AC210" s="116"/>
      <c r="AD210" s="119">
        <f t="shared" si="6"/>
        <v>0</v>
      </c>
      <c r="AM210" s="71">
        <v>212201096</v>
      </c>
      <c r="AN210" s="323"/>
      <c r="AO210" s="328" t="s">
        <v>9</v>
      </c>
      <c r="AP210" s="322"/>
      <c r="AQ210" s="115"/>
      <c r="AR210" s="330" t="s">
        <v>754</v>
      </c>
    </row>
    <row r="211" spans="1:44" x14ac:dyDescent="0.25">
      <c r="A211" s="11" t="s">
        <v>77</v>
      </c>
      <c r="B211" s="68">
        <v>212201101</v>
      </c>
      <c r="C211" s="77" t="s">
        <v>728</v>
      </c>
      <c r="D211" s="40" t="s">
        <v>620</v>
      </c>
      <c r="E211" s="26"/>
      <c r="F211" s="115"/>
      <c r="G211" s="110"/>
      <c r="H211" s="115"/>
      <c r="I211" s="110"/>
      <c r="J211" s="115"/>
      <c r="K211" s="110"/>
      <c r="L211" s="115"/>
      <c r="M211" s="110"/>
      <c r="N211" s="115"/>
      <c r="O211" s="110"/>
      <c r="P211" s="115"/>
      <c r="Q211" s="110"/>
      <c r="R211" s="115"/>
      <c r="S211" s="116"/>
      <c r="T211" s="115"/>
      <c r="U211" s="116"/>
      <c r="V211" s="115"/>
      <c r="W211" s="116"/>
      <c r="X211" s="115"/>
      <c r="Y211" s="116"/>
      <c r="Z211" s="115"/>
      <c r="AA211" s="116"/>
      <c r="AB211" s="115"/>
      <c r="AC211" s="116"/>
      <c r="AD211" s="119">
        <f t="shared" si="6"/>
        <v>0</v>
      </c>
      <c r="AM211" s="71">
        <v>212201101</v>
      </c>
      <c r="AN211" s="323"/>
      <c r="AO211" s="328" t="s">
        <v>9</v>
      </c>
      <c r="AP211" s="322"/>
      <c r="AQ211" s="115"/>
      <c r="AR211" s="330" t="s">
        <v>754</v>
      </c>
    </row>
    <row r="212" spans="1:44" x14ac:dyDescent="0.25">
      <c r="A212" s="11" t="s">
        <v>79</v>
      </c>
      <c r="B212" s="68">
        <v>212201111</v>
      </c>
      <c r="C212" s="72" t="s">
        <v>729</v>
      </c>
      <c r="D212" s="40" t="s">
        <v>26</v>
      </c>
      <c r="E212" s="26"/>
      <c r="F212" s="115"/>
      <c r="G212" s="110"/>
      <c r="H212" s="115"/>
      <c r="I212" s="110"/>
      <c r="J212" s="115"/>
      <c r="K212" s="110"/>
      <c r="L212" s="115"/>
      <c r="M212" s="110"/>
      <c r="N212" s="115"/>
      <c r="O212" s="110"/>
      <c r="P212" s="115"/>
      <c r="Q212" s="110"/>
      <c r="R212" s="115"/>
      <c r="S212" s="116"/>
      <c r="T212" s="115"/>
      <c r="U212" s="116"/>
      <c r="V212" s="115"/>
      <c r="W212" s="116"/>
      <c r="X212" s="115"/>
      <c r="Y212" s="116"/>
      <c r="Z212" s="115"/>
      <c r="AA212" s="116"/>
      <c r="AB212" s="115"/>
      <c r="AC212" s="116"/>
      <c r="AD212" s="119">
        <f t="shared" si="6"/>
        <v>0</v>
      </c>
      <c r="AM212" s="71">
        <v>212201111</v>
      </c>
      <c r="AN212" s="323"/>
      <c r="AO212" s="328" t="s">
        <v>9</v>
      </c>
      <c r="AP212" s="322"/>
      <c r="AQ212" s="115"/>
      <c r="AR212" s="330" t="s">
        <v>754</v>
      </c>
    </row>
    <row r="213" spans="1:44" x14ac:dyDescent="0.25">
      <c r="A213" s="11" t="s">
        <v>81</v>
      </c>
      <c r="B213" s="71">
        <v>212201112</v>
      </c>
      <c r="C213" s="73" t="s">
        <v>730</v>
      </c>
      <c r="D213" s="40" t="s">
        <v>26</v>
      </c>
      <c r="E213" s="26"/>
      <c r="F213" s="115"/>
      <c r="G213" s="110"/>
      <c r="H213" s="115"/>
      <c r="I213" s="110"/>
      <c r="J213" s="115"/>
      <c r="K213" s="110"/>
      <c r="L213" s="115"/>
      <c r="M213" s="110"/>
      <c r="N213" s="115"/>
      <c r="O213" s="110"/>
      <c r="P213" s="115"/>
      <c r="Q213" s="110"/>
      <c r="R213" s="115"/>
      <c r="S213" s="116"/>
      <c r="T213" s="115"/>
      <c r="U213" s="116"/>
      <c r="V213" s="115"/>
      <c r="W213" s="116"/>
      <c r="X213" s="115"/>
      <c r="Y213" s="116"/>
      <c r="Z213" s="115"/>
      <c r="AA213" s="116"/>
      <c r="AB213" s="115"/>
      <c r="AC213" s="116"/>
      <c r="AD213" s="119">
        <f t="shared" si="6"/>
        <v>0</v>
      </c>
      <c r="AM213" s="71">
        <v>212201112</v>
      </c>
      <c r="AN213" s="323"/>
      <c r="AO213" s="328" t="s">
        <v>9</v>
      </c>
      <c r="AP213" s="322"/>
      <c r="AQ213" s="115"/>
      <c r="AR213" s="330" t="s">
        <v>754</v>
      </c>
    </row>
    <row r="214" spans="1:44" x14ac:dyDescent="0.25">
      <c r="A214" s="11" t="s">
        <v>83</v>
      </c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99"/>
      <c r="S214" s="99"/>
      <c r="T214" s="99"/>
      <c r="U214" s="99"/>
      <c r="V214" s="99"/>
      <c r="W214" s="99"/>
      <c r="X214" s="115"/>
      <c r="Y214" s="99"/>
      <c r="Z214" s="99"/>
      <c r="AA214" s="99"/>
      <c r="AB214" s="99"/>
      <c r="AC214" s="99"/>
      <c r="AD214" s="105"/>
    </row>
    <row r="215" spans="1:44" x14ac:dyDescent="0.25">
      <c r="A215" s="11" t="s">
        <v>84</v>
      </c>
      <c r="B215" s="112"/>
      <c r="C215" s="112"/>
      <c r="D215" s="112"/>
      <c r="E215" s="112"/>
      <c r="F215" s="112"/>
      <c r="G215" s="117">
        <f>SUM(G186:G213)</f>
        <v>0</v>
      </c>
      <c r="H215" s="112"/>
      <c r="I215" s="117">
        <f>SUM(I186:I213)</f>
        <v>0</v>
      </c>
      <c r="J215" s="112"/>
      <c r="K215" s="117">
        <f>SUM(K186:K213)</f>
        <v>0</v>
      </c>
      <c r="L215" s="112"/>
      <c r="M215" s="117">
        <f>SUM(M186:M213)</f>
        <v>200000</v>
      </c>
      <c r="N215" s="112"/>
      <c r="O215" s="117">
        <f>SUM(O186:O213)</f>
        <v>200000</v>
      </c>
      <c r="P215" s="112"/>
      <c r="Q215" s="117">
        <f>SUM(Q186:Q213)</f>
        <v>200000</v>
      </c>
      <c r="R215" s="99"/>
      <c r="S215" s="116">
        <f>SUM(S186:S213)</f>
        <v>0</v>
      </c>
      <c r="T215" s="99"/>
      <c r="U215" s="116">
        <f>SUM(U186:U213)</f>
        <v>0</v>
      </c>
      <c r="V215" s="99"/>
      <c r="W215" s="116">
        <f>SUM(W186:W213)</f>
        <v>0</v>
      </c>
      <c r="X215" s="99"/>
      <c r="Y215" s="116">
        <f>SUM(Y186:Y213)</f>
        <v>0</v>
      </c>
      <c r="Z215" s="99"/>
      <c r="AA215" s="116">
        <f>SUM(AA186:AA213)</f>
        <v>0</v>
      </c>
      <c r="AB215" s="99"/>
      <c r="AC215" s="116">
        <f>SUM(AC186:AC213)</f>
        <v>0</v>
      </c>
      <c r="AD215" s="119">
        <f>SUM(AD186:AD213)</f>
        <v>600000</v>
      </c>
    </row>
    <row r="216" spans="1:44" x14ac:dyDescent="0.25">
      <c r="A216" s="345"/>
      <c r="B216" s="345"/>
      <c r="C216" s="345"/>
      <c r="D216" s="345"/>
      <c r="E216" s="345"/>
      <c r="F216" s="345"/>
      <c r="G216" s="345"/>
      <c r="H216" s="345"/>
      <c r="I216" s="345"/>
      <c r="J216" s="345"/>
      <c r="K216" s="345"/>
      <c r="L216" s="345"/>
      <c r="M216" s="345"/>
      <c r="N216" s="345"/>
      <c r="O216" s="345"/>
      <c r="P216" s="345"/>
      <c r="Q216" s="345"/>
      <c r="R216" s="345"/>
      <c r="S216" s="345"/>
      <c r="T216" s="345"/>
      <c r="U216" s="345"/>
      <c r="V216" s="345"/>
      <c r="W216" s="345"/>
      <c r="X216" s="345"/>
      <c r="Y216" s="345"/>
      <c r="Z216" s="345"/>
      <c r="AA216" s="345"/>
      <c r="AB216" s="345"/>
      <c r="AC216" s="345"/>
      <c r="AD216" s="345"/>
    </row>
    <row r="217" spans="1:44" x14ac:dyDescent="0.25">
      <c r="A217" s="345"/>
      <c r="B217" s="345"/>
      <c r="C217" s="345"/>
      <c r="D217" s="345"/>
      <c r="E217" s="345"/>
      <c r="F217" s="345"/>
      <c r="G217" s="345"/>
      <c r="H217" s="345"/>
      <c r="I217" s="345"/>
      <c r="J217" s="345"/>
      <c r="K217" s="345"/>
      <c r="L217" s="345"/>
      <c r="M217" s="345"/>
      <c r="N217" s="345"/>
      <c r="O217" s="345"/>
      <c r="P217" s="345"/>
      <c r="Q217" s="345"/>
      <c r="R217" s="345"/>
      <c r="S217" s="345"/>
      <c r="T217" s="345"/>
      <c r="U217" s="345"/>
      <c r="V217" s="345"/>
      <c r="W217" s="345"/>
      <c r="X217" s="345"/>
      <c r="Y217" s="345"/>
      <c r="Z217" s="345"/>
      <c r="AA217" s="345"/>
      <c r="AB217" s="345"/>
      <c r="AC217" s="345"/>
      <c r="AD217" s="345"/>
    </row>
    <row r="218" spans="1:44" x14ac:dyDescent="0.25">
      <c r="A218" s="345"/>
      <c r="B218" s="345"/>
      <c r="C218" s="345"/>
      <c r="D218" s="345"/>
      <c r="E218" s="345"/>
      <c r="F218" s="345"/>
      <c r="G218" s="345"/>
      <c r="H218" s="345"/>
      <c r="I218" s="345"/>
      <c r="J218" s="345"/>
      <c r="K218" s="345"/>
      <c r="L218" s="345"/>
      <c r="M218" s="345"/>
      <c r="N218" s="345"/>
      <c r="O218" s="345"/>
      <c r="P218" s="345"/>
      <c r="Q218" s="345"/>
      <c r="R218" s="345"/>
      <c r="S218" s="345"/>
      <c r="T218" s="345"/>
      <c r="U218" s="345"/>
      <c r="V218" s="345"/>
      <c r="W218" s="345"/>
      <c r="X218" s="345"/>
      <c r="Y218" s="345"/>
      <c r="Z218" s="345"/>
      <c r="AA218" s="345"/>
      <c r="AB218" s="345"/>
      <c r="AC218" s="345"/>
      <c r="AD218" s="345"/>
    </row>
    <row r="219" spans="1:44" ht="15" customHeight="1" x14ac:dyDescent="0.25">
      <c r="A219" s="340" t="s">
        <v>0</v>
      </c>
      <c r="B219" s="340"/>
      <c r="C219" s="340"/>
      <c r="D219" s="340" t="s">
        <v>702</v>
      </c>
      <c r="E219" s="340"/>
      <c r="F219" s="340" t="s">
        <v>125</v>
      </c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  <c r="AM219" s="353" t="s">
        <v>755</v>
      </c>
      <c r="AN219" s="354"/>
    </row>
    <row r="220" spans="1:44" ht="15" customHeight="1" x14ac:dyDescent="0.25">
      <c r="A220" s="340"/>
      <c r="B220" s="340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  <c r="AM220" s="322" t="s">
        <v>4</v>
      </c>
      <c r="AN220" s="322" t="s">
        <v>739</v>
      </c>
      <c r="AO220" s="322" t="s">
        <v>740</v>
      </c>
      <c r="AP220" s="322" t="s">
        <v>736</v>
      </c>
      <c r="AQ220" s="322" t="s">
        <v>741</v>
      </c>
      <c r="AR220" s="329" t="s">
        <v>746</v>
      </c>
    </row>
    <row r="221" spans="1:44" x14ac:dyDescent="0.25">
      <c r="A221" s="112" t="s">
        <v>3</v>
      </c>
      <c r="B221" s="112" t="s">
        <v>4</v>
      </c>
      <c r="C221" s="112" t="s">
        <v>5</v>
      </c>
      <c r="D221" s="112" t="s">
        <v>6</v>
      </c>
      <c r="E221" s="104" t="s">
        <v>7</v>
      </c>
      <c r="F221" s="113" t="s">
        <v>8</v>
      </c>
      <c r="G221" s="113" t="s">
        <v>9</v>
      </c>
      <c r="H221" s="113" t="s">
        <v>8</v>
      </c>
      <c r="I221" s="113" t="s">
        <v>10</v>
      </c>
      <c r="J221" s="113" t="s">
        <v>8</v>
      </c>
      <c r="K221" s="113" t="s">
        <v>11</v>
      </c>
      <c r="L221" s="113" t="s">
        <v>8</v>
      </c>
      <c r="M221" s="113" t="s">
        <v>12</v>
      </c>
      <c r="N221" s="113" t="s">
        <v>8</v>
      </c>
      <c r="O221" s="113" t="s">
        <v>13</v>
      </c>
      <c r="P221" s="113" t="s">
        <v>8</v>
      </c>
      <c r="Q221" s="113" t="s">
        <v>14</v>
      </c>
      <c r="R221" s="114" t="s">
        <v>8</v>
      </c>
      <c r="S221" s="113" t="s">
        <v>15</v>
      </c>
      <c r="T221" s="113" t="s">
        <v>8</v>
      </c>
      <c r="U221" s="113" t="s">
        <v>16</v>
      </c>
      <c r="V221" s="113" t="s">
        <v>8</v>
      </c>
      <c r="W221" s="113" t="s">
        <v>17</v>
      </c>
      <c r="X221" s="113" t="s">
        <v>8</v>
      </c>
      <c r="Y221" s="113" t="s">
        <v>18</v>
      </c>
      <c r="Z221" s="113" t="s">
        <v>8</v>
      </c>
      <c r="AA221" s="113" t="s">
        <v>19</v>
      </c>
      <c r="AB221" s="113" t="s">
        <v>20</v>
      </c>
      <c r="AC221" s="113" t="s">
        <v>21</v>
      </c>
      <c r="AD221" s="96" t="s">
        <v>22</v>
      </c>
      <c r="AM221" s="71">
        <v>212201001</v>
      </c>
      <c r="AN221" s="323"/>
      <c r="AO221" s="328" t="s">
        <v>9</v>
      </c>
      <c r="AP221" s="322"/>
      <c r="AQ221" s="115"/>
      <c r="AR221" s="330" t="s">
        <v>756</v>
      </c>
    </row>
    <row r="222" spans="1:44" x14ac:dyDescent="0.25">
      <c r="A222" s="11" t="s">
        <v>24</v>
      </c>
      <c r="B222" s="68">
        <v>212201001</v>
      </c>
      <c r="C222" s="69" t="s">
        <v>703</v>
      </c>
      <c r="D222" s="40" t="s">
        <v>26</v>
      </c>
      <c r="E222" s="26"/>
      <c r="F222" s="115"/>
      <c r="G222" s="110"/>
      <c r="H222" s="115"/>
      <c r="I222" s="110"/>
      <c r="J222" s="115"/>
      <c r="K222" s="110"/>
      <c r="L222" s="115"/>
      <c r="M222" s="110"/>
      <c r="N222" s="115"/>
      <c r="O222" s="110"/>
      <c r="P222" s="115"/>
      <c r="Q222" s="110"/>
      <c r="R222" s="115"/>
      <c r="S222" s="116"/>
      <c r="T222" s="115"/>
      <c r="U222" s="116"/>
      <c r="V222" s="115"/>
      <c r="W222" s="116"/>
      <c r="X222" s="115"/>
      <c r="Y222" s="116"/>
      <c r="Z222" s="115"/>
      <c r="AA222" s="116"/>
      <c r="AB222" s="115"/>
      <c r="AC222" s="116"/>
      <c r="AD222" s="119">
        <f>SUM(G222+I222+K222+M222+O222+Q222+S222+U222+W222+Y222+AA222+AC222)</f>
        <v>0</v>
      </c>
      <c r="AM222" s="71">
        <v>212201002</v>
      </c>
      <c r="AN222" s="323"/>
      <c r="AO222" s="328" t="s">
        <v>9</v>
      </c>
      <c r="AP222" s="322"/>
      <c r="AQ222" s="115"/>
      <c r="AR222" s="330" t="s">
        <v>756</v>
      </c>
    </row>
    <row r="223" spans="1:44" x14ac:dyDescent="0.25">
      <c r="A223" s="11" t="s">
        <v>27</v>
      </c>
      <c r="B223" s="71">
        <v>212201002</v>
      </c>
      <c r="C223" s="72" t="s">
        <v>704</v>
      </c>
      <c r="D223" s="40" t="s">
        <v>26</v>
      </c>
      <c r="E223" s="26"/>
      <c r="F223" s="115"/>
      <c r="G223" s="110"/>
      <c r="H223" s="115"/>
      <c r="I223" s="110"/>
      <c r="J223" s="115"/>
      <c r="K223" s="110"/>
      <c r="L223" s="115"/>
      <c r="M223" s="110"/>
      <c r="N223" s="115"/>
      <c r="O223" s="110"/>
      <c r="P223" s="115"/>
      <c r="Q223" s="110"/>
      <c r="R223" s="115"/>
      <c r="S223" s="116"/>
      <c r="T223" s="115"/>
      <c r="U223" s="116"/>
      <c r="V223" s="115"/>
      <c r="W223" s="116"/>
      <c r="X223" s="115"/>
      <c r="Y223" s="116"/>
      <c r="Z223" s="115"/>
      <c r="AA223" s="116"/>
      <c r="AB223" s="115"/>
      <c r="AC223" s="116"/>
      <c r="AD223" s="119">
        <f t="shared" ref="AD223:AD249" si="7">SUM(G223+I223+K223+M223+O223+Q223+S223+U223+W223+Y223+AA223+AC223)</f>
        <v>0</v>
      </c>
      <c r="AM223" s="71">
        <v>212201006</v>
      </c>
      <c r="AN223" s="323"/>
      <c r="AO223" s="328" t="s">
        <v>9</v>
      </c>
      <c r="AP223" s="322"/>
      <c r="AQ223" s="115"/>
      <c r="AR223" s="330" t="s">
        <v>756</v>
      </c>
    </row>
    <row r="224" spans="1:44" x14ac:dyDescent="0.25">
      <c r="A224" s="11" t="s">
        <v>29</v>
      </c>
      <c r="B224" s="71">
        <v>212201006</v>
      </c>
      <c r="C224" s="73" t="s">
        <v>705</v>
      </c>
      <c r="D224" s="40" t="s">
        <v>26</v>
      </c>
      <c r="E224" s="26"/>
      <c r="F224" s="115"/>
      <c r="G224" s="110"/>
      <c r="H224" s="115"/>
      <c r="I224" s="110"/>
      <c r="J224" s="115"/>
      <c r="K224" s="110"/>
      <c r="L224" s="115"/>
      <c r="M224" s="110"/>
      <c r="N224" s="115"/>
      <c r="O224" s="110"/>
      <c r="P224" s="115"/>
      <c r="Q224" s="110"/>
      <c r="R224" s="115"/>
      <c r="S224" s="116"/>
      <c r="T224" s="115"/>
      <c r="U224" s="116"/>
      <c r="V224" s="115"/>
      <c r="W224" s="116"/>
      <c r="X224" s="115"/>
      <c r="Y224" s="116"/>
      <c r="Z224" s="115"/>
      <c r="AA224" s="116"/>
      <c r="AB224" s="115"/>
      <c r="AC224" s="116"/>
      <c r="AD224" s="119">
        <f t="shared" si="7"/>
        <v>0</v>
      </c>
      <c r="AM224" s="71">
        <v>212201007</v>
      </c>
      <c r="AN224" s="323"/>
      <c r="AO224" s="328" t="s">
        <v>9</v>
      </c>
      <c r="AP224" s="322"/>
      <c r="AQ224" s="115"/>
      <c r="AR224" s="330" t="s">
        <v>756</v>
      </c>
    </row>
    <row r="225" spans="1:44" x14ac:dyDescent="0.25">
      <c r="A225" s="11" t="s">
        <v>32</v>
      </c>
      <c r="B225" s="68">
        <v>212201007</v>
      </c>
      <c r="C225" s="73" t="s">
        <v>706</v>
      </c>
      <c r="D225" s="40" t="s">
        <v>620</v>
      </c>
      <c r="E225" s="26"/>
      <c r="F225" s="115"/>
      <c r="G225" s="110"/>
      <c r="H225" s="115"/>
      <c r="I225" s="110"/>
      <c r="J225" s="115"/>
      <c r="K225" s="110"/>
      <c r="L225" s="115"/>
      <c r="M225" s="110"/>
      <c r="N225" s="115"/>
      <c r="O225" s="110"/>
      <c r="P225" s="115"/>
      <c r="Q225" s="110"/>
      <c r="R225" s="115"/>
      <c r="S225" s="116"/>
      <c r="T225" s="115"/>
      <c r="U225" s="116"/>
      <c r="V225" s="115"/>
      <c r="W225" s="116"/>
      <c r="X225" s="115"/>
      <c r="Y225" s="116"/>
      <c r="Z225" s="115"/>
      <c r="AA225" s="116"/>
      <c r="AB225" s="115"/>
      <c r="AC225" s="116"/>
      <c r="AD225" s="119">
        <f t="shared" si="7"/>
        <v>0</v>
      </c>
      <c r="AM225" s="71">
        <v>212201016</v>
      </c>
      <c r="AN225" s="323"/>
      <c r="AO225" s="328" t="s">
        <v>9</v>
      </c>
      <c r="AP225" s="322"/>
      <c r="AQ225" s="115"/>
      <c r="AR225" s="330" t="s">
        <v>756</v>
      </c>
    </row>
    <row r="226" spans="1:44" x14ac:dyDescent="0.25">
      <c r="A226" s="11" t="s">
        <v>34</v>
      </c>
      <c r="B226" s="71">
        <v>212201016</v>
      </c>
      <c r="C226" s="72" t="s">
        <v>707</v>
      </c>
      <c r="D226" s="40" t="s">
        <v>26</v>
      </c>
      <c r="E226" s="26"/>
      <c r="F226" s="115"/>
      <c r="G226" s="110"/>
      <c r="H226" s="115"/>
      <c r="I226" s="110"/>
      <c r="J226" s="115"/>
      <c r="K226" s="110"/>
      <c r="L226" s="115"/>
      <c r="M226" s="110"/>
      <c r="N226" s="115"/>
      <c r="O226" s="110"/>
      <c r="P226" s="115"/>
      <c r="Q226" s="110"/>
      <c r="R226" s="115"/>
      <c r="S226" s="116"/>
      <c r="T226" s="115"/>
      <c r="U226" s="116"/>
      <c r="V226" s="115"/>
      <c r="W226" s="116"/>
      <c r="X226" s="115"/>
      <c r="Y226" s="116"/>
      <c r="Z226" s="115"/>
      <c r="AA226" s="116"/>
      <c r="AB226" s="115"/>
      <c r="AC226" s="116"/>
      <c r="AD226" s="119">
        <f t="shared" si="7"/>
        <v>0</v>
      </c>
      <c r="AM226" s="71">
        <v>212201019</v>
      </c>
      <c r="AN226" s="323"/>
      <c r="AO226" s="328" t="s">
        <v>9</v>
      </c>
      <c r="AP226" s="322"/>
      <c r="AQ226" s="115"/>
      <c r="AR226" s="330" t="s">
        <v>756</v>
      </c>
    </row>
    <row r="227" spans="1:44" x14ac:dyDescent="0.25">
      <c r="A227" s="11" t="s">
        <v>36</v>
      </c>
      <c r="B227" s="68">
        <v>212201019</v>
      </c>
      <c r="C227" s="72" t="s">
        <v>708</v>
      </c>
      <c r="D227" s="40" t="s">
        <v>70</v>
      </c>
      <c r="E227" s="26"/>
      <c r="F227" s="115"/>
      <c r="G227" s="110"/>
      <c r="H227" s="115"/>
      <c r="I227" s="110"/>
      <c r="J227" s="115"/>
      <c r="K227" s="110"/>
      <c r="L227" s="115"/>
      <c r="M227" s="110"/>
      <c r="N227" s="115"/>
      <c r="O227" s="110"/>
      <c r="P227" s="115"/>
      <c r="Q227" s="110"/>
      <c r="R227" s="115"/>
      <c r="S227" s="116"/>
      <c r="T227" s="115"/>
      <c r="U227" s="116"/>
      <c r="V227" s="115"/>
      <c r="W227" s="116"/>
      <c r="X227" s="115"/>
      <c r="Y227" s="116"/>
      <c r="Z227" s="115"/>
      <c r="AA227" s="116"/>
      <c r="AB227" s="115"/>
      <c r="AC227" s="116"/>
      <c r="AD227" s="119">
        <f t="shared" si="7"/>
        <v>0</v>
      </c>
      <c r="AM227" s="71">
        <v>212201020</v>
      </c>
      <c r="AN227" s="323"/>
      <c r="AO227" s="328" t="s">
        <v>9</v>
      </c>
      <c r="AP227" s="322"/>
      <c r="AQ227" s="115"/>
      <c r="AR227" s="330" t="s">
        <v>756</v>
      </c>
    </row>
    <row r="228" spans="1:44" x14ac:dyDescent="0.25">
      <c r="A228" s="11" t="s">
        <v>38</v>
      </c>
      <c r="B228" s="71">
        <v>212201020</v>
      </c>
      <c r="C228" s="73" t="s">
        <v>709</v>
      </c>
      <c r="D228" s="40" t="s">
        <v>26</v>
      </c>
      <c r="E228" s="26"/>
      <c r="F228" s="115"/>
      <c r="G228" s="110"/>
      <c r="H228" s="115"/>
      <c r="I228" s="110"/>
      <c r="J228" s="115"/>
      <c r="K228" s="110"/>
      <c r="L228" s="115"/>
      <c r="M228" s="110"/>
      <c r="N228" s="115"/>
      <c r="O228" s="110"/>
      <c r="P228" s="115"/>
      <c r="Q228" s="110"/>
      <c r="R228" s="115"/>
      <c r="S228" s="116"/>
      <c r="T228" s="115"/>
      <c r="U228" s="116"/>
      <c r="V228" s="115"/>
      <c r="W228" s="116"/>
      <c r="X228" s="115"/>
      <c r="Y228" s="116"/>
      <c r="Z228" s="115"/>
      <c r="AA228" s="116"/>
      <c r="AB228" s="115"/>
      <c r="AC228" s="116"/>
      <c r="AD228" s="119">
        <f t="shared" si="7"/>
        <v>0</v>
      </c>
      <c r="AM228" s="71">
        <v>212201022</v>
      </c>
      <c r="AN228" s="323"/>
      <c r="AO228" s="328" t="s">
        <v>9</v>
      </c>
      <c r="AP228" s="322"/>
      <c r="AQ228" s="115"/>
      <c r="AR228" s="330" t="s">
        <v>756</v>
      </c>
    </row>
    <row r="229" spans="1:44" x14ac:dyDescent="0.25">
      <c r="A229" s="11" t="s">
        <v>40</v>
      </c>
      <c r="B229" s="71">
        <v>212201022</v>
      </c>
      <c r="C229" s="72" t="s">
        <v>710</v>
      </c>
      <c r="D229" s="40" t="s">
        <v>620</v>
      </c>
      <c r="E229" s="26"/>
      <c r="F229" s="115"/>
      <c r="G229" s="110"/>
      <c r="H229" s="115"/>
      <c r="I229" s="110"/>
      <c r="J229" s="115"/>
      <c r="K229" s="110"/>
      <c r="L229" s="115"/>
      <c r="M229" s="110"/>
      <c r="N229" s="115"/>
      <c r="O229" s="110"/>
      <c r="P229" s="115"/>
      <c r="Q229" s="110"/>
      <c r="R229" s="115"/>
      <c r="S229" s="116"/>
      <c r="T229" s="115"/>
      <c r="U229" s="116"/>
      <c r="V229" s="115"/>
      <c r="W229" s="116"/>
      <c r="X229" s="115"/>
      <c r="Y229" s="116"/>
      <c r="Z229" s="115"/>
      <c r="AA229" s="116"/>
      <c r="AB229" s="115"/>
      <c r="AC229" s="116"/>
      <c r="AD229" s="119">
        <f t="shared" si="7"/>
        <v>0</v>
      </c>
      <c r="AM229" s="71">
        <v>212201032</v>
      </c>
      <c r="AN229" s="323"/>
      <c r="AO229" s="328" t="s">
        <v>9</v>
      </c>
      <c r="AP229" s="322"/>
      <c r="AQ229" s="115"/>
      <c r="AR229" s="330" t="s">
        <v>756</v>
      </c>
    </row>
    <row r="230" spans="1:44" x14ac:dyDescent="0.25">
      <c r="A230" s="11" t="s">
        <v>42</v>
      </c>
      <c r="B230" s="71">
        <v>212201032</v>
      </c>
      <c r="C230" s="73" t="s">
        <v>711</v>
      </c>
      <c r="D230" s="40" t="s">
        <v>26</v>
      </c>
      <c r="E230" s="26"/>
      <c r="F230" s="115"/>
      <c r="G230" s="110"/>
      <c r="H230" s="115"/>
      <c r="I230" s="110"/>
      <c r="J230" s="115"/>
      <c r="K230" s="110"/>
      <c r="L230" s="115"/>
      <c r="M230" s="110"/>
      <c r="N230" s="115"/>
      <c r="O230" s="110"/>
      <c r="P230" s="115"/>
      <c r="Q230" s="110"/>
      <c r="R230" s="115"/>
      <c r="S230" s="116"/>
      <c r="T230" s="115"/>
      <c r="U230" s="116"/>
      <c r="V230" s="115"/>
      <c r="W230" s="116"/>
      <c r="X230" s="115"/>
      <c r="Y230" s="116"/>
      <c r="Z230" s="115"/>
      <c r="AA230" s="116"/>
      <c r="AB230" s="115"/>
      <c r="AC230" s="116"/>
      <c r="AD230" s="119">
        <f t="shared" si="7"/>
        <v>0</v>
      </c>
      <c r="AM230" s="71">
        <v>212201033</v>
      </c>
      <c r="AN230" s="323"/>
      <c r="AO230" s="328" t="s">
        <v>9</v>
      </c>
      <c r="AP230" s="322"/>
      <c r="AQ230" s="115"/>
      <c r="AR230" s="330" t="s">
        <v>756</v>
      </c>
    </row>
    <row r="231" spans="1:44" x14ac:dyDescent="0.25">
      <c r="A231" s="11" t="s">
        <v>44</v>
      </c>
      <c r="B231" s="68">
        <v>212201033</v>
      </c>
      <c r="C231" s="74" t="s">
        <v>712</v>
      </c>
      <c r="D231" s="40" t="s">
        <v>625</v>
      </c>
      <c r="E231" s="26"/>
      <c r="F231" s="115"/>
      <c r="G231" s="110"/>
      <c r="H231" s="115"/>
      <c r="I231" s="110"/>
      <c r="J231" s="115"/>
      <c r="K231" s="110"/>
      <c r="L231" s="115"/>
      <c r="M231" s="110"/>
      <c r="N231" s="115"/>
      <c r="O231" s="110"/>
      <c r="P231" s="115"/>
      <c r="Q231" s="110"/>
      <c r="R231" s="115"/>
      <c r="S231" s="116"/>
      <c r="T231" s="115"/>
      <c r="U231" s="116"/>
      <c r="V231" s="115"/>
      <c r="W231" s="116"/>
      <c r="X231" s="115"/>
      <c r="Y231" s="116"/>
      <c r="Z231" s="115"/>
      <c r="AA231" s="116"/>
      <c r="AB231" s="115"/>
      <c r="AC231" s="116"/>
      <c r="AD231" s="119">
        <f t="shared" si="7"/>
        <v>0</v>
      </c>
      <c r="AM231" s="71">
        <v>212201041</v>
      </c>
      <c r="AN231" s="323"/>
      <c r="AO231" s="328" t="s">
        <v>9</v>
      </c>
      <c r="AP231" s="322"/>
      <c r="AQ231" s="115"/>
      <c r="AR231" s="330" t="s">
        <v>756</v>
      </c>
    </row>
    <row r="232" spans="1:44" x14ac:dyDescent="0.25">
      <c r="A232" s="11" t="s">
        <v>46</v>
      </c>
      <c r="B232" s="68">
        <v>212201041</v>
      </c>
      <c r="C232" s="73" t="s">
        <v>713</v>
      </c>
      <c r="D232" s="40" t="s">
        <v>620</v>
      </c>
      <c r="E232" s="26"/>
      <c r="F232" s="115"/>
      <c r="G232" s="110"/>
      <c r="H232" s="115"/>
      <c r="I232" s="110"/>
      <c r="J232" s="115"/>
      <c r="K232" s="110"/>
      <c r="L232" s="115"/>
      <c r="M232" s="110"/>
      <c r="N232" s="115"/>
      <c r="O232" s="110"/>
      <c r="P232" s="115"/>
      <c r="Q232" s="110"/>
      <c r="R232" s="115"/>
      <c r="S232" s="116"/>
      <c r="T232" s="115"/>
      <c r="U232" s="116"/>
      <c r="V232" s="115"/>
      <c r="W232" s="116"/>
      <c r="X232" s="115"/>
      <c r="Y232" s="116"/>
      <c r="Z232" s="115"/>
      <c r="AA232" s="116"/>
      <c r="AB232" s="115"/>
      <c r="AC232" s="116"/>
      <c r="AD232" s="119">
        <f t="shared" si="7"/>
        <v>0</v>
      </c>
      <c r="AM232" s="71">
        <v>212201043</v>
      </c>
      <c r="AN232" s="323"/>
      <c r="AO232" s="328" t="s">
        <v>9</v>
      </c>
      <c r="AP232" s="322"/>
      <c r="AQ232" s="115"/>
      <c r="AR232" s="330" t="s">
        <v>756</v>
      </c>
    </row>
    <row r="233" spans="1:44" x14ac:dyDescent="0.25">
      <c r="A233" s="11" t="s">
        <v>48</v>
      </c>
      <c r="B233" s="68">
        <v>212201043</v>
      </c>
      <c r="C233" s="72" t="s">
        <v>714</v>
      </c>
      <c r="D233" s="40" t="s">
        <v>26</v>
      </c>
      <c r="E233" s="26"/>
      <c r="F233" s="115"/>
      <c r="G233" s="110"/>
      <c r="H233" s="115"/>
      <c r="I233" s="110"/>
      <c r="J233" s="115"/>
      <c r="K233" s="110"/>
      <c r="L233" s="115"/>
      <c r="M233" s="110"/>
      <c r="N233" s="115"/>
      <c r="O233" s="110"/>
      <c r="P233" s="115"/>
      <c r="Q233" s="110"/>
      <c r="R233" s="115"/>
      <c r="S233" s="116"/>
      <c r="T233" s="115"/>
      <c r="U233" s="116"/>
      <c r="V233" s="115"/>
      <c r="W233" s="116"/>
      <c r="X233" s="115"/>
      <c r="Y233" s="116"/>
      <c r="Z233" s="115"/>
      <c r="AA233" s="116"/>
      <c r="AB233" s="115"/>
      <c r="AC233" s="116"/>
      <c r="AD233" s="119">
        <f t="shared" si="7"/>
        <v>0</v>
      </c>
      <c r="AM233" s="71">
        <v>212201044</v>
      </c>
      <c r="AN233" s="323"/>
      <c r="AO233" s="328" t="s">
        <v>9</v>
      </c>
      <c r="AP233" s="322"/>
      <c r="AQ233" s="115"/>
      <c r="AR233" s="330" t="s">
        <v>756</v>
      </c>
    </row>
    <row r="234" spans="1:44" x14ac:dyDescent="0.25">
      <c r="A234" s="11" t="s">
        <v>50</v>
      </c>
      <c r="B234" s="71">
        <v>212201044</v>
      </c>
      <c r="C234" s="75" t="s">
        <v>715</v>
      </c>
      <c r="D234" s="40" t="s">
        <v>620</v>
      </c>
      <c r="E234" s="26"/>
      <c r="F234" s="115"/>
      <c r="G234" s="110"/>
      <c r="H234" s="115"/>
      <c r="I234" s="110"/>
      <c r="J234" s="115"/>
      <c r="K234" s="110"/>
      <c r="L234" s="115"/>
      <c r="M234" s="110"/>
      <c r="N234" s="115"/>
      <c r="O234" s="110"/>
      <c r="P234" s="115"/>
      <c r="Q234" s="110"/>
      <c r="R234" s="115"/>
      <c r="S234" s="116"/>
      <c r="T234" s="115"/>
      <c r="U234" s="116"/>
      <c r="V234" s="115"/>
      <c r="W234" s="116"/>
      <c r="X234" s="115"/>
      <c r="Y234" s="116"/>
      <c r="Z234" s="115"/>
      <c r="AA234" s="116"/>
      <c r="AB234" s="115"/>
      <c r="AC234" s="116"/>
      <c r="AD234" s="119">
        <f t="shared" si="7"/>
        <v>0</v>
      </c>
      <c r="AM234" s="71">
        <v>212201045</v>
      </c>
      <c r="AN234" s="323"/>
      <c r="AO234" s="328" t="s">
        <v>9</v>
      </c>
      <c r="AP234" s="322"/>
      <c r="AQ234" s="115"/>
      <c r="AR234" s="330" t="s">
        <v>756</v>
      </c>
    </row>
    <row r="235" spans="1:44" x14ac:dyDescent="0.25">
      <c r="A235" s="11" t="s">
        <v>52</v>
      </c>
      <c r="B235" s="68">
        <v>212201045</v>
      </c>
      <c r="C235" s="75" t="s">
        <v>716</v>
      </c>
      <c r="D235" s="40" t="s">
        <v>26</v>
      </c>
      <c r="E235" s="26"/>
      <c r="F235" s="115"/>
      <c r="G235" s="110"/>
      <c r="H235" s="115"/>
      <c r="I235" s="110"/>
      <c r="J235" s="115"/>
      <c r="K235" s="110"/>
      <c r="L235" s="115"/>
      <c r="M235" s="110"/>
      <c r="N235" s="115"/>
      <c r="O235" s="110"/>
      <c r="P235" s="115"/>
      <c r="Q235" s="110"/>
      <c r="R235" s="115"/>
      <c r="S235" s="116"/>
      <c r="T235" s="115"/>
      <c r="U235" s="116"/>
      <c r="V235" s="115"/>
      <c r="W235" s="116"/>
      <c r="X235" s="115"/>
      <c r="Y235" s="116"/>
      <c r="Z235" s="115"/>
      <c r="AA235" s="116"/>
      <c r="AB235" s="115"/>
      <c r="AC235" s="116"/>
      <c r="AD235" s="119">
        <f t="shared" si="7"/>
        <v>0</v>
      </c>
      <c r="AM235" s="71">
        <v>212201047</v>
      </c>
      <c r="AN235" s="323"/>
      <c r="AO235" s="328" t="s">
        <v>9</v>
      </c>
      <c r="AP235" s="322"/>
      <c r="AQ235" s="115"/>
      <c r="AR235" s="330" t="s">
        <v>756</v>
      </c>
    </row>
    <row r="236" spans="1:44" x14ac:dyDescent="0.25">
      <c r="A236" s="11" t="s">
        <v>54</v>
      </c>
      <c r="B236" s="68">
        <v>212201047</v>
      </c>
      <c r="C236" s="73" t="s">
        <v>717</v>
      </c>
      <c r="D236" s="76" t="s">
        <v>257</v>
      </c>
      <c r="E236" s="26"/>
      <c r="F236" s="115"/>
      <c r="G236" s="110"/>
      <c r="H236" s="115"/>
      <c r="I236" s="110"/>
      <c r="J236" s="115"/>
      <c r="K236" s="110"/>
      <c r="L236" s="115"/>
      <c r="M236" s="110"/>
      <c r="N236" s="115"/>
      <c r="O236" s="110"/>
      <c r="P236" s="115"/>
      <c r="Q236" s="110"/>
      <c r="R236" s="115"/>
      <c r="S236" s="116"/>
      <c r="T236" s="115"/>
      <c r="U236" s="116"/>
      <c r="V236" s="115"/>
      <c r="W236" s="116"/>
      <c r="X236" s="115"/>
      <c r="Y236" s="116"/>
      <c r="Z236" s="115"/>
      <c r="AA236" s="116"/>
      <c r="AB236" s="115"/>
      <c r="AC236" s="116"/>
      <c r="AD236" s="119">
        <f t="shared" si="7"/>
        <v>0</v>
      </c>
      <c r="AM236" s="71">
        <v>212201059</v>
      </c>
      <c r="AN236" s="323"/>
      <c r="AO236" s="328" t="s">
        <v>9</v>
      </c>
      <c r="AP236" s="322"/>
      <c r="AQ236" s="115"/>
      <c r="AR236" s="330" t="s">
        <v>756</v>
      </c>
    </row>
    <row r="237" spans="1:44" x14ac:dyDescent="0.25">
      <c r="A237" s="11" t="s">
        <v>56</v>
      </c>
      <c r="B237" s="68">
        <v>212201059</v>
      </c>
      <c r="C237" s="73" t="s">
        <v>718</v>
      </c>
      <c r="D237" s="40" t="s">
        <v>26</v>
      </c>
      <c r="E237" s="26"/>
      <c r="F237" s="115"/>
      <c r="G237" s="110"/>
      <c r="H237" s="115"/>
      <c r="I237" s="110"/>
      <c r="J237" s="115"/>
      <c r="K237" s="110"/>
      <c r="L237" s="115"/>
      <c r="M237" s="110"/>
      <c r="N237" s="115"/>
      <c r="O237" s="110"/>
      <c r="P237" s="115"/>
      <c r="Q237" s="110"/>
      <c r="R237" s="115"/>
      <c r="S237" s="116"/>
      <c r="T237" s="115"/>
      <c r="U237" s="116"/>
      <c r="V237" s="115"/>
      <c r="W237" s="116"/>
      <c r="X237" s="115"/>
      <c r="Y237" s="116"/>
      <c r="Z237" s="115"/>
      <c r="AA237" s="116"/>
      <c r="AB237" s="115"/>
      <c r="AC237" s="116"/>
      <c r="AD237" s="119">
        <f t="shared" si="7"/>
        <v>0</v>
      </c>
      <c r="AM237" s="71">
        <v>212201060</v>
      </c>
      <c r="AN237" s="323"/>
      <c r="AO237" s="328" t="s">
        <v>9</v>
      </c>
      <c r="AP237" s="322"/>
      <c r="AQ237" s="115"/>
      <c r="AR237" s="330" t="s">
        <v>756</v>
      </c>
    </row>
    <row r="238" spans="1:44" x14ac:dyDescent="0.25">
      <c r="A238" s="11" t="s">
        <v>58</v>
      </c>
      <c r="B238" s="71">
        <v>212201060</v>
      </c>
      <c r="C238" s="72" t="s">
        <v>719</v>
      </c>
      <c r="D238" s="40" t="s">
        <v>620</v>
      </c>
      <c r="E238" s="26"/>
      <c r="F238" s="115"/>
      <c r="G238" s="110"/>
      <c r="H238" s="115"/>
      <c r="I238" s="110"/>
      <c r="J238" s="115"/>
      <c r="K238" s="110"/>
      <c r="L238" s="115"/>
      <c r="M238" s="110"/>
      <c r="N238" s="115"/>
      <c r="O238" s="110"/>
      <c r="P238" s="115"/>
      <c r="Q238" s="110"/>
      <c r="R238" s="115"/>
      <c r="S238" s="116"/>
      <c r="T238" s="115"/>
      <c r="U238" s="116"/>
      <c r="V238" s="115"/>
      <c r="W238" s="116"/>
      <c r="X238" s="115"/>
      <c r="Y238" s="116"/>
      <c r="Z238" s="115"/>
      <c r="AA238" s="116"/>
      <c r="AB238" s="115"/>
      <c r="AC238" s="116"/>
      <c r="AD238" s="119">
        <f t="shared" si="7"/>
        <v>0</v>
      </c>
      <c r="AM238" s="71">
        <v>212201061</v>
      </c>
      <c r="AN238" s="323"/>
      <c r="AO238" s="328" t="s">
        <v>9</v>
      </c>
      <c r="AP238" s="322"/>
      <c r="AQ238" s="115"/>
      <c r="AR238" s="330" t="s">
        <v>756</v>
      </c>
    </row>
    <row r="239" spans="1:44" x14ac:dyDescent="0.25">
      <c r="A239" s="11" t="s">
        <v>60</v>
      </c>
      <c r="B239" s="68">
        <v>212201061</v>
      </c>
      <c r="C239" s="72" t="s">
        <v>720</v>
      </c>
      <c r="D239" s="40" t="s">
        <v>26</v>
      </c>
      <c r="E239" s="26"/>
      <c r="F239" s="115"/>
      <c r="G239" s="110"/>
      <c r="H239" s="115"/>
      <c r="I239" s="110"/>
      <c r="J239" s="115"/>
      <c r="K239" s="110"/>
      <c r="L239" s="115"/>
      <c r="M239" s="110"/>
      <c r="N239" s="115"/>
      <c r="O239" s="110"/>
      <c r="P239" s="115"/>
      <c r="Q239" s="110"/>
      <c r="R239" s="115"/>
      <c r="S239" s="116"/>
      <c r="T239" s="115"/>
      <c r="U239" s="116"/>
      <c r="V239" s="115"/>
      <c r="W239" s="116"/>
      <c r="X239" s="115"/>
      <c r="Y239" s="116"/>
      <c r="Z239" s="115"/>
      <c r="AA239" s="116"/>
      <c r="AB239" s="115"/>
      <c r="AC239" s="116"/>
      <c r="AD239" s="119">
        <f t="shared" si="7"/>
        <v>0</v>
      </c>
      <c r="AM239" s="71">
        <v>212201062</v>
      </c>
      <c r="AN239" s="323"/>
      <c r="AO239" s="328" t="s">
        <v>9</v>
      </c>
      <c r="AP239" s="322"/>
      <c r="AQ239" s="115"/>
      <c r="AR239" s="330" t="s">
        <v>756</v>
      </c>
    </row>
    <row r="240" spans="1:44" x14ac:dyDescent="0.25">
      <c r="A240" s="11" t="s">
        <v>62</v>
      </c>
      <c r="B240" s="71">
        <v>212201062</v>
      </c>
      <c r="C240" s="72" t="s">
        <v>721</v>
      </c>
      <c r="D240" s="40" t="s">
        <v>26</v>
      </c>
      <c r="E240" s="26"/>
      <c r="F240" s="115"/>
      <c r="G240" s="110"/>
      <c r="H240" s="115"/>
      <c r="I240" s="110"/>
      <c r="J240" s="115"/>
      <c r="K240" s="110"/>
      <c r="L240" s="115"/>
      <c r="M240" s="110"/>
      <c r="N240" s="115"/>
      <c r="O240" s="110"/>
      <c r="P240" s="115"/>
      <c r="Q240" s="110"/>
      <c r="R240" s="115"/>
      <c r="S240" s="116"/>
      <c r="T240" s="115"/>
      <c r="U240" s="116"/>
      <c r="V240" s="115"/>
      <c r="W240" s="116"/>
      <c r="X240" s="115"/>
      <c r="Y240" s="116"/>
      <c r="Z240" s="115"/>
      <c r="AA240" s="116"/>
      <c r="AB240" s="115"/>
      <c r="AC240" s="116"/>
      <c r="AD240" s="119">
        <f t="shared" si="7"/>
        <v>0</v>
      </c>
      <c r="AM240" s="71">
        <v>212201074</v>
      </c>
      <c r="AN240" s="323"/>
      <c r="AO240" s="328" t="s">
        <v>9</v>
      </c>
      <c r="AP240" s="322"/>
      <c r="AQ240" s="115"/>
      <c r="AR240" s="330" t="s">
        <v>756</v>
      </c>
    </row>
    <row r="241" spans="1:44" x14ac:dyDescent="0.25">
      <c r="A241" s="11" t="s">
        <v>64</v>
      </c>
      <c r="B241" s="71">
        <v>212201074</v>
      </c>
      <c r="C241" s="77" t="s">
        <v>722</v>
      </c>
      <c r="D241" s="40" t="s">
        <v>620</v>
      </c>
      <c r="E241" s="26"/>
      <c r="F241" s="115"/>
      <c r="G241" s="110"/>
      <c r="H241" s="115"/>
      <c r="I241" s="110"/>
      <c r="J241" s="115"/>
      <c r="K241" s="110"/>
      <c r="L241" s="115"/>
      <c r="M241" s="110"/>
      <c r="N241" s="115"/>
      <c r="O241" s="110"/>
      <c r="P241" s="115"/>
      <c r="Q241" s="110"/>
      <c r="R241" s="115"/>
      <c r="S241" s="116"/>
      <c r="T241" s="115"/>
      <c r="U241" s="116"/>
      <c r="V241" s="115"/>
      <c r="W241" s="116"/>
      <c r="X241" s="115"/>
      <c r="Y241" s="116"/>
      <c r="Z241" s="115"/>
      <c r="AA241" s="116"/>
      <c r="AB241" s="115"/>
      <c r="AC241" s="116"/>
      <c r="AD241" s="119">
        <f t="shared" si="7"/>
        <v>0</v>
      </c>
      <c r="AM241" s="71">
        <v>212201075</v>
      </c>
      <c r="AN241" s="323"/>
      <c r="AO241" s="328" t="s">
        <v>9</v>
      </c>
      <c r="AP241" s="322"/>
      <c r="AQ241" s="115"/>
      <c r="AR241" s="330" t="s">
        <v>756</v>
      </c>
    </row>
    <row r="242" spans="1:44" x14ac:dyDescent="0.25">
      <c r="A242" s="11" t="s">
        <v>66</v>
      </c>
      <c r="B242" s="68">
        <v>212201075</v>
      </c>
      <c r="C242" s="73" t="s">
        <v>723</v>
      </c>
      <c r="D242" s="40" t="s">
        <v>620</v>
      </c>
      <c r="E242" s="26"/>
      <c r="F242" s="115"/>
      <c r="G242" s="110"/>
      <c r="H242" s="115"/>
      <c r="I242" s="110"/>
      <c r="J242" s="115"/>
      <c r="K242" s="110"/>
      <c r="L242" s="115"/>
      <c r="M242" s="110"/>
      <c r="N242" s="115"/>
      <c r="O242" s="110"/>
      <c r="P242" s="115"/>
      <c r="Q242" s="110"/>
      <c r="R242" s="115"/>
      <c r="S242" s="116"/>
      <c r="T242" s="115"/>
      <c r="U242" s="116"/>
      <c r="V242" s="115"/>
      <c r="W242" s="116"/>
      <c r="X242" s="115"/>
      <c r="Y242" s="116"/>
      <c r="Z242" s="115"/>
      <c r="AA242" s="116"/>
      <c r="AB242" s="115"/>
      <c r="AC242" s="116"/>
      <c r="AD242" s="119">
        <f t="shared" si="7"/>
        <v>0</v>
      </c>
      <c r="AM242" s="71">
        <v>212201082</v>
      </c>
      <c r="AN242" s="323"/>
      <c r="AO242" s="328" t="s">
        <v>9</v>
      </c>
      <c r="AP242" s="322"/>
      <c r="AQ242" s="115"/>
      <c r="AR242" s="330" t="s">
        <v>756</v>
      </c>
    </row>
    <row r="243" spans="1:44" x14ac:dyDescent="0.25">
      <c r="A243" s="11" t="s">
        <v>68</v>
      </c>
      <c r="B243" s="71">
        <v>212201082</v>
      </c>
      <c r="C243" s="72" t="s">
        <v>724</v>
      </c>
      <c r="D243" s="40" t="s">
        <v>26</v>
      </c>
      <c r="E243" s="26"/>
      <c r="F243" s="115"/>
      <c r="G243" s="110"/>
      <c r="H243" s="115"/>
      <c r="I243" s="110"/>
      <c r="J243" s="115"/>
      <c r="K243" s="110"/>
      <c r="L243" s="115"/>
      <c r="M243" s="110"/>
      <c r="N243" s="115"/>
      <c r="O243" s="110"/>
      <c r="P243" s="115"/>
      <c r="Q243" s="110"/>
      <c r="R243" s="115"/>
      <c r="S243" s="116"/>
      <c r="T243" s="115"/>
      <c r="U243" s="116"/>
      <c r="V243" s="115"/>
      <c r="W243" s="116"/>
      <c r="X243" s="115"/>
      <c r="Y243" s="116"/>
      <c r="Z243" s="115"/>
      <c r="AA243" s="116"/>
      <c r="AB243" s="115"/>
      <c r="AC243" s="116"/>
      <c r="AD243" s="119">
        <f t="shared" si="7"/>
        <v>0</v>
      </c>
      <c r="AM243" s="71">
        <v>212201083</v>
      </c>
      <c r="AN243" s="323"/>
      <c r="AO243" s="328" t="s">
        <v>9</v>
      </c>
      <c r="AP243" s="322"/>
      <c r="AQ243" s="115"/>
      <c r="AR243" s="330" t="s">
        <v>756</v>
      </c>
    </row>
    <row r="244" spans="1:44" x14ac:dyDescent="0.25">
      <c r="A244" s="11" t="s">
        <v>71</v>
      </c>
      <c r="B244" s="68">
        <v>212201083</v>
      </c>
      <c r="C244" s="73" t="s">
        <v>725</v>
      </c>
      <c r="D244" s="40" t="s">
        <v>181</v>
      </c>
      <c r="E244" s="26"/>
      <c r="F244" s="115"/>
      <c r="G244" s="110"/>
      <c r="H244" s="115"/>
      <c r="I244" s="110"/>
      <c r="J244" s="115"/>
      <c r="K244" s="110"/>
      <c r="L244" s="115"/>
      <c r="M244" s="110"/>
      <c r="N244" s="115"/>
      <c r="O244" s="110"/>
      <c r="P244" s="115"/>
      <c r="Q244" s="110"/>
      <c r="R244" s="115"/>
      <c r="S244" s="116"/>
      <c r="T244" s="115"/>
      <c r="U244" s="116"/>
      <c r="V244" s="115"/>
      <c r="W244" s="116"/>
      <c r="X244" s="115"/>
      <c r="Y244" s="116"/>
      <c r="Z244" s="115"/>
      <c r="AA244" s="116"/>
      <c r="AB244" s="115"/>
      <c r="AC244" s="116"/>
      <c r="AD244" s="119">
        <f t="shared" si="7"/>
        <v>0</v>
      </c>
      <c r="AM244" s="71">
        <v>212201092</v>
      </c>
      <c r="AN244" s="323"/>
      <c r="AO244" s="328" t="s">
        <v>9</v>
      </c>
      <c r="AP244" s="322"/>
      <c r="AQ244" s="115"/>
      <c r="AR244" s="330" t="s">
        <v>756</v>
      </c>
    </row>
    <row r="245" spans="1:44" x14ac:dyDescent="0.25">
      <c r="A245" s="11" t="s">
        <v>73</v>
      </c>
      <c r="B245" s="71">
        <v>212201092</v>
      </c>
      <c r="C245" s="72" t="s">
        <v>726</v>
      </c>
      <c r="D245" s="40" t="s">
        <v>26</v>
      </c>
      <c r="E245" s="26"/>
      <c r="F245" s="115"/>
      <c r="G245" s="110"/>
      <c r="H245" s="115"/>
      <c r="I245" s="110"/>
      <c r="J245" s="115"/>
      <c r="K245" s="110"/>
      <c r="L245" s="115"/>
      <c r="M245" s="110"/>
      <c r="N245" s="115"/>
      <c r="O245" s="110"/>
      <c r="P245" s="115"/>
      <c r="Q245" s="110"/>
      <c r="R245" s="115"/>
      <c r="S245" s="116"/>
      <c r="T245" s="115"/>
      <c r="U245" s="116"/>
      <c r="V245" s="115"/>
      <c r="W245" s="116"/>
      <c r="X245" s="115"/>
      <c r="Y245" s="116"/>
      <c r="Z245" s="115"/>
      <c r="AA245" s="116"/>
      <c r="AB245" s="115"/>
      <c r="AC245" s="116"/>
      <c r="AD245" s="119">
        <f t="shared" si="7"/>
        <v>0</v>
      </c>
      <c r="AM245" s="71">
        <v>212201096</v>
      </c>
      <c r="AN245" s="323"/>
      <c r="AO245" s="328" t="s">
        <v>9</v>
      </c>
      <c r="AP245" s="322"/>
      <c r="AQ245" s="115"/>
      <c r="AR245" s="330" t="s">
        <v>756</v>
      </c>
    </row>
    <row r="246" spans="1:44" x14ac:dyDescent="0.25">
      <c r="A246" s="11" t="s">
        <v>75</v>
      </c>
      <c r="B246" s="71">
        <v>212201096</v>
      </c>
      <c r="C246" s="72" t="s">
        <v>727</v>
      </c>
      <c r="D246" s="40" t="s">
        <v>620</v>
      </c>
      <c r="E246" s="26"/>
      <c r="F246" s="115"/>
      <c r="G246" s="110"/>
      <c r="H246" s="115"/>
      <c r="I246" s="110"/>
      <c r="J246" s="115"/>
      <c r="K246" s="110"/>
      <c r="L246" s="115"/>
      <c r="M246" s="110"/>
      <c r="N246" s="115"/>
      <c r="O246" s="110"/>
      <c r="P246" s="115"/>
      <c r="Q246" s="110"/>
      <c r="R246" s="115"/>
      <c r="S246" s="116"/>
      <c r="T246" s="115"/>
      <c r="U246" s="116"/>
      <c r="V246" s="115"/>
      <c r="W246" s="116"/>
      <c r="X246" s="115"/>
      <c r="Y246" s="116"/>
      <c r="Z246" s="115"/>
      <c r="AA246" s="116"/>
      <c r="AB246" s="115"/>
      <c r="AC246" s="116"/>
      <c r="AD246" s="119">
        <f t="shared" si="7"/>
        <v>0</v>
      </c>
      <c r="AM246" s="71">
        <v>212201101</v>
      </c>
      <c r="AN246" s="323"/>
      <c r="AO246" s="328" t="s">
        <v>9</v>
      </c>
      <c r="AP246" s="322"/>
      <c r="AQ246" s="115"/>
      <c r="AR246" s="330" t="s">
        <v>756</v>
      </c>
    </row>
    <row r="247" spans="1:44" x14ac:dyDescent="0.25">
      <c r="A247" s="11" t="s">
        <v>77</v>
      </c>
      <c r="B247" s="68">
        <v>212201101</v>
      </c>
      <c r="C247" s="77" t="s">
        <v>728</v>
      </c>
      <c r="D247" s="40" t="s">
        <v>620</v>
      </c>
      <c r="E247" s="26"/>
      <c r="F247" s="115"/>
      <c r="G247" s="110"/>
      <c r="H247" s="115"/>
      <c r="I247" s="110"/>
      <c r="J247" s="115"/>
      <c r="K247" s="110"/>
      <c r="L247" s="115"/>
      <c r="M247" s="110"/>
      <c r="N247" s="115"/>
      <c r="O247" s="110"/>
      <c r="P247" s="115"/>
      <c r="Q247" s="110"/>
      <c r="R247" s="115"/>
      <c r="S247" s="116"/>
      <c r="T247" s="115"/>
      <c r="U247" s="116"/>
      <c r="V247" s="115"/>
      <c r="W247" s="116"/>
      <c r="X247" s="115"/>
      <c r="Y247" s="116"/>
      <c r="Z247" s="115"/>
      <c r="AA247" s="116"/>
      <c r="AB247" s="115"/>
      <c r="AC247" s="116"/>
      <c r="AD247" s="119">
        <f t="shared" si="7"/>
        <v>0</v>
      </c>
      <c r="AM247" s="71">
        <v>212201111</v>
      </c>
      <c r="AN247" s="323"/>
      <c r="AO247" s="328" t="s">
        <v>9</v>
      </c>
      <c r="AP247" s="322"/>
      <c r="AQ247" s="115"/>
      <c r="AR247" s="330" t="s">
        <v>756</v>
      </c>
    </row>
    <row r="248" spans="1:44" x14ac:dyDescent="0.25">
      <c r="A248" s="11" t="s">
        <v>79</v>
      </c>
      <c r="B248" s="68">
        <v>212201111</v>
      </c>
      <c r="C248" s="72" t="s">
        <v>729</v>
      </c>
      <c r="D248" s="40" t="s">
        <v>26</v>
      </c>
      <c r="E248" s="26"/>
      <c r="F248" s="115"/>
      <c r="G248" s="110"/>
      <c r="H248" s="115"/>
      <c r="I248" s="110"/>
      <c r="J248" s="115"/>
      <c r="K248" s="110"/>
      <c r="L248" s="115"/>
      <c r="M248" s="110"/>
      <c r="N248" s="115"/>
      <c r="O248" s="110"/>
      <c r="P248" s="115"/>
      <c r="Q248" s="110"/>
      <c r="R248" s="115"/>
      <c r="S248" s="116"/>
      <c r="T248" s="115"/>
      <c r="U248" s="116"/>
      <c r="V248" s="115"/>
      <c r="W248" s="116"/>
      <c r="X248" s="115"/>
      <c r="Y248" s="116"/>
      <c r="Z248" s="115"/>
      <c r="AA248" s="116"/>
      <c r="AB248" s="115"/>
      <c r="AC248" s="116"/>
      <c r="AD248" s="119">
        <f t="shared" si="7"/>
        <v>0</v>
      </c>
      <c r="AM248" s="71">
        <v>212201112</v>
      </c>
      <c r="AN248" s="323"/>
      <c r="AO248" s="328" t="s">
        <v>9</v>
      </c>
      <c r="AP248" s="322"/>
      <c r="AQ248" s="115"/>
      <c r="AR248" s="330" t="s">
        <v>756</v>
      </c>
    </row>
    <row r="249" spans="1:44" x14ac:dyDescent="0.25">
      <c r="A249" s="11" t="s">
        <v>81</v>
      </c>
      <c r="B249" s="71">
        <v>212201112</v>
      </c>
      <c r="C249" s="73" t="s">
        <v>730</v>
      </c>
      <c r="D249" s="40" t="s">
        <v>26</v>
      </c>
      <c r="E249" s="26"/>
      <c r="F249" s="115"/>
      <c r="G249" s="110"/>
      <c r="H249" s="115"/>
      <c r="I249" s="110"/>
      <c r="J249" s="115"/>
      <c r="K249" s="110"/>
      <c r="L249" s="115"/>
      <c r="M249" s="110"/>
      <c r="N249" s="115"/>
      <c r="O249" s="110"/>
      <c r="P249" s="115"/>
      <c r="Q249" s="110"/>
      <c r="R249" s="115"/>
      <c r="S249" s="116"/>
      <c r="T249" s="115"/>
      <c r="U249" s="116"/>
      <c r="V249" s="115"/>
      <c r="W249" s="116"/>
      <c r="X249" s="115"/>
      <c r="Y249" s="116"/>
      <c r="Z249" s="115"/>
      <c r="AA249" s="116"/>
      <c r="AB249" s="115"/>
      <c r="AC249" s="116"/>
      <c r="AD249" s="119">
        <f t="shared" si="7"/>
        <v>0</v>
      </c>
    </row>
    <row r="250" spans="1:44" x14ac:dyDescent="0.25">
      <c r="A250" s="11" t="s">
        <v>83</v>
      </c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2"/>
      <c r="Q250" s="112"/>
      <c r="R250" s="99"/>
      <c r="S250" s="99"/>
      <c r="T250" s="99"/>
      <c r="U250" s="99"/>
      <c r="V250" s="99"/>
      <c r="W250" s="99"/>
      <c r="X250" s="115"/>
      <c r="Y250" s="99"/>
      <c r="Z250" s="99"/>
      <c r="AA250" s="99"/>
      <c r="AB250" s="99"/>
      <c r="AC250" s="99"/>
      <c r="AD250" s="105"/>
    </row>
    <row r="251" spans="1:44" x14ac:dyDescent="0.25">
      <c r="A251" s="11" t="s">
        <v>84</v>
      </c>
      <c r="B251" s="112"/>
      <c r="C251" s="112"/>
      <c r="D251" s="112"/>
      <c r="E251" s="112"/>
      <c r="F251" s="112"/>
      <c r="G251" s="117">
        <f>SUM(G222:G249)</f>
        <v>0</v>
      </c>
      <c r="H251" s="112"/>
      <c r="I251" s="117">
        <f>SUM(I222:I249)</f>
        <v>0</v>
      </c>
      <c r="J251" s="112"/>
      <c r="K251" s="117">
        <f>SUM(K222:K249)</f>
        <v>0</v>
      </c>
      <c r="L251" s="112"/>
      <c r="M251" s="117">
        <f>SUM(M222:M249)</f>
        <v>0</v>
      </c>
      <c r="N251" s="112"/>
      <c r="O251" s="117">
        <f>SUM(O222:O249)</f>
        <v>0</v>
      </c>
      <c r="P251" s="112"/>
      <c r="Q251" s="117">
        <f>SUM(Q222:Q249)</f>
        <v>0</v>
      </c>
      <c r="R251" s="99"/>
      <c r="S251" s="116">
        <f>SUM(S222:S249)</f>
        <v>0</v>
      </c>
      <c r="T251" s="99"/>
      <c r="U251" s="116">
        <f>SUM(U222:U249)</f>
        <v>0</v>
      </c>
      <c r="V251" s="99"/>
      <c r="W251" s="116">
        <f>SUM(W222:W249)</f>
        <v>0</v>
      </c>
      <c r="X251" s="99"/>
      <c r="Y251" s="116">
        <f>SUM(Y222:Y249)</f>
        <v>0</v>
      </c>
      <c r="Z251" s="99"/>
      <c r="AA251" s="116">
        <f>SUM(AA222:AA249)</f>
        <v>0</v>
      </c>
      <c r="AB251" s="99"/>
      <c r="AC251" s="116">
        <f>SUM(AC222:AC249)</f>
        <v>0</v>
      </c>
      <c r="AD251" s="119">
        <f>SUM(AD222:AD249)</f>
        <v>0</v>
      </c>
    </row>
    <row r="252" spans="1:44" x14ac:dyDescent="0.25">
      <c r="A252" s="345"/>
      <c r="B252" s="345"/>
      <c r="C252" s="345"/>
      <c r="D252" s="345"/>
      <c r="E252" s="345"/>
      <c r="F252" s="345"/>
      <c r="G252" s="345"/>
      <c r="H252" s="345"/>
      <c r="I252" s="345"/>
      <c r="J252" s="345"/>
      <c r="K252" s="345"/>
      <c r="L252" s="345"/>
      <c r="M252" s="345"/>
      <c r="N252" s="345"/>
      <c r="O252" s="345"/>
      <c r="P252" s="345"/>
      <c r="Q252" s="345"/>
      <c r="R252" s="345"/>
      <c r="S252" s="345"/>
      <c r="T252" s="345"/>
      <c r="U252" s="345"/>
      <c r="V252" s="345"/>
      <c r="W252" s="345"/>
      <c r="X252" s="345"/>
      <c r="Y252" s="345"/>
      <c r="Z252" s="345"/>
      <c r="AA252" s="345"/>
      <c r="AB252" s="345"/>
      <c r="AC252" s="345"/>
      <c r="AD252" s="345"/>
    </row>
    <row r="253" spans="1:44" x14ac:dyDescent="0.25">
      <c r="A253" s="345"/>
      <c r="B253" s="345"/>
      <c r="C253" s="345"/>
      <c r="D253" s="345"/>
      <c r="E253" s="345"/>
      <c r="F253" s="345"/>
      <c r="G253" s="345"/>
      <c r="H253" s="345"/>
      <c r="I253" s="345"/>
      <c r="J253" s="345"/>
      <c r="K253" s="345"/>
      <c r="L253" s="345"/>
      <c r="M253" s="345"/>
      <c r="N253" s="345"/>
      <c r="O253" s="345"/>
      <c r="P253" s="345"/>
      <c r="Q253" s="345"/>
      <c r="R253" s="345"/>
      <c r="S253" s="345"/>
      <c r="T253" s="345"/>
      <c r="U253" s="345"/>
      <c r="V253" s="345"/>
      <c r="W253" s="345"/>
      <c r="X253" s="345"/>
      <c r="Y253" s="345"/>
      <c r="Z253" s="345"/>
      <c r="AA253" s="345"/>
      <c r="AB253" s="345"/>
      <c r="AC253" s="345"/>
      <c r="AD253" s="345"/>
    </row>
    <row r="254" spans="1:44" x14ac:dyDescent="0.25">
      <c r="A254" s="345"/>
      <c r="B254" s="345"/>
      <c r="C254" s="345"/>
      <c r="D254" s="345"/>
      <c r="E254" s="345"/>
      <c r="F254" s="345"/>
      <c r="G254" s="345"/>
      <c r="H254" s="345"/>
      <c r="I254" s="345"/>
      <c r="J254" s="345"/>
      <c r="K254" s="345"/>
      <c r="L254" s="345"/>
      <c r="M254" s="345"/>
      <c r="N254" s="345"/>
      <c r="O254" s="345"/>
      <c r="P254" s="345"/>
      <c r="Q254" s="345"/>
      <c r="R254" s="345"/>
      <c r="S254" s="345"/>
      <c r="T254" s="345"/>
      <c r="U254" s="345"/>
      <c r="V254" s="345"/>
      <c r="W254" s="345"/>
      <c r="X254" s="345"/>
      <c r="Y254" s="345"/>
      <c r="Z254" s="345"/>
      <c r="AA254" s="345"/>
      <c r="AB254" s="345"/>
      <c r="AC254" s="345"/>
      <c r="AD254" s="345"/>
    </row>
    <row r="255" spans="1:44" ht="15" customHeight="1" x14ac:dyDescent="0.25">
      <c r="A255" s="340" t="s">
        <v>0</v>
      </c>
      <c r="B255" s="340"/>
      <c r="C255" s="340"/>
      <c r="D255" s="340" t="s">
        <v>702</v>
      </c>
      <c r="E255" s="340"/>
      <c r="F255" s="340" t="s">
        <v>90</v>
      </c>
      <c r="G255" s="340"/>
      <c r="H255" s="340"/>
      <c r="I255" s="340"/>
      <c r="J255" s="340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340"/>
      <c r="X255" s="340"/>
      <c r="Y255" s="340"/>
      <c r="Z255" s="340"/>
      <c r="AA255" s="340"/>
      <c r="AB255" s="340"/>
      <c r="AC255" s="340"/>
      <c r="AD255" s="340"/>
    </row>
    <row r="256" spans="1:44" ht="15" customHeight="1" x14ac:dyDescent="0.25">
      <c r="A256" s="340"/>
      <c r="B256" s="340"/>
      <c r="C256" s="340"/>
      <c r="D256" s="340"/>
      <c r="E256" s="340"/>
      <c r="F256" s="340"/>
      <c r="G256" s="340"/>
      <c r="H256" s="340"/>
      <c r="I256" s="340"/>
      <c r="J256" s="340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340"/>
      <c r="X256" s="340"/>
      <c r="Y256" s="340"/>
      <c r="Z256" s="340"/>
      <c r="AA256" s="340"/>
      <c r="AB256" s="340"/>
      <c r="AC256" s="340"/>
      <c r="AD256" s="340"/>
      <c r="AM256" s="353" t="s">
        <v>757</v>
      </c>
      <c r="AN256" s="354"/>
    </row>
    <row r="257" spans="1:44" x14ac:dyDescent="0.25">
      <c r="A257" s="112" t="s">
        <v>3</v>
      </c>
      <c r="B257" s="112" t="s">
        <v>4</v>
      </c>
      <c r="C257" s="112" t="s">
        <v>5</v>
      </c>
      <c r="D257" s="112" t="s">
        <v>6</v>
      </c>
      <c r="E257" s="104" t="s">
        <v>7</v>
      </c>
      <c r="F257" s="113" t="s">
        <v>8</v>
      </c>
      <c r="G257" s="113" t="s">
        <v>9</v>
      </c>
      <c r="H257" s="113" t="s">
        <v>8</v>
      </c>
      <c r="I257" s="113" t="s">
        <v>10</v>
      </c>
      <c r="J257" s="113" t="s">
        <v>8</v>
      </c>
      <c r="K257" s="113" t="s">
        <v>11</v>
      </c>
      <c r="L257" s="113" t="s">
        <v>8</v>
      </c>
      <c r="M257" s="113" t="s">
        <v>12</v>
      </c>
      <c r="N257" s="113" t="s">
        <v>8</v>
      </c>
      <c r="O257" s="113" t="s">
        <v>13</v>
      </c>
      <c r="P257" s="113" t="s">
        <v>8</v>
      </c>
      <c r="Q257" s="113" t="s">
        <v>14</v>
      </c>
      <c r="R257" s="114" t="s">
        <v>8</v>
      </c>
      <c r="S257" s="113" t="s">
        <v>15</v>
      </c>
      <c r="T257" s="113" t="s">
        <v>8</v>
      </c>
      <c r="U257" s="113" t="s">
        <v>16</v>
      </c>
      <c r="V257" s="113" t="s">
        <v>8</v>
      </c>
      <c r="W257" s="113" t="s">
        <v>17</v>
      </c>
      <c r="X257" s="113" t="s">
        <v>8</v>
      </c>
      <c r="Y257" s="113" t="s">
        <v>18</v>
      </c>
      <c r="Z257" s="113" t="s">
        <v>8</v>
      </c>
      <c r="AA257" s="113" t="s">
        <v>19</v>
      </c>
      <c r="AB257" s="113" t="s">
        <v>20</v>
      </c>
      <c r="AC257" s="113" t="s">
        <v>21</v>
      </c>
      <c r="AD257" s="96" t="s">
        <v>22</v>
      </c>
      <c r="AM257" s="322" t="s">
        <v>4</v>
      </c>
      <c r="AN257" s="322" t="s">
        <v>739</v>
      </c>
      <c r="AO257" s="322" t="s">
        <v>740</v>
      </c>
      <c r="AP257" s="322" t="s">
        <v>736</v>
      </c>
      <c r="AQ257" s="322" t="s">
        <v>741</v>
      </c>
      <c r="AR257" s="329" t="s">
        <v>746</v>
      </c>
    </row>
    <row r="258" spans="1:44" x14ac:dyDescent="0.25">
      <c r="A258" s="11" t="s">
        <v>24</v>
      </c>
      <c r="B258" s="68">
        <v>212201001</v>
      </c>
      <c r="C258" s="69" t="s">
        <v>703</v>
      </c>
      <c r="D258" s="40" t="s">
        <v>26</v>
      </c>
      <c r="E258" s="26"/>
      <c r="F258" s="115"/>
      <c r="G258" s="110"/>
      <c r="H258" s="115"/>
      <c r="I258" s="110"/>
      <c r="J258" s="115"/>
      <c r="K258" s="110"/>
      <c r="L258" s="115"/>
      <c r="M258" s="110"/>
      <c r="N258" s="115"/>
      <c r="O258" s="110"/>
      <c r="P258" s="115"/>
      <c r="Q258" s="110"/>
      <c r="R258" s="115"/>
      <c r="S258" s="116"/>
      <c r="T258" s="115"/>
      <c r="U258" s="116"/>
      <c r="V258" s="115"/>
      <c r="W258" s="116"/>
      <c r="X258" s="115"/>
      <c r="Y258" s="116"/>
      <c r="Z258" s="115"/>
      <c r="AA258" s="116"/>
      <c r="AB258" s="115"/>
      <c r="AC258" s="116"/>
      <c r="AD258" s="119">
        <f>SUM(G258+I258+K258+M258+O258+Q258+S258+U258+W258+Y258+AA258+AC258)</f>
        <v>0</v>
      </c>
      <c r="AM258" s="71">
        <v>212201001</v>
      </c>
      <c r="AN258" s="323"/>
      <c r="AO258" s="328" t="s">
        <v>9</v>
      </c>
      <c r="AP258" s="322"/>
      <c r="AQ258" s="115"/>
      <c r="AR258" s="330" t="s">
        <v>758</v>
      </c>
    </row>
    <row r="259" spans="1:44" x14ac:dyDescent="0.25">
      <c r="A259" s="11" t="s">
        <v>27</v>
      </c>
      <c r="B259" s="71">
        <v>212201002</v>
      </c>
      <c r="C259" s="72" t="s">
        <v>704</v>
      </c>
      <c r="D259" s="40" t="s">
        <v>26</v>
      </c>
      <c r="E259" s="26"/>
      <c r="F259" s="115"/>
      <c r="G259" s="110"/>
      <c r="H259" s="115"/>
      <c r="I259" s="110"/>
      <c r="J259" s="115"/>
      <c r="K259" s="110"/>
      <c r="L259" s="115"/>
      <c r="M259" s="110"/>
      <c r="N259" s="115"/>
      <c r="O259" s="110"/>
      <c r="P259" s="115"/>
      <c r="Q259" s="110"/>
      <c r="R259" s="115"/>
      <c r="S259" s="116"/>
      <c r="T259" s="115"/>
      <c r="U259" s="116"/>
      <c r="V259" s="115"/>
      <c r="W259" s="116"/>
      <c r="X259" s="115"/>
      <c r="Y259" s="116"/>
      <c r="Z259" s="115"/>
      <c r="AA259" s="116"/>
      <c r="AB259" s="115"/>
      <c r="AC259" s="116"/>
      <c r="AD259" s="119">
        <f t="shared" ref="AD259:AD285" si="8">SUM(G259+I259+K259+M259+O259+Q259+S259+U259+W259+Y259+AA259+AC259)</f>
        <v>0</v>
      </c>
      <c r="AM259" s="71">
        <v>212201002</v>
      </c>
      <c r="AN259" s="323"/>
      <c r="AO259" s="328" t="s">
        <v>9</v>
      </c>
      <c r="AP259" s="322"/>
      <c r="AQ259" s="115"/>
      <c r="AR259" s="330" t="s">
        <v>758</v>
      </c>
    </row>
    <row r="260" spans="1:44" x14ac:dyDescent="0.25">
      <c r="A260" s="11" t="s">
        <v>29</v>
      </c>
      <c r="B260" s="71">
        <v>212201006</v>
      </c>
      <c r="C260" s="73" t="s">
        <v>705</v>
      </c>
      <c r="D260" s="40" t="s">
        <v>26</v>
      </c>
      <c r="E260" s="26"/>
      <c r="F260" s="115"/>
      <c r="G260" s="110"/>
      <c r="H260" s="115"/>
      <c r="I260" s="110"/>
      <c r="J260" s="115"/>
      <c r="K260" s="110"/>
      <c r="L260" s="115"/>
      <c r="M260" s="110"/>
      <c r="N260" s="115"/>
      <c r="O260" s="110"/>
      <c r="P260" s="115"/>
      <c r="Q260" s="110"/>
      <c r="R260" s="115"/>
      <c r="S260" s="116"/>
      <c r="T260" s="115"/>
      <c r="U260" s="116"/>
      <c r="V260" s="115"/>
      <c r="W260" s="116"/>
      <c r="X260" s="115"/>
      <c r="Y260" s="116"/>
      <c r="Z260" s="115"/>
      <c r="AA260" s="116"/>
      <c r="AB260" s="115"/>
      <c r="AC260" s="116"/>
      <c r="AD260" s="119">
        <f t="shared" si="8"/>
        <v>0</v>
      </c>
      <c r="AM260" s="71">
        <v>212201006</v>
      </c>
      <c r="AN260" s="323"/>
      <c r="AO260" s="328" t="s">
        <v>9</v>
      </c>
      <c r="AP260" s="322"/>
      <c r="AQ260" s="115"/>
      <c r="AR260" s="330" t="s">
        <v>758</v>
      </c>
    </row>
    <row r="261" spans="1:44" x14ac:dyDescent="0.25">
      <c r="A261" s="11" t="s">
        <v>32</v>
      </c>
      <c r="B261" s="68">
        <v>212201007</v>
      </c>
      <c r="C261" s="73" t="s">
        <v>706</v>
      </c>
      <c r="D261" s="40" t="s">
        <v>620</v>
      </c>
      <c r="E261" s="26"/>
      <c r="F261" s="115"/>
      <c r="G261" s="110"/>
      <c r="H261" s="115"/>
      <c r="I261" s="110"/>
      <c r="J261" s="115"/>
      <c r="K261" s="110"/>
      <c r="L261" s="115"/>
      <c r="M261" s="110"/>
      <c r="N261" s="115"/>
      <c r="O261" s="110"/>
      <c r="P261" s="115"/>
      <c r="Q261" s="110"/>
      <c r="R261" s="115"/>
      <c r="S261" s="116"/>
      <c r="T261" s="115"/>
      <c r="U261" s="116"/>
      <c r="V261" s="115"/>
      <c r="W261" s="116"/>
      <c r="X261" s="115"/>
      <c r="Y261" s="116"/>
      <c r="Z261" s="115"/>
      <c r="AA261" s="116"/>
      <c r="AB261" s="115"/>
      <c r="AC261" s="116"/>
      <c r="AD261" s="119">
        <f t="shared" si="8"/>
        <v>0</v>
      </c>
      <c r="AM261" s="71">
        <v>212201007</v>
      </c>
      <c r="AN261" s="323"/>
      <c r="AO261" s="328" t="s">
        <v>9</v>
      </c>
      <c r="AP261" s="322"/>
      <c r="AQ261" s="115"/>
      <c r="AR261" s="330" t="s">
        <v>758</v>
      </c>
    </row>
    <row r="262" spans="1:44" x14ac:dyDescent="0.25">
      <c r="A262" s="11" t="s">
        <v>34</v>
      </c>
      <c r="B262" s="71">
        <v>212201016</v>
      </c>
      <c r="C262" s="72" t="s">
        <v>707</v>
      </c>
      <c r="D262" s="40" t="s">
        <v>26</v>
      </c>
      <c r="E262" s="26"/>
      <c r="F262" s="115"/>
      <c r="G262" s="110"/>
      <c r="H262" s="115"/>
      <c r="I262" s="110"/>
      <c r="J262" s="115"/>
      <c r="K262" s="110"/>
      <c r="L262" s="115"/>
      <c r="M262" s="110"/>
      <c r="N262" s="149">
        <v>44531</v>
      </c>
      <c r="O262" s="150">
        <v>380000</v>
      </c>
      <c r="P262" s="149"/>
      <c r="Q262" s="150"/>
      <c r="R262" s="115"/>
      <c r="S262" s="116"/>
      <c r="T262" s="115"/>
      <c r="U262" s="116"/>
      <c r="V262" s="115"/>
      <c r="W262" s="116"/>
      <c r="X262" s="115"/>
      <c r="Y262" s="116"/>
      <c r="Z262" s="115"/>
      <c r="AA262" s="116"/>
      <c r="AB262" s="115"/>
      <c r="AC262" s="116"/>
      <c r="AD262" s="119">
        <f t="shared" si="8"/>
        <v>380000</v>
      </c>
      <c r="AM262" s="71">
        <v>212201016</v>
      </c>
      <c r="AN262" s="323"/>
      <c r="AO262" s="328" t="s">
        <v>9</v>
      </c>
      <c r="AP262" s="322"/>
      <c r="AQ262" s="115"/>
      <c r="AR262" s="330" t="s">
        <v>758</v>
      </c>
    </row>
    <row r="263" spans="1:44" x14ac:dyDescent="0.25">
      <c r="A263" s="11" t="s">
        <v>36</v>
      </c>
      <c r="B263" s="68">
        <v>212201019</v>
      </c>
      <c r="C263" s="72" t="s">
        <v>708</v>
      </c>
      <c r="D263" s="40" t="s">
        <v>70</v>
      </c>
      <c r="E263" s="26"/>
      <c r="F263" s="115"/>
      <c r="G263" s="110"/>
      <c r="H263" s="115"/>
      <c r="I263" s="110"/>
      <c r="J263" s="115"/>
      <c r="K263" s="110"/>
      <c r="L263" s="115"/>
      <c r="M263" s="110"/>
      <c r="N263" s="115"/>
      <c r="O263" s="110"/>
      <c r="P263" s="115"/>
      <c r="Q263" s="110"/>
      <c r="R263" s="115"/>
      <c r="S263" s="116"/>
      <c r="T263" s="115"/>
      <c r="U263" s="116"/>
      <c r="V263" s="115"/>
      <c r="W263" s="116"/>
      <c r="X263" s="115"/>
      <c r="Y263" s="116"/>
      <c r="Z263" s="115"/>
      <c r="AA263" s="116"/>
      <c r="AB263" s="115"/>
      <c r="AC263" s="116"/>
      <c r="AD263" s="119">
        <f t="shared" si="8"/>
        <v>0</v>
      </c>
      <c r="AM263" s="71">
        <v>212201019</v>
      </c>
      <c r="AN263" s="323"/>
      <c r="AO263" s="328" t="s">
        <v>9</v>
      </c>
      <c r="AP263" s="322"/>
      <c r="AQ263" s="115"/>
      <c r="AR263" s="330" t="s">
        <v>758</v>
      </c>
    </row>
    <row r="264" spans="1:44" x14ac:dyDescent="0.25">
      <c r="A264" s="11" t="s">
        <v>38</v>
      </c>
      <c r="B264" s="71">
        <v>212201020</v>
      </c>
      <c r="C264" s="73" t="s">
        <v>709</v>
      </c>
      <c r="D264" s="40" t="s">
        <v>26</v>
      </c>
      <c r="E264" s="26"/>
      <c r="F264" s="115"/>
      <c r="G264" s="110"/>
      <c r="H264" s="115"/>
      <c r="I264" s="110"/>
      <c r="J264" s="115"/>
      <c r="K264" s="110"/>
      <c r="L264" s="115"/>
      <c r="M264" s="110"/>
      <c r="N264" s="115"/>
      <c r="O264" s="110"/>
      <c r="P264" s="115"/>
      <c r="Q264" s="110"/>
      <c r="R264" s="115"/>
      <c r="S264" s="116"/>
      <c r="T264" s="115"/>
      <c r="U264" s="116"/>
      <c r="V264" s="115"/>
      <c r="W264" s="116"/>
      <c r="X264" s="115"/>
      <c r="Y264" s="116"/>
      <c r="Z264" s="115"/>
      <c r="AA264" s="116"/>
      <c r="AB264" s="115"/>
      <c r="AC264" s="116"/>
      <c r="AD264" s="119">
        <f t="shared" si="8"/>
        <v>0</v>
      </c>
      <c r="AM264" s="71">
        <v>212201020</v>
      </c>
      <c r="AN264" s="323"/>
      <c r="AO264" s="328" t="s">
        <v>9</v>
      </c>
      <c r="AP264" s="322"/>
      <c r="AQ264" s="115"/>
      <c r="AR264" s="330" t="s">
        <v>758</v>
      </c>
    </row>
    <row r="265" spans="1:44" x14ac:dyDescent="0.25">
      <c r="A265" s="11" t="s">
        <v>40</v>
      </c>
      <c r="B265" s="71">
        <v>212201022</v>
      </c>
      <c r="C265" s="72" t="s">
        <v>710</v>
      </c>
      <c r="D265" s="40" t="s">
        <v>620</v>
      </c>
      <c r="E265" s="26"/>
      <c r="F265" s="115"/>
      <c r="G265" s="110"/>
      <c r="H265" s="115"/>
      <c r="I265" s="110"/>
      <c r="J265" s="115"/>
      <c r="K265" s="110"/>
      <c r="L265" s="115"/>
      <c r="M265" s="110"/>
      <c r="N265" s="115"/>
      <c r="O265" s="110"/>
      <c r="P265" s="115"/>
      <c r="Q265" s="110"/>
      <c r="R265" s="115"/>
      <c r="S265" s="116"/>
      <c r="T265" s="115"/>
      <c r="U265" s="116"/>
      <c r="V265" s="115"/>
      <c r="W265" s="116"/>
      <c r="X265" s="115"/>
      <c r="Y265" s="116"/>
      <c r="Z265" s="115"/>
      <c r="AA265" s="116"/>
      <c r="AB265" s="115"/>
      <c r="AC265" s="116"/>
      <c r="AD265" s="119">
        <f t="shared" si="8"/>
        <v>0</v>
      </c>
      <c r="AM265" s="71">
        <v>212201022</v>
      </c>
      <c r="AN265" s="323"/>
      <c r="AO265" s="328" t="s">
        <v>9</v>
      </c>
      <c r="AP265" s="322"/>
      <c r="AQ265" s="115"/>
      <c r="AR265" s="330" t="s">
        <v>758</v>
      </c>
    </row>
    <row r="266" spans="1:44" x14ac:dyDescent="0.25">
      <c r="A266" s="11" t="s">
        <v>42</v>
      </c>
      <c r="B266" s="71">
        <v>212201032</v>
      </c>
      <c r="C266" s="73" t="s">
        <v>711</v>
      </c>
      <c r="D266" s="40" t="s">
        <v>26</v>
      </c>
      <c r="E266" s="26"/>
      <c r="F266" s="115"/>
      <c r="G266" s="110"/>
      <c r="H266" s="115"/>
      <c r="I266" s="110"/>
      <c r="J266" s="115"/>
      <c r="K266" s="110"/>
      <c r="L266" s="115"/>
      <c r="M266" s="110"/>
      <c r="N266" s="149">
        <v>44536</v>
      </c>
      <c r="O266" s="150">
        <v>370000</v>
      </c>
      <c r="P266" s="149"/>
      <c r="Q266" s="150"/>
      <c r="R266" s="115"/>
      <c r="S266" s="116"/>
      <c r="T266" s="115"/>
      <c r="U266" s="116"/>
      <c r="V266" s="115"/>
      <c r="W266" s="116"/>
      <c r="X266" s="115"/>
      <c r="Y266" s="116"/>
      <c r="Z266" s="115"/>
      <c r="AA266" s="116"/>
      <c r="AB266" s="115"/>
      <c r="AC266" s="116"/>
      <c r="AD266" s="119">
        <f t="shared" si="8"/>
        <v>370000</v>
      </c>
      <c r="AM266" s="71">
        <v>212201032</v>
      </c>
      <c r="AN266" s="323"/>
      <c r="AO266" s="328" t="s">
        <v>9</v>
      </c>
      <c r="AP266" s="322"/>
      <c r="AQ266" s="115"/>
      <c r="AR266" s="330" t="s">
        <v>758</v>
      </c>
    </row>
    <row r="267" spans="1:44" x14ac:dyDescent="0.25">
      <c r="A267" s="11" t="s">
        <v>44</v>
      </c>
      <c r="B267" s="68">
        <v>212201033</v>
      </c>
      <c r="C267" s="74" t="s">
        <v>712</v>
      </c>
      <c r="D267" s="40" t="s">
        <v>625</v>
      </c>
      <c r="E267" s="26"/>
      <c r="F267" s="115"/>
      <c r="G267" s="110"/>
      <c r="H267" s="115"/>
      <c r="I267" s="110"/>
      <c r="J267" s="115"/>
      <c r="K267" s="110"/>
      <c r="L267" s="115"/>
      <c r="M267" s="110"/>
      <c r="N267" s="115"/>
      <c r="O267" s="110"/>
      <c r="P267" s="115"/>
      <c r="Q267" s="110"/>
      <c r="R267" s="115"/>
      <c r="S267" s="116"/>
      <c r="T267" s="115"/>
      <c r="U267" s="116"/>
      <c r="V267" s="115"/>
      <c r="W267" s="116"/>
      <c r="X267" s="115"/>
      <c r="Y267" s="116"/>
      <c r="Z267" s="115"/>
      <c r="AA267" s="116"/>
      <c r="AB267" s="115"/>
      <c r="AC267" s="116"/>
      <c r="AD267" s="119">
        <f t="shared" si="8"/>
        <v>0</v>
      </c>
      <c r="AM267" s="71">
        <v>212201033</v>
      </c>
      <c r="AN267" s="323"/>
      <c r="AO267" s="328" t="s">
        <v>9</v>
      </c>
      <c r="AP267" s="322"/>
      <c r="AQ267" s="115"/>
      <c r="AR267" s="330" t="s">
        <v>758</v>
      </c>
    </row>
    <row r="268" spans="1:44" x14ac:dyDescent="0.25">
      <c r="A268" s="11" t="s">
        <v>46</v>
      </c>
      <c r="B268" s="68">
        <v>212201041</v>
      </c>
      <c r="C268" s="73" t="s">
        <v>713</v>
      </c>
      <c r="D268" s="40" t="s">
        <v>620</v>
      </c>
      <c r="E268" s="26"/>
      <c r="F268" s="115"/>
      <c r="G268" s="110"/>
      <c r="H268" s="115"/>
      <c r="I268" s="110"/>
      <c r="J268" s="115"/>
      <c r="K268" s="110"/>
      <c r="L268" s="115"/>
      <c r="M268" s="110"/>
      <c r="N268" s="115"/>
      <c r="O268" s="110"/>
      <c r="P268" s="115"/>
      <c r="Q268" s="110"/>
      <c r="R268" s="115"/>
      <c r="S268" s="116"/>
      <c r="T268" s="115"/>
      <c r="U268" s="116"/>
      <c r="V268" s="115"/>
      <c r="W268" s="116"/>
      <c r="X268" s="115"/>
      <c r="Y268" s="116"/>
      <c r="Z268" s="115"/>
      <c r="AA268" s="116"/>
      <c r="AB268" s="115"/>
      <c r="AC268" s="116"/>
      <c r="AD268" s="119">
        <f t="shared" si="8"/>
        <v>0</v>
      </c>
      <c r="AM268" s="71">
        <v>212201041</v>
      </c>
      <c r="AN268" s="323"/>
      <c r="AO268" s="328" t="s">
        <v>9</v>
      </c>
      <c r="AP268" s="322"/>
      <c r="AQ268" s="115"/>
      <c r="AR268" s="330" t="s">
        <v>758</v>
      </c>
    </row>
    <row r="269" spans="1:44" x14ac:dyDescent="0.25">
      <c r="A269" s="11" t="s">
        <v>48</v>
      </c>
      <c r="B269" s="68">
        <v>212201043</v>
      </c>
      <c r="C269" s="72" t="s">
        <v>714</v>
      </c>
      <c r="D269" s="40" t="s">
        <v>26</v>
      </c>
      <c r="E269" s="26"/>
      <c r="F269" s="115"/>
      <c r="G269" s="110"/>
      <c r="H269" s="115"/>
      <c r="I269" s="110"/>
      <c r="J269" s="115"/>
      <c r="K269" s="110"/>
      <c r="L269" s="115"/>
      <c r="M269" s="110"/>
      <c r="N269" s="115"/>
      <c r="O269" s="110"/>
      <c r="P269" s="115"/>
      <c r="Q269" s="110"/>
      <c r="R269" s="115"/>
      <c r="S269" s="116"/>
      <c r="T269" s="115"/>
      <c r="U269" s="116"/>
      <c r="V269" s="115"/>
      <c r="W269" s="116"/>
      <c r="X269" s="115"/>
      <c r="Y269" s="116"/>
      <c r="Z269" s="115"/>
      <c r="AA269" s="116"/>
      <c r="AB269" s="115"/>
      <c r="AC269" s="116"/>
      <c r="AD269" s="119">
        <f t="shared" si="8"/>
        <v>0</v>
      </c>
      <c r="AM269" s="71">
        <v>212201043</v>
      </c>
      <c r="AN269" s="323"/>
      <c r="AO269" s="328" t="s">
        <v>9</v>
      </c>
      <c r="AP269" s="322"/>
      <c r="AQ269" s="115"/>
      <c r="AR269" s="330" t="s">
        <v>758</v>
      </c>
    </row>
    <row r="270" spans="1:44" x14ac:dyDescent="0.25">
      <c r="A270" s="11" t="s">
        <v>50</v>
      </c>
      <c r="B270" s="71">
        <v>212201044</v>
      </c>
      <c r="C270" s="75" t="s">
        <v>715</v>
      </c>
      <c r="D270" s="40" t="s">
        <v>620</v>
      </c>
      <c r="E270" s="26"/>
      <c r="F270" s="115"/>
      <c r="G270" s="110"/>
      <c r="H270" s="115"/>
      <c r="I270" s="110"/>
      <c r="J270" s="115"/>
      <c r="K270" s="110"/>
      <c r="L270" s="115"/>
      <c r="M270" s="110"/>
      <c r="N270" s="115"/>
      <c r="O270" s="110"/>
      <c r="P270" s="115"/>
      <c r="Q270" s="110"/>
      <c r="R270" s="115"/>
      <c r="S270" s="116"/>
      <c r="T270" s="115"/>
      <c r="U270" s="116"/>
      <c r="V270" s="115"/>
      <c r="W270" s="116"/>
      <c r="X270" s="115"/>
      <c r="Y270" s="116"/>
      <c r="Z270" s="115"/>
      <c r="AA270" s="116"/>
      <c r="AB270" s="115"/>
      <c r="AC270" s="116"/>
      <c r="AD270" s="119">
        <f t="shared" si="8"/>
        <v>0</v>
      </c>
      <c r="AM270" s="71">
        <v>212201044</v>
      </c>
      <c r="AN270" s="323"/>
      <c r="AO270" s="328" t="s">
        <v>9</v>
      </c>
      <c r="AP270" s="322"/>
      <c r="AQ270" s="115"/>
      <c r="AR270" s="330" t="s">
        <v>758</v>
      </c>
    </row>
    <row r="271" spans="1:44" x14ac:dyDescent="0.25">
      <c r="A271" s="11" t="s">
        <v>52</v>
      </c>
      <c r="B271" s="68">
        <v>212201045</v>
      </c>
      <c r="C271" s="75" t="s">
        <v>716</v>
      </c>
      <c r="D271" s="40" t="s">
        <v>26</v>
      </c>
      <c r="E271" s="26"/>
      <c r="F271" s="115"/>
      <c r="G271" s="110"/>
      <c r="H271" s="115"/>
      <c r="I271" s="110"/>
      <c r="J271" s="115"/>
      <c r="K271" s="110"/>
      <c r="L271" s="115"/>
      <c r="M271" s="110"/>
      <c r="N271" s="149">
        <v>44533</v>
      </c>
      <c r="O271" s="150">
        <v>380000</v>
      </c>
      <c r="P271" s="149"/>
      <c r="Q271" s="150"/>
      <c r="R271" s="115"/>
      <c r="S271" s="116"/>
      <c r="T271" s="115"/>
      <c r="U271" s="116"/>
      <c r="V271" s="115"/>
      <c r="W271" s="116"/>
      <c r="X271" s="115"/>
      <c r="Y271" s="116"/>
      <c r="Z271" s="115"/>
      <c r="AA271" s="116"/>
      <c r="AB271" s="115"/>
      <c r="AC271" s="116"/>
      <c r="AD271" s="119">
        <f t="shared" si="8"/>
        <v>380000</v>
      </c>
      <c r="AM271" s="71">
        <v>212201045</v>
      </c>
      <c r="AN271" s="323"/>
      <c r="AO271" s="328" t="s">
        <v>9</v>
      </c>
      <c r="AP271" s="322"/>
      <c r="AQ271" s="115"/>
      <c r="AR271" s="330" t="s">
        <v>758</v>
      </c>
    </row>
    <row r="272" spans="1:44" x14ac:dyDescent="0.25">
      <c r="A272" s="11" t="s">
        <v>54</v>
      </c>
      <c r="B272" s="68">
        <v>212201047</v>
      </c>
      <c r="C272" s="73" t="s">
        <v>717</v>
      </c>
      <c r="D272" s="76" t="s">
        <v>257</v>
      </c>
      <c r="E272" s="26"/>
      <c r="F272" s="115"/>
      <c r="G272" s="110"/>
      <c r="H272" s="115"/>
      <c r="I272" s="110"/>
      <c r="J272" s="115"/>
      <c r="K272" s="110"/>
      <c r="L272" s="115"/>
      <c r="M272" s="110"/>
      <c r="N272" s="149">
        <v>44531</v>
      </c>
      <c r="O272" s="150">
        <v>350000</v>
      </c>
      <c r="P272" s="149"/>
      <c r="Q272" s="150"/>
      <c r="R272" s="115"/>
      <c r="S272" s="116"/>
      <c r="T272" s="115"/>
      <c r="U272" s="116"/>
      <c r="V272" s="115"/>
      <c r="W272" s="116"/>
      <c r="X272" s="115"/>
      <c r="Y272" s="116"/>
      <c r="Z272" s="115"/>
      <c r="AA272" s="116"/>
      <c r="AB272" s="115"/>
      <c r="AC272" s="116"/>
      <c r="AD272" s="119">
        <f t="shared" si="8"/>
        <v>350000</v>
      </c>
      <c r="AM272" s="71">
        <v>212201047</v>
      </c>
      <c r="AN272" s="323"/>
      <c r="AO272" s="328" t="s">
        <v>9</v>
      </c>
      <c r="AP272" s="322"/>
      <c r="AQ272" s="115"/>
      <c r="AR272" s="330" t="s">
        <v>758</v>
      </c>
    </row>
    <row r="273" spans="1:44" x14ac:dyDescent="0.25">
      <c r="A273" s="11" t="s">
        <v>56</v>
      </c>
      <c r="B273" s="68">
        <v>212201059</v>
      </c>
      <c r="C273" s="73" t="s">
        <v>718</v>
      </c>
      <c r="D273" s="40" t="s">
        <v>26</v>
      </c>
      <c r="E273" s="26"/>
      <c r="F273" s="115"/>
      <c r="G273" s="110"/>
      <c r="H273" s="115"/>
      <c r="I273" s="110"/>
      <c r="J273" s="115"/>
      <c r="K273" s="110"/>
      <c r="L273" s="115"/>
      <c r="M273" s="110"/>
      <c r="N273" s="115"/>
      <c r="O273" s="110"/>
      <c r="P273" s="115"/>
      <c r="Q273" s="110"/>
      <c r="R273" s="115"/>
      <c r="S273" s="116"/>
      <c r="T273" s="115"/>
      <c r="U273" s="116"/>
      <c r="V273" s="115"/>
      <c r="W273" s="116"/>
      <c r="X273" s="115"/>
      <c r="Y273" s="116"/>
      <c r="Z273" s="115"/>
      <c r="AA273" s="116"/>
      <c r="AB273" s="115"/>
      <c r="AC273" s="116"/>
      <c r="AD273" s="119">
        <f t="shared" si="8"/>
        <v>0</v>
      </c>
      <c r="AM273" s="71">
        <v>212201059</v>
      </c>
      <c r="AN273" s="323"/>
      <c r="AO273" s="328" t="s">
        <v>9</v>
      </c>
      <c r="AP273" s="322"/>
      <c r="AQ273" s="115"/>
      <c r="AR273" s="330" t="s">
        <v>758</v>
      </c>
    </row>
    <row r="274" spans="1:44" x14ac:dyDescent="0.25">
      <c r="A274" s="11" t="s">
        <v>58</v>
      </c>
      <c r="B274" s="71">
        <v>212201060</v>
      </c>
      <c r="C274" s="72" t="s">
        <v>719</v>
      </c>
      <c r="D274" s="40" t="s">
        <v>620</v>
      </c>
      <c r="E274" s="26"/>
      <c r="F274" s="115"/>
      <c r="G274" s="110"/>
      <c r="H274" s="115"/>
      <c r="I274" s="110"/>
      <c r="J274" s="115"/>
      <c r="K274" s="110"/>
      <c r="L274" s="115"/>
      <c r="M274" s="110"/>
      <c r="N274" s="115"/>
      <c r="O274" s="110"/>
      <c r="P274" s="115"/>
      <c r="Q274" s="110"/>
      <c r="R274" s="115"/>
      <c r="S274" s="116"/>
      <c r="T274" s="115"/>
      <c r="U274" s="116"/>
      <c r="V274" s="115"/>
      <c r="W274" s="116"/>
      <c r="X274" s="115"/>
      <c r="Y274" s="116"/>
      <c r="Z274" s="115"/>
      <c r="AA274" s="116"/>
      <c r="AB274" s="115"/>
      <c r="AC274" s="116"/>
      <c r="AD274" s="119">
        <f t="shared" si="8"/>
        <v>0</v>
      </c>
      <c r="AM274" s="71">
        <v>212201060</v>
      </c>
      <c r="AN274" s="323"/>
      <c r="AO274" s="328" t="s">
        <v>9</v>
      </c>
      <c r="AP274" s="322"/>
      <c r="AQ274" s="115"/>
      <c r="AR274" s="330" t="s">
        <v>758</v>
      </c>
    </row>
    <row r="275" spans="1:44" x14ac:dyDescent="0.25">
      <c r="A275" s="11" t="s">
        <v>60</v>
      </c>
      <c r="B275" s="68">
        <v>212201061</v>
      </c>
      <c r="C275" s="72" t="s">
        <v>720</v>
      </c>
      <c r="D275" s="40" t="s">
        <v>26</v>
      </c>
      <c r="E275" s="26"/>
      <c r="F275" s="115"/>
      <c r="G275" s="110"/>
      <c r="H275" s="115"/>
      <c r="I275" s="110"/>
      <c r="J275" s="115"/>
      <c r="K275" s="110"/>
      <c r="L275" s="115"/>
      <c r="M275" s="110"/>
      <c r="N275" s="115"/>
      <c r="O275" s="110"/>
      <c r="P275" s="115"/>
      <c r="Q275" s="110"/>
      <c r="R275" s="115"/>
      <c r="S275" s="116"/>
      <c r="T275" s="115"/>
      <c r="U275" s="116"/>
      <c r="V275" s="115"/>
      <c r="W275" s="116"/>
      <c r="X275" s="115"/>
      <c r="Y275" s="116"/>
      <c r="Z275" s="115"/>
      <c r="AA275" s="116"/>
      <c r="AB275" s="115"/>
      <c r="AC275" s="116"/>
      <c r="AD275" s="119">
        <f t="shared" si="8"/>
        <v>0</v>
      </c>
      <c r="AM275" s="71">
        <v>212201061</v>
      </c>
      <c r="AN275" s="323"/>
      <c r="AO275" s="328" t="s">
        <v>9</v>
      </c>
      <c r="AP275" s="322"/>
      <c r="AQ275" s="115"/>
      <c r="AR275" s="330" t="s">
        <v>758</v>
      </c>
    </row>
    <row r="276" spans="1:44" x14ac:dyDescent="0.25">
      <c r="A276" s="11" t="s">
        <v>62</v>
      </c>
      <c r="B276" s="71">
        <v>212201062</v>
      </c>
      <c r="C276" s="72" t="s">
        <v>721</v>
      </c>
      <c r="D276" s="40" t="s">
        <v>26</v>
      </c>
      <c r="E276" s="26"/>
      <c r="F276" s="115"/>
      <c r="G276" s="110"/>
      <c r="H276" s="115"/>
      <c r="I276" s="110"/>
      <c r="J276" s="115"/>
      <c r="K276" s="110"/>
      <c r="L276" s="115"/>
      <c r="M276" s="110"/>
      <c r="N276" s="115"/>
      <c r="O276" s="110"/>
      <c r="P276" s="115"/>
      <c r="Q276" s="110"/>
      <c r="R276" s="115"/>
      <c r="S276" s="116"/>
      <c r="T276" s="115"/>
      <c r="U276" s="116"/>
      <c r="V276" s="115"/>
      <c r="W276" s="116"/>
      <c r="X276" s="115"/>
      <c r="Y276" s="116"/>
      <c r="Z276" s="115"/>
      <c r="AA276" s="116"/>
      <c r="AB276" s="115"/>
      <c r="AC276" s="116"/>
      <c r="AD276" s="119">
        <f t="shared" si="8"/>
        <v>0</v>
      </c>
      <c r="AM276" s="71">
        <v>212201062</v>
      </c>
      <c r="AN276" s="323"/>
      <c r="AO276" s="328" t="s">
        <v>9</v>
      </c>
      <c r="AP276" s="322"/>
      <c r="AQ276" s="115"/>
      <c r="AR276" s="330" t="s">
        <v>758</v>
      </c>
    </row>
    <row r="277" spans="1:44" x14ac:dyDescent="0.25">
      <c r="A277" s="11" t="s">
        <v>64</v>
      </c>
      <c r="B277" s="71">
        <v>212201074</v>
      </c>
      <c r="C277" s="77" t="s">
        <v>722</v>
      </c>
      <c r="D277" s="40" t="s">
        <v>620</v>
      </c>
      <c r="E277" s="26"/>
      <c r="F277" s="115"/>
      <c r="G277" s="110"/>
      <c r="H277" s="115"/>
      <c r="I277" s="110"/>
      <c r="J277" s="115"/>
      <c r="K277" s="110"/>
      <c r="L277" s="115"/>
      <c r="M277" s="110"/>
      <c r="N277" s="115"/>
      <c r="O277" s="110"/>
      <c r="P277" s="115"/>
      <c r="Q277" s="110"/>
      <c r="R277" s="115"/>
      <c r="S277" s="116"/>
      <c r="T277" s="115"/>
      <c r="U277" s="116"/>
      <c r="V277" s="115"/>
      <c r="W277" s="116"/>
      <c r="X277" s="115"/>
      <c r="Y277" s="116"/>
      <c r="Z277" s="115"/>
      <c r="AA277" s="116"/>
      <c r="AB277" s="115"/>
      <c r="AC277" s="116"/>
      <c r="AD277" s="119">
        <f t="shared" si="8"/>
        <v>0</v>
      </c>
      <c r="AM277" s="71">
        <v>212201074</v>
      </c>
      <c r="AN277" s="323"/>
      <c r="AO277" s="328" t="s">
        <v>9</v>
      </c>
      <c r="AP277" s="322"/>
      <c r="AQ277" s="115"/>
      <c r="AR277" s="330" t="s">
        <v>758</v>
      </c>
    </row>
    <row r="278" spans="1:44" x14ac:dyDescent="0.25">
      <c r="A278" s="11" t="s">
        <v>66</v>
      </c>
      <c r="B278" s="68">
        <v>212201075</v>
      </c>
      <c r="C278" s="73" t="s">
        <v>723</v>
      </c>
      <c r="D278" s="40" t="s">
        <v>620</v>
      </c>
      <c r="E278" s="26"/>
      <c r="F278" s="115"/>
      <c r="G278" s="110"/>
      <c r="H278" s="115"/>
      <c r="I278" s="110"/>
      <c r="J278" s="115"/>
      <c r="K278" s="110"/>
      <c r="L278" s="115"/>
      <c r="M278" s="110"/>
      <c r="N278" s="115"/>
      <c r="O278" s="110"/>
      <c r="P278" s="115"/>
      <c r="Q278" s="110"/>
      <c r="R278" s="115"/>
      <c r="S278" s="116"/>
      <c r="T278" s="115"/>
      <c r="U278" s="116"/>
      <c r="V278" s="115"/>
      <c r="W278" s="116"/>
      <c r="X278" s="115"/>
      <c r="Y278" s="116"/>
      <c r="Z278" s="115"/>
      <c r="AA278" s="116"/>
      <c r="AB278" s="115"/>
      <c r="AC278" s="116"/>
      <c r="AD278" s="119">
        <f t="shared" si="8"/>
        <v>0</v>
      </c>
      <c r="AM278" s="71">
        <v>212201075</v>
      </c>
      <c r="AN278" s="323"/>
      <c r="AO278" s="328" t="s">
        <v>9</v>
      </c>
      <c r="AP278" s="322"/>
      <c r="AQ278" s="115"/>
      <c r="AR278" s="330" t="s">
        <v>758</v>
      </c>
    </row>
    <row r="279" spans="1:44" x14ac:dyDescent="0.25">
      <c r="A279" s="11" t="s">
        <v>68</v>
      </c>
      <c r="B279" s="71">
        <v>212201082</v>
      </c>
      <c r="C279" s="72" t="s">
        <v>724</v>
      </c>
      <c r="D279" s="40" t="s">
        <v>26</v>
      </c>
      <c r="E279" s="26"/>
      <c r="F279" s="115"/>
      <c r="G279" s="110"/>
      <c r="H279" s="115"/>
      <c r="I279" s="110"/>
      <c r="J279" s="115"/>
      <c r="K279" s="110"/>
      <c r="L279" s="115"/>
      <c r="M279" s="110"/>
      <c r="N279" s="115"/>
      <c r="O279" s="110"/>
      <c r="P279" s="115"/>
      <c r="Q279" s="110"/>
      <c r="R279" s="115"/>
      <c r="S279" s="116"/>
      <c r="T279" s="115"/>
      <c r="U279" s="116"/>
      <c r="V279" s="115"/>
      <c r="W279" s="116"/>
      <c r="X279" s="115"/>
      <c r="Y279" s="116"/>
      <c r="Z279" s="115"/>
      <c r="AA279" s="116"/>
      <c r="AB279" s="115"/>
      <c r="AC279" s="116"/>
      <c r="AD279" s="119">
        <f t="shared" si="8"/>
        <v>0</v>
      </c>
      <c r="AM279" s="71">
        <v>212201082</v>
      </c>
      <c r="AN279" s="323"/>
      <c r="AO279" s="328" t="s">
        <v>9</v>
      </c>
      <c r="AP279" s="322"/>
      <c r="AQ279" s="115"/>
      <c r="AR279" s="330" t="s">
        <v>758</v>
      </c>
    </row>
    <row r="280" spans="1:44" x14ac:dyDescent="0.25">
      <c r="A280" s="11" t="s">
        <v>71</v>
      </c>
      <c r="B280" s="68">
        <v>212201083</v>
      </c>
      <c r="C280" s="73" t="s">
        <v>725</v>
      </c>
      <c r="D280" s="40" t="s">
        <v>181</v>
      </c>
      <c r="E280" s="26"/>
      <c r="F280" s="115"/>
      <c r="G280" s="110"/>
      <c r="H280" s="115"/>
      <c r="I280" s="110"/>
      <c r="J280" s="115"/>
      <c r="K280" s="110"/>
      <c r="L280" s="115"/>
      <c r="M280" s="110"/>
      <c r="N280" s="115"/>
      <c r="O280" s="110"/>
      <c r="P280" s="115"/>
      <c r="Q280" s="110"/>
      <c r="R280" s="115"/>
      <c r="S280" s="116"/>
      <c r="T280" s="115"/>
      <c r="U280" s="116"/>
      <c r="V280" s="115"/>
      <c r="W280" s="116"/>
      <c r="X280" s="115"/>
      <c r="Y280" s="116"/>
      <c r="Z280" s="115"/>
      <c r="AA280" s="116"/>
      <c r="AB280" s="115"/>
      <c r="AC280" s="116"/>
      <c r="AD280" s="119">
        <f t="shared" si="8"/>
        <v>0</v>
      </c>
      <c r="AM280" s="71">
        <v>212201083</v>
      </c>
      <c r="AN280" s="323"/>
      <c r="AO280" s="328" t="s">
        <v>9</v>
      </c>
      <c r="AP280" s="322"/>
      <c r="AQ280" s="115"/>
      <c r="AR280" s="330" t="s">
        <v>758</v>
      </c>
    </row>
    <row r="281" spans="1:44" x14ac:dyDescent="0.25">
      <c r="A281" s="11" t="s">
        <v>73</v>
      </c>
      <c r="B281" s="71">
        <v>212201092</v>
      </c>
      <c r="C281" s="72" t="s">
        <v>726</v>
      </c>
      <c r="D281" s="40" t="s">
        <v>26</v>
      </c>
      <c r="E281" s="26"/>
      <c r="F281" s="115"/>
      <c r="G281" s="110"/>
      <c r="H281" s="115"/>
      <c r="I281" s="110"/>
      <c r="J281" s="115"/>
      <c r="K281" s="110"/>
      <c r="L281" s="115"/>
      <c r="M281" s="110"/>
      <c r="N281" s="115"/>
      <c r="O281" s="110"/>
      <c r="P281" s="115"/>
      <c r="Q281" s="110"/>
      <c r="R281" s="115"/>
      <c r="S281" s="116"/>
      <c r="T281" s="115"/>
      <c r="U281" s="116"/>
      <c r="V281" s="115"/>
      <c r="W281" s="116"/>
      <c r="X281" s="115"/>
      <c r="Y281" s="116"/>
      <c r="Z281" s="115"/>
      <c r="AA281" s="116"/>
      <c r="AB281" s="115"/>
      <c r="AC281" s="116"/>
      <c r="AD281" s="119">
        <f t="shared" si="8"/>
        <v>0</v>
      </c>
      <c r="AM281" s="71">
        <v>212201092</v>
      </c>
      <c r="AN281" s="323"/>
      <c r="AO281" s="328" t="s">
        <v>9</v>
      </c>
      <c r="AP281" s="322"/>
      <c r="AQ281" s="115"/>
      <c r="AR281" s="330" t="s">
        <v>758</v>
      </c>
    </row>
    <row r="282" spans="1:44" x14ac:dyDescent="0.25">
      <c r="A282" s="11" t="s">
        <v>75</v>
      </c>
      <c r="B282" s="71">
        <v>212201096</v>
      </c>
      <c r="C282" s="72" t="s">
        <v>727</v>
      </c>
      <c r="D282" s="40" t="s">
        <v>620</v>
      </c>
      <c r="E282" s="26"/>
      <c r="F282" s="115"/>
      <c r="G282" s="110"/>
      <c r="H282" s="115"/>
      <c r="I282" s="110"/>
      <c r="J282" s="115"/>
      <c r="K282" s="110"/>
      <c r="L282" s="115"/>
      <c r="M282" s="110"/>
      <c r="N282" s="115"/>
      <c r="O282" s="110"/>
      <c r="P282" s="115"/>
      <c r="Q282" s="110"/>
      <c r="R282" s="115"/>
      <c r="S282" s="116"/>
      <c r="T282" s="115"/>
      <c r="U282" s="116"/>
      <c r="V282" s="115"/>
      <c r="W282" s="116"/>
      <c r="X282" s="115"/>
      <c r="Y282" s="116"/>
      <c r="Z282" s="115"/>
      <c r="AA282" s="116"/>
      <c r="AB282" s="115"/>
      <c r="AC282" s="116"/>
      <c r="AD282" s="119">
        <f t="shared" si="8"/>
        <v>0</v>
      </c>
      <c r="AM282" s="71">
        <v>212201096</v>
      </c>
      <c r="AN282" s="323"/>
      <c r="AO282" s="328" t="s">
        <v>9</v>
      </c>
      <c r="AP282" s="322"/>
      <c r="AQ282" s="115"/>
      <c r="AR282" s="330" t="s">
        <v>758</v>
      </c>
    </row>
    <row r="283" spans="1:44" x14ac:dyDescent="0.25">
      <c r="A283" s="11" t="s">
        <v>77</v>
      </c>
      <c r="B283" s="68">
        <v>212201101</v>
      </c>
      <c r="C283" s="77" t="s">
        <v>728</v>
      </c>
      <c r="D283" s="40" t="s">
        <v>620</v>
      </c>
      <c r="E283" s="26"/>
      <c r="F283" s="115"/>
      <c r="G283" s="110"/>
      <c r="H283" s="115"/>
      <c r="I283" s="110"/>
      <c r="J283" s="115"/>
      <c r="K283" s="110"/>
      <c r="L283" s="115"/>
      <c r="M283" s="110"/>
      <c r="N283" s="115"/>
      <c r="O283" s="110"/>
      <c r="P283" s="115"/>
      <c r="Q283" s="110"/>
      <c r="R283" s="115"/>
      <c r="S283" s="116"/>
      <c r="T283" s="115"/>
      <c r="U283" s="116"/>
      <c r="V283" s="115"/>
      <c r="W283" s="116"/>
      <c r="X283" s="115"/>
      <c r="Y283" s="116"/>
      <c r="Z283" s="115"/>
      <c r="AA283" s="116"/>
      <c r="AB283" s="115"/>
      <c r="AC283" s="116"/>
      <c r="AD283" s="119">
        <f t="shared" si="8"/>
        <v>0</v>
      </c>
      <c r="AM283" s="71">
        <v>212201101</v>
      </c>
      <c r="AN283" s="323"/>
      <c r="AO283" s="328" t="s">
        <v>9</v>
      </c>
      <c r="AP283" s="322"/>
      <c r="AQ283" s="115"/>
      <c r="AR283" s="330" t="s">
        <v>758</v>
      </c>
    </row>
    <row r="284" spans="1:44" x14ac:dyDescent="0.25">
      <c r="A284" s="11" t="s">
        <v>79</v>
      </c>
      <c r="B284" s="68">
        <v>212201111</v>
      </c>
      <c r="C284" s="72" t="s">
        <v>729</v>
      </c>
      <c r="D284" s="40" t="s">
        <v>26</v>
      </c>
      <c r="E284" s="26"/>
      <c r="F284" s="115"/>
      <c r="G284" s="110"/>
      <c r="H284" s="115"/>
      <c r="I284" s="110"/>
      <c r="J284" s="115"/>
      <c r="K284" s="110"/>
      <c r="L284" s="115"/>
      <c r="M284" s="110"/>
      <c r="N284" s="115"/>
      <c r="O284" s="110"/>
      <c r="P284" s="115"/>
      <c r="Q284" s="110"/>
      <c r="R284" s="115"/>
      <c r="S284" s="116"/>
      <c r="T284" s="115"/>
      <c r="U284" s="116"/>
      <c r="V284" s="115"/>
      <c r="W284" s="116"/>
      <c r="X284" s="115"/>
      <c r="Y284" s="116"/>
      <c r="Z284" s="115"/>
      <c r="AA284" s="116"/>
      <c r="AB284" s="115"/>
      <c r="AC284" s="116"/>
      <c r="AD284" s="119">
        <f t="shared" si="8"/>
        <v>0</v>
      </c>
      <c r="AM284" s="71">
        <v>212201111</v>
      </c>
      <c r="AN284" s="323"/>
      <c r="AO284" s="328" t="s">
        <v>9</v>
      </c>
      <c r="AP284" s="322"/>
      <c r="AQ284" s="115"/>
      <c r="AR284" s="330" t="s">
        <v>758</v>
      </c>
    </row>
    <row r="285" spans="1:44" x14ac:dyDescent="0.25">
      <c r="A285" s="11" t="s">
        <v>81</v>
      </c>
      <c r="B285" s="71">
        <v>212201112</v>
      </c>
      <c r="C285" s="73" t="s">
        <v>730</v>
      </c>
      <c r="D285" s="40" t="s">
        <v>26</v>
      </c>
      <c r="E285" s="26"/>
      <c r="F285" s="115"/>
      <c r="G285" s="110"/>
      <c r="H285" s="115"/>
      <c r="I285" s="110"/>
      <c r="J285" s="115"/>
      <c r="K285" s="110"/>
      <c r="L285" s="115"/>
      <c r="M285" s="110"/>
      <c r="N285" s="115"/>
      <c r="O285" s="110"/>
      <c r="P285" s="115"/>
      <c r="Q285" s="110"/>
      <c r="R285" s="115"/>
      <c r="S285" s="116"/>
      <c r="T285" s="115"/>
      <c r="U285" s="116"/>
      <c r="V285" s="115"/>
      <c r="W285" s="116"/>
      <c r="X285" s="115"/>
      <c r="Y285" s="116"/>
      <c r="Z285" s="115"/>
      <c r="AA285" s="116"/>
      <c r="AB285" s="115"/>
      <c r="AC285" s="116"/>
      <c r="AD285" s="119">
        <f t="shared" si="8"/>
        <v>0</v>
      </c>
      <c r="AM285" s="71">
        <v>212201112</v>
      </c>
      <c r="AN285" s="323"/>
      <c r="AO285" s="328" t="s">
        <v>9</v>
      </c>
      <c r="AP285" s="322"/>
      <c r="AQ285" s="115"/>
      <c r="AR285" s="330" t="s">
        <v>758</v>
      </c>
    </row>
    <row r="286" spans="1:44" x14ac:dyDescent="0.25">
      <c r="A286" s="11" t="s">
        <v>83</v>
      </c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99"/>
      <c r="S286" s="99"/>
      <c r="T286" s="99"/>
      <c r="U286" s="99"/>
      <c r="V286" s="99"/>
      <c r="W286" s="99"/>
      <c r="X286" s="115"/>
      <c r="Y286" s="99"/>
      <c r="Z286" s="99"/>
      <c r="AA286" s="99"/>
      <c r="AB286" s="99"/>
      <c r="AC286" s="99"/>
      <c r="AD286" s="105"/>
    </row>
    <row r="287" spans="1:44" x14ac:dyDescent="0.25">
      <c r="A287" s="11" t="s">
        <v>84</v>
      </c>
      <c r="B287" s="112"/>
      <c r="C287" s="112"/>
      <c r="D287" s="112"/>
      <c r="E287" s="112"/>
      <c r="F287" s="112"/>
      <c r="G287" s="117">
        <f>SUM(G258:G285)</f>
        <v>0</v>
      </c>
      <c r="H287" s="112"/>
      <c r="I287" s="117">
        <f>SUM(I258:I285)</f>
        <v>0</v>
      </c>
      <c r="J287" s="112"/>
      <c r="K287" s="117">
        <f>SUM(K258:K285)</f>
        <v>0</v>
      </c>
      <c r="L287" s="112"/>
      <c r="M287" s="117">
        <f>SUM(M258:M285)</f>
        <v>0</v>
      </c>
      <c r="N287" s="112"/>
      <c r="O287" s="117">
        <f>SUM(O258:O285)</f>
        <v>1480000</v>
      </c>
      <c r="P287" s="112"/>
      <c r="Q287" s="117">
        <f>SUM(Q258:Q285)</f>
        <v>0</v>
      </c>
      <c r="R287" s="99"/>
      <c r="S287" s="116">
        <f>SUM(S258:S285)</f>
        <v>0</v>
      </c>
      <c r="T287" s="99"/>
      <c r="U287" s="116">
        <f>SUM(U258:U285)</f>
        <v>0</v>
      </c>
      <c r="V287" s="99"/>
      <c r="W287" s="116">
        <f>SUM(W258:W285)</f>
        <v>0</v>
      </c>
      <c r="X287" s="99"/>
      <c r="Y287" s="116">
        <f>SUM(Y258:Y285)</f>
        <v>0</v>
      </c>
      <c r="Z287" s="99"/>
      <c r="AA287" s="116">
        <f>SUM(AA258:AA285)</f>
        <v>0</v>
      </c>
      <c r="AB287" s="99"/>
      <c r="AC287" s="116">
        <f>SUM(AC258:AC285)</f>
        <v>0</v>
      </c>
      <c r="AD287" s="119">
        <f>SUM(AD258:AD285)</f>
        <v>1480000</v>
      </c>
    </row>
    <row r="288" spans="1:44" x14ac:dyDescent="0.25">
      <c r="A288" s="346"/>
      <c r="B288" s="346"/>
      <c r="C288" s="346"/>
      <c r="D288" s="346"/>
      <c r="E288" s="346"/>
      <c r="F288" s="346"/>
      <c r="G288" s="346"/>
      <c r="H288" s="346"/>
      <c r="I288" s="346"/>
      <c r="J288" s="346"/>
      <c r="K288" s="346"/>
      <c r="L288" s="346"/>
      <c r="M288" s="346"/>
      <c r="N288" s="346"/>
      <c r="O288" s="346"/>
      <c r="P288" s="346"/>
      <c r="Q288" s="346"/>
      <c r="R288" s="346"/>
      <c r="S288" s="346"/>
      <c r="T288" s="346"/>
      <c r="U288" s="346"/>
      <c r="V288" s="346"/>
      <c r="W288" s="346"/>
      <c r="X288" s="346"/>
      <c r="Y288" s="346"/>
      <c r="Z288" s="346"/>
      <c r="AA288" s="346"/>
      <c r="AB288" s="346"/>
      <c r="AC288" s="346"/>
      <c r="AD288" s="346"/>
    </row>
    <row r="289" spans="1:44" x14ac:dyDescent="0.25">
      <c r="A289" s="345"/>
      <c r="B289" s="345"/>
      <c r="C289" s="345"/>
      <c r="D289" s="345"/>
      <c r="E289" s="345"/>
      <c r="F289" s="345"/>
      <c r="G289" s="345"/>
      <c r="H289" s="345"/>
      <c r="I289" s="345"/>
      <c r="J289" s="345"/>
      <c r="K289" s="345"/>
      <c r="L289" s="345"/>
      <c r="M289" s="345"/>
      <c r="N289" s="345"/>
      <c r="O289" s="345"/>
      <c r="P289" s="345"/>
      <c r="Q289" s="345"/>
      <c r="R289" s="345"/>
      <c r="S289" s="345"/>
      <c r="T289" s="345"/>
      <c r="U289" s="345"/>
      <c r="V289" s="345"/>
      <c r="W289" s="345"/>
      <c r="X289" s="345"/>
      <c r="Y289" s="345"/>
      <c r="Z289" s="345"/>
      <c r="AA289" s="345"/>
      <c r="AB289" s="345"/>
      <c r="AC289" s="345"/>
      <c r="AD289" s="345"/>
    </row>
    <row r="290" spans="1:44" x14ac:dyDescent="0.25">
      <c r="A290" s="345"/>
      <c r="B290" s="345"/>
      <c r="C290" s="345"/>
      <c r="D290" s="345"/>
      <c r="E290" s="345"/>
      <c r="F290" s="345"/>
      <c r="G290" s="345"/>
      <c r="H290" s="345"/>
      <c r="I290" s="345"/>
      <c r="J290" s="345"/>
      <c r="K290" s="345"/>
      <c r="L290" s="345"/>
      <c r="M290" s="345"/>
      <c r="N290" s="345"/>
      <c r="O290" s="345"/>
      <c r="P290" s="345"/>
      <c r="Q290" s="345"/>
      <c r="R290" s="345"/>
      <c r="S290" s="345"/>
      <c r="T290" s="345"/>
      <c r="U290" s="345"/>
      <c r="V290" s="345"/>
      <c r="W290" s="345"/>
      <c r="X290" s="345"/>
      <c r="Y290" s="345"/>
      <c r="Z290" s="345"/>
      <c r="AA290" s="345"/>
      <c r="AB290" s="345"/>
      <c r="AC290" s="345"/>
      <c r="AD290" s="345"/>
    </row>
    <row r="291" spans="1:44" ht="15" customHeight="1" x14ac:dyDescent="0.25">
      <c r="A291" s="340" t="s">
        <v>0</v>
      </c>
      <c r="B291" s="340"/>
      <c r="C291" s="340"/>
      <c r="D291" s="340" t="s">
        <v>702</v>
      </c>
      <c r="E291" s="340"/>
      <c r="F291" s="340" t="s">
        <v>731</v>
      </c>
      <c r="G291" s="340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  <c r="AA291" s="340"/>
      <c r="AB291" s="340"/>
      <c r="AC291" s="340"/>
      <c r="AD291" s="340"/>
      <c r="AM291" s="353" t="s">
        <v>759</v>
      </c>
      <c r="AN291" s="354"/>
    </row>
    <row r="292" spans="1:44" ht="15" customHeight="1" x14ac:dyDescent="0.25">
      <c r="A292" s="340"/>
      <c r="B292" s="340"/>
      <c r="C292" s="340"/>
      <c r="D292" s="340"/>
      <c r="E292" s="340"/>
      <c r="F292" s="340"/>
      <c r="G292" s="340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  <c r="AA292" s="340"/>
      <c r="AB292" s="340"/>
      <c r="AC292" s="340"/>
      <c r="AD292" s="340"/>
      <c r="AM292" s="322" t="s">
        <v>4</v>
      </c>
      <c r="AN292" s="322" t="s">
        <v>739</v>
      </c>
      <c r="AO292" s="322" t="s">
        <v>740</v>
      </c>
      <c r="AP292" s="322" t="s">
        <v>736</v>
      </c>
      <c r="AQ292" s="322" t="s">
        <v>741</v>
      </c>
      <c r="AR292" s="329" t="s">
        <v>746</v>
      </c>
    </row>
    <row r="293" spans="1:44" x14ac:dyDescent="0.25">
      <c r="A293" s="112" t="s">
        <v>3</v>
      </c>
      <c r="B293" s="112" t="s">
        <v>4</v>
      </c>
      <c r="C293" s="112" t="s">
        <v>5</v>
      </c>
      <c r="D293" s="112" t="s">
        <v>6</v>
      </c>
      <c r="E293" s="104" t="s">
        <v>7</v>
      </c>
      <c r="F293" s="113" t="s">
        <v>8</v>
      </c>
      <c r="G293" s="113" t="s">
        <v>9</v>
      </c>
      <c r="H293" s="113" t="s">
        <v>8</v>
      </c>
      <c r="I293" s="113" t="s">
        <v>10</v>
      </c>
      <c r="J293" s="113" t="s">
        <v>8</v>
      </c>
      <c r="K293" s="113" t="s">
        <v>11</v>
      </c>
      <c r="L293" s="113" t="s">
        <v>8</v>
      </c>
      <c r="M293" s="113" t="s">
        <v>12</v>
      </c>
      <c r="N293" s="113" t="s">
        <v>8</v>
      </c>
      <c r="O293" s="113" t="s">
        <v>13</v>
      </c>
      <c r="P293" s="113" t="s">
        <v>8</v>
      </c>
      <c r="Q293" s="113" t="s">
        <v>14</v>
      </c>
      <c r="R293" s="114" t="s">
        <v>8</v>
      </c>
      <c r="S293" s="113" t="s">
        <v>15</v>
      </c>
      <c r="T293" s="113" t="s">
        <v>8</v>
      </c>
      <c r="U293" s="113" t="s">
        <v>16</v>
      </c>
      <c r="V293" s="113" t="s">
        <v>8</v>
      </c>
      <c r="W293" s="113" t="s">
        <v>17</v>
      </c>
      <c r="X293" s="113" t="s">
        <v>8</v>
      </c>
      <c r="Y293" s="113" t="s">
        <v>18</v>
      </c>
      <c r="Z293" s="113" t="s">
        <v>8</v>
      </c>
      <c r="AA293" s="113" t="s">
        <v>19</v>
      </c>
      <c r="AB293" s="113" t="s">
        <v>20</v>
      </c>
      <c r="AC293" s="113" t="s">
        <v>21</v>
      </c>
      <c r="AD293" s="96" t="s">
        <v>22</v>
      </c>
      <c r="AM293" s="71">
        <v>212201001</v>
      </c>
      <c r="AN293" s="323"/>
      <c r="AO293" s="328" t="s">
        <v>9</v>
      </c>
      <c r="AP293" s="322"/>
      <c r="AQ293" s="115"/>
      <c r="AR293" s="330" t="s">
        <v>760</v>
      </c>
    </row>
    <row r="294" spans="1:44" x14ac:dyDescent="0.25">
      <c r="A294" s="138" t="s">
        <v>24</v>
      </c>
      <c r="B294" s="139">
        <v>212201001</v>
      </c>
      <c r="C294" s="140" t="s">
        <v>703</v>
      </c>
      <c r="D294" s="141" t="s">
        <v>26</v>
      </c>
      <c r="E294" s="142">
        <v>470000</v>
      </c>
      <c r="F294" s="143"/>
      <c r="G294" s="144">
        <v>470000</v>
      </c>
      <c r="H294" s="143"/>
      <c r="I294" s="144"/>
      <c r="J294" s="143"/>
      <c r="K294" s="144"/>
      <c r="L294" s="143"/>
      <c r="M294" s="144"/>
      <c r="N294" s="143"/>
      <c r="O294" s="144"/>
      <c r="P294" s="143"/>
      <c r="Q294" s="144"/>
      <c r="R294" s="143"/>
      <c r="S294" s="145"/>
      <c r="T294" s="143"/>
      <c r="U294" s="145"/>
      <c r="V294" s="143"/>
      <c r="W294" s="145"/>
      <c r="X294" s="143"/>
      <c r="Y294" s="145"/>
      <c r="Z294" s="143"/>
      <c r="AA294" s="145"/>
      <c r="AB294" s="143"/>
      <c r="AC294" s="145"/>
      <c r="AD294" s="119">
        <f>SUM(G294+I294+K294+M294+O294+Q294+S294+U294+W294+Y294+AA294+AC294)</f>
        <v>470000</v>
      </c>
      <c r="AM294" s="71">
        <v>212201002</v>
      </c>
      <c r="AN294" s="323"/>
      <c r="AO294" s="328" t="s">
        <v>9</v>
      </c>
      <c r="AP294" s="322"/>
      <c r="AQ294" s="115"/>
      <c r="AR294" s="330" t="s">
        <v>760</v>
      </c>
    </row>
    <row r="295" spans="1:44" x14ac:dyDescent="0.25">
      <c r="A295" s="138" t="s">
        <v>27</v>
      </c>
      <c r="B295" s="146">
        <v>212201002</v>
      </c>
      <c r="C295" s="147" t="s">
        <v>704</v>
      </c>
      <c r="D295" s="141" t="s">
        <v>26</v>
      </c>
      <c r="E295" s="142">
        <v>470000</v>
      </c>
      <c r="F295" s="143"/>
      <c r="G295" s="144">
        <v>470000</v>
      </c>
      <c r="H295" s="143"/>
      <c r="I295" s="144"/>
      <c r="J295" s="143"/>
      <c r="K295" s="144"/>
      <c r="L295" s="143"/>
      <c r="M295" s="144"/>
      <c r="N295" s="143"/>
      <c r="O295" s="144"/>
      <c r="P295" s="143"/>
      <c r="Q295" s="144"/>
      <c r="R295" s="143"/>
      <c r="S295" s="145"/>
      <c r="T295" s="143"/>
      <c r="U295" s="145"/>
      <c r="V295" s="143"/>
      <c r="W295" s="145"/>
      <c r="X295" s="143"/>
      <c r="Y295" s="145"/>
      <c r="Z295" s="143"/>
      <c r="AA295" s="145"/>
      <c r="AB295" s="143"/>
      <c r="AC295" s="145"/>
      <c r="AD295" s="119">
        <f t="shared" ref="AD295:AD321" si="9">SUM(G295+I295+K295+M295+O295+Q295+S295+U295+W295+Y295+AA295+AC295)</f>
        <v>470000</v>
      </c>
      <c r="AM295" s="71">
        <v>212201006</v>
      </c>
      <c r="AN295" s="323"/>
      <c r="AO295" s="328" t="s">
        <v>9</v>
      </c>
      <c r="AP295" s="322"/>
      <c r="AQ295" s="115"/>
      <c r="AR295" s="330" t="s">
        <v>760</v>
      </c>
    </row>
    <row r="296" spans="1:44" x14ac:dyDescent="0.25">
      <c r="A296" s="138" t="s">
        <v>29</v>
      </c>
      <c r="B296" s="146">
        <v>212201006</v>
      </c>
      <c r="C296" s="147" t="s">
        <v>705</v>
      </c>
      <c r="D296" s="141" t="s">
        <v>26</v>
      </c>
      <c r="E296" s="142">
        <v>470000</v>
      </c>
      <c r="F296" s="143"/>
      <c r="G296" s="144">
        <v>470000</v>
      </c>
      <c r="H296" s="143"/>
      <c r="I296" s="144"/>
      <c r="J296" s="143"/>
      <c r="K296" s="144"/>
      <c r="L296" s="143"/>
      <c r="M296" s="144"/>
      <c r="N296" s="143"/>
      <c r="O296" s="144"/>
      <c r="P296" s="143"/>
      <c r="Q296" s="144"/>
      <c r="R296" s="143"/>
      <c r="S296" s="145"/>
      <c r="T296" s="143"/>
      <c r="U296" s="145"/>
      <c r="V296" s="143"/>
      <c r="W296" s="145"/>
      <c r="X296" s="143"/>
      <c r="Y296" s="145"/>
      <c r="Z296" s="143"/>
      <c r="AA296" s="145"/>
      <c r="AB296" s="143"/>
      <c r="AC296" s="145"/>
      <c r="AD296" s="119">
        <f t="shared" si="9"/>
        <v>470000</v>
      </c>
      <c r="AM296" s="71">
        <v>212201007</v>
      </c>
      <c r="AN296" s="323"/>
      <c r="AO296" s="328" t="s">
        <v>9</v>
      </c>
      <c r="AP296" s="322"/>
      <c r="AQ296" s="115"/>
      <c r="AR296" s="330" t="s">
        <v>760</v>
      </c>
    </row>
    <row r="297" spans="1:44" x14ac:dyDescent="0.25">
      <c r="A297" s="138" t="s">
        <v>32</v>
      </c>
      <c r="B297" s="139">
        <v>212201007</v>
      </c>
      <c r="C297" s="147" t="s">
        <v>706</v>
      </c>
      <c r="D297" s="141" t="s">
        <v>620</v>
      </c>
      <c r="E297" s="142">
        <v>470000</v>
      </c>
      <c r="F297" s="143"/>
      <c r="G297" s="144">
        <v>470000</v>
      </c>
      <c r="H297" s="143"/>
      <c r="I297" s="144"/>
      <c r="J297" s="143"/>
      <c r="K297" s="144"/>
      <c r="L297" s="143"/>
      <c r="M297" s="144"/>
      <c r="N297" s="143"/>
      <c r="O297" s="144"/>
      <c r="P297" s="143"/>
      <c r="Q297" s="144"/>
      <c r="R297" s="143"/>
      <c r="S297" s="145"/>
      <c r="T297" s="143"/>
      <c r="U297" s="145"/>
      <c r="V297" s="143"/>
      <c r="W297" s="145"/>
      <c r="X297" s="143"/>
      <c r="Y297" s="145"/>
      <c r="Z297" s="143"/>
      <c r="AA297" s="145"/>
      <c r="AB297" s="143"/>
      <c r="AC297" s="145"/>
      <c r="AD297" s="119">
        <f t="shared" si="9"/>
        <v>470000</v>
      </c>
      <c r="AM297" s="71">
        <v>212201016</v>
      </c>
      <c r="AN297" s="323"/>
      <c r="AO297" s="328" t="s">
        <v>9</v>
      </c>
      <c r="AP297" s="322"/>
      <c r="AQ297" s="115"/>
      <c r="AR297" s="330" t="s">
        <v>760</v>
      </c>
    </row>
    <row r="298" spans="1:44" x14ac:dyDescent="0.25">
      <c r="A298" s="138" t="s">
        <v>34</v>
      </c>
      <c r="B298" s="146">
        <v>212201016</v>
      </c>
      <c r="C298" s="147" t="s">
        <v>707</v>
      </c>
      <c r="D298" s="141" t="s">
        <v>26</v>
      </c>
      <c r="E298" s="142">
        <v>470000</v>
      </c>
      <c r="F298" s="143"/>
      <c r="G298" s="144">
        <v>470000</v>
      </c>
      <c r="H298" s="143"/>
      <c r="I298" s="144"/>
      <c r="J298" s="143"/>
      <c r="K298" s="144"/>
      <c r="L298" s="143"/>
      <c r="M298" s="144"/>
      <c r="N298" s="143"/>
      <c r="O298" s="144"/>
      <c r="P298" s="143"/>
      <c r="Q298" s="144"/>
      <c r="R298" s="143"/>
      <c r="S298" s="145"/>
      <c r="T298" s="143"/>
      <c r="U298" s="145"/>
      <c r="V298" s="143"/>
      <c r="W298" s="145"/>
      <c r="X298" s="143"/>
      <c r="Y298" s="145"/>
      <c r="Z298" s="143"/>
      <c r="AA298" s="145"/>
      <c r="AB298" s="143"/>
      <c r="AC298" s="145"/>
      <c r="AD298" s="119">
        <f t="shared" si="9"/>
        <v>470000</v>
      </c>
      <c r="AM298" s="71">
        <v>212201019</v>
      </c>
      <c r="AN298" s="323"/>
      <c r="AO298" s="328" t="s">
        <v>9</v>
      </c>
      <c r="AP298" s="322"/>
      <c r="AQ298" s="115"/>
      <c r="AR298" s="330" t="s">
        <v>760</v>
      </c>
    </row>
    <row r="299" spans="1:44" x14ac:dyDescent="0.25">
      <c r="A299" s="11" t="s">
        <v>36</v>
      </c>
      <c r="B299" s="68">
        <v>212201019</v>
      </c>
      <c r="C299" s="72" t="s">
        <v>708</v>
      </c>
      <c r="D299" s="40" t="s">
        <v>70</v>
      </c>
      <c r="E299" s="153">
        <v>0</v>
      </c>
      <c r="F299" s="115"/>
      <c r="G299" s="110">
        <v>0</v>
      </c>
      <c r="H299" s="115"/>
      <c r="I299" s="110"/>
      <c r="J299" s="115"/>
      <c r="K299" s="110"/>
      <c r="L299" s="115"/>
      <c r="M299" s="110"/>
      <c r="N299" s="115"/>
      <c r="O299" s="110"/>
      <c r="P299" s="115"/>
      <c r="Q299" s="110"/>
      <c r="R299" s="115"/>
      <c r="S299" s="116"/>
      <c r="T299" s="115"/>
      <c r="U299" s="116"/>
      <c r="V299" s="115"/>
      <c r="W299" s="116"/>
      <c r="X299" s="115"/>
      <c r="Y299" s="116"/>
      <c r="Z299" s="115"/>
      <c r="AA299" s="116"/>
      <c r="AB299" s="115"/>
      <c r="AC299" s="116"/>
      <c r="AD299" s="119">
        <f t="shared" si="9"/>
        <v>0</v>
      </c>
      <c r="AM299" s="71">
        <v>212201020</v>
      </c>
      <c r="AN299" s="323"/>
      <c r="AO299" s="328" t="s">
        <v>9</v>
      </c>
      <c r="AP299" s="322"/>
      <c r="AQ299" s="115"/>
      <c r="AR299" s="330" t="s">
        <v>760</v>
      </c>
    </row>
    <row r="300" spans="1:44" x14ac:dyDescent="0.25">
      <c r="A300" s="148" t="s">
        <v>38</v>
      </c>
      <c r="B300" s="146">
        <v>212201020</v>
      </c>
      <c r="C300" s="147" t="s">
        <v>709</v>
      </c>
      <c r="D300" s="134" t="s">
        <v>26</v>
      </c>
      <c r="E300" s="142">
        <v>470000</v>
      </c>
      <c r="F300" s="149"/>
      <c r="G300" s="150">
        <v>470000</v>
      </c>
      <c r="H300" s="149"/>
      <c r="I300" s="150"/>
      <c r="J300" s="149"/>
      <c r="K300" s="150"/>
      <c r="L300" s="149"/>
      <c r="M300" s="150"/>
      <c r="N300" s="149"/>
      <c r="O300" s="150"/>
      <c r="P300" s="149"/>
      <c r="Q300" s="150"/>
      <c r="R300" s="149"/>
      <c r="S300" s="151"/>
      <c r="T300" s="149"/>
      <c r="U300" s="151"/>
      <c r="V300" s="149"/>
      <c r="W300" s="151"/>
      <c r="X300" s="149"/>
      <c r="Y300" s="151"/>
      <c r="Z300" s="149"/>
      <c r="AA300" s="151"/>
      <c r="AB300" s="149"/>
      <c r="AC300" s="151"/>
      <c r="AD300" s="119">
        <f t="shared" si="9"/>
        <v>470000</v>
      </c>
      <c r="AM300" s="71">
        <v>212201022</v>
      </c>
      <c r="AN300" s="323"/>
      <c r="AO300" s="328" t="s">
        <v>9</v>
      </c>
      <c r="AP300" s="322"/>
      <c r="AQ300" s="115"/>
      <c r="AR300" s="330" t="s">
        <v>760</v>
      </c>
    </row>
    <row r="301" spans="1:44" x14ac:dyDescent="0.25">
      <c r="A301" s="148" t="s">
        <v>40</v>
      </c>
      <c r="B301" s="146">
        <v>212201022</v>
      </c>
      <c r="C301" s="133" t="s">
        <v>710</v>
      </c>
      <c r="D301" s="134" t="s">
        <v>620</v>
      </c>
      <c r="E301" s="142">
        <v>470000</v>
      </c>
      <c r="F301" s="149"/>
      <c r="G301" s="150">
        <v>470000</v>
      </c>
      <c r="H301" s="149"/>
      <c r="I301" s="150"/>
      <c r="J301" s="149"/>
      <c r="K301" s="150"/>
      <c r="L301" s="149"/>
      <c r="M301" s="150"/>
      <c r="N301" s="149"/>
      <c r="O301" s="150"/>
      <c r="P301" s="149"/>
      <c r="Q301" s="150"/>
      <c r="R301" s="149"/>
      <c r="S301" s="151"/>
      <c r="T301" s="149"/>
      <c r="U301" s="151"/>
      <c r="V301" s="149"/>
      <c r="W301" s="151"/>
      <c r="X301" s="149"/>
      <c r="Y301" s="151"/>
      <c r="Z301" s="149"/>
      <c r="AA301" s="151"/>
      <c r="AB301" s="149"/>
      <c r="AC301" s="151"/>
      <c r="AD301" s="119">
        <f t="shared" si="9"/>
        <v>470000</v>
      </c>
      <c r="AM301" s="71">
        <v>212201032</v>
      </c>
      <c r="AN301" s="323"/>
      <c r="AO301" s="328" t="s">
        <v>9</v>
      </c>
      <c r="AP301" s="322"/>
      <c r="AQ301" s="115"/>
      <c r="AR301" s="330" t="s">
        <v>760</v>
      </c>
    </row>
    <row r="302" spans="1:44" x14ac:dyDescent="0.25">
      <c r="A302" s="148" t="s">
        <v>42</v>
      </c>
      <c r="B302" s="146">
        <v>212201032</v>
      </c>
      <c r="C302" s="147" t="s">
        <v>711</v>
      </c>
      <c r="D302" s="134" t="s">
        <v>26</v>
      </c>
      <c r="E302" s="142">
        <v>470000</v>
      </c>
      <c r="F302" s="149"/>
      <c r="G302" s="150">
        <v>470000</v>
      </c>
      <c r="H302" s="149"/>
      <c r="I302" s="150"/>
      <c r="J302" s="149"/>
      <c r="K302" s="150"/>
      <c r="L302" s="149"/>
      <c r="M302" s="150"/>
      <c r="N302" s="149"/>
      <c r="O302" s="150"/>
      <c r="P302" s="149"/>
      <c r="Q302" s="150"/>
      <c r="R302" s="149"/>
      <c r="S302" s="151"/>
      <c r="T302" s="149"/>
      <c r="U302" s="151"/>
      <c r="V302" s="149"/>
      <c r="W302" s="151"/>
      <c r="X302" s="149"/>
      <c r="Y302" s="151"/>
      <c r="Z302" s="149"/>
      <c r="AA302" s="151"/>
      <c r="AB302" s="149"/>
      <c r="AC302" s="151"/>
      <c r="AD302" s="119">
        <f t="shared" si="9"/>
        <v>470000</v>
      </c>
      <c r="AM302" s="71">
        <v>212201033</v>
      </c>
      <c r="AN302" s="323"/>
      <c r="AO302" s="328" t="s">
        <v>9</v>
      </c>
      <c r="AP302" s="322"/>
      <c r="AQ302" s="115"/>
      <c r="AR302" s="330" t="s">
        <v>760</v>
      </c>
    </row>
    <row r="303" spans="1:44" x14ac:dyDescent="0.25">
      <c r="A303" s="148" t="s">
        <v>44</v>
      </c>
      <c r="B303" s="139">
        <v>212201033</v>
      </c>
      <c r="C303" s="147" t="s">
        <v>712</v>
      </c>
      <c r="D303" s="134" t="s">
        <v>625</v>
      </c>
      <c r="E303" s="142">
        <v>470000</v>
      </c>
      <c r="F303" s="149"/>
      <c r="G303" s="150">
        <v>470000</v>
      </c>
      <c r="H303" s="149"/>
      <c r="I303" s="150"/>
      <c r="J303" s="149"/>
      <c r="K303" s="150"/>
      <c r="L303" s="149"/>
      <c r="M303" s="150"/>
      <c r="N303" s="149"/>
      <c r="O303" s="150"/>
      <c r="P303" s="149"/>
      <c r="Q303" s="150"/>
      <c r="R303" s="149"/>
      <c r="S303" s="151"/>
      <c r="T303" s="149"/>
      <c r="U303" s="151"/>
      <c r="V303" s="149"/>
      <c r="W303" s="151"/>
      <c r="X303" s="149"/>
      <c r="Y303" s="151"/>
      <c r="Z303" s="149"/>
      <c r="AA303" s="151"/>
      <c r="AB303" s="149"/>
      <c r="AC303" s="151"/>
      <c r="AD303" s="119">
        <f t="shared" si="9"/>
        <v>470000</v>
      </c>
      <c r="AM303" s="71">
        <v>212201041</v>
      </c>
      <c r="AN303" s="323"/>
      <c r="AO303" s="328" t="s">
        <v>9</v>
      </c>
      <c r="AP303" s="322"/>
      <c r="AQ303" s="115"/>
      <c r="AR303" s="330" t="s">
        <v>760</v>
      </c>
    </row>
    <row r="304" spans="1:44" x14ac:dyDescent="0.25">
      <c r="A304" s="148" t="s">
        <v>46</v>
      </c>
      <c r="B304" s="139">
        <v>212201041</v>
      </c>
      <c r="C304" s="147" t="s">
        <v>713</v>
      </c>
      <c r="D304" s="134" t="s">
        <v>620</v>
      </c>
      <c r="E304" s="142">
        <v>470000</v>
      </c>
      <c r="F304" s="149"/>
      <c r="G304" s="150">
        <v>470000</v>
      </c>
      <c r="H304" s="149"/>
      <c r="I304" s="150"/>
      <c r="J304" s="149"/>
      <c r="K304" s="150"/>
      <c r="L304" s="149"/>
      <c r="M304" s="150"/>
      <c r="N304" s="149"/>
      <c r="O304" s="150"/>
      <c r="P304" s="149"/>
      <c r="Q304" s="150"/>
      <c r="R304" s="149"/>
      <c r="S304" s="151"/>
      <c r="T304" s="149"/>
      <c r="U304" s="151"/>
      <c r="V304" s="149"/>
      <c r="W304" s="151"/>
      <c r="X304" s="149"/>
      <c r="Y304" s="151"/>
      <c r="Z304" s="149"/>
      <c r="AA304" s="151"/>
      <c r="AB304" s="149"/>
      <c r="AC304" s="151"/>
      <c r="AD304" s="119">
        <f t="shared" si="9"/>
        <v>470000</v>
      </c>
      <c r="AM304" s="71">
        <v>212201043</v>
      </c>
      <c r="AN304" s="323"/>
      <c r="AO304" s="328" t="s">
        <v>9</v>
      </c>
      <c r="AP304" s="322"/>
      <c r="AQ304" s="115"/>
      <c r="AR304" s="330" t="s">
        <v>760</v>
      </c>
    </row>
    <row r="305" spans="1:44" x14ac:dyDescent="0.25">
      <c r="A305" s="148" t="s">
        <v>48</v>
      </c>
      <c r="B305" s="139">
        <v>212201043</v>
      </c>
      <c r="C305" s="133" t="s">
        <v>714</v>
      </c>
      <c r="D305" s="134" t="s">
        <v>26</v>
      </c>
      <c r="E305" s="142">
        <v>470000</v>
      </c>
      <c r="F305" s="149"/>
      <c r="G305" s="150">
        <v>470000</v>
      </c>
      <c r="H305" s="149"/>
      <c r="I305" s="150"/>
      <c r="J305" s="149"/>
      <c r="K305" s="150"/>
      <c r="L305" s="149"/>
      <c r="M305" s="150"/>
      <c r="N305" s="149"/>
      <c r="O305" s="150"/>
      <c r="P305" s="149"/>
      <c r="Q305" s="150"/>
      <c r="R305" s="149"/>
      <c r="S305" s="151"/>
      <c r="T305" s="149"/>
      <c r="U305" s="151"/>
      <c r="V305" s="149"/>
      <c r="W305" s="151"/>
      <c r="X305" s="149"/>
      <c r="Y305" s="151"/>
      <c r="Z305" s="149"/>
      <c r="AA305" s="151"/>
      <c r="AB305" s="149"/>
      <c r="AC305" s="151"/>
      <c r="AD305" s="119">
        <f t="shared" si="9"/>
        <v>470000</v>
      </c>
      <c r="AM305" s="71">
        <v>212201044</v>
      </c>
      <c r="AN305" s="323"/>
      <c r="AO305" s="328" t="s">
        <v>9</v>
      </c>
      <c r="AP305" s="322"/>
      <c r="AQ305" s="115"/>
      <c r="AR305" s="330" t="s">
        <v>760</v>
      </c>
    </row>
    <row r="306" spans="1:44" x14ac:dyDescent="0.25">
      <c r="A306" s="148" t="s">
        <v>50</v>
      </c>
      <c r="B306" s="146">
        <v>212201044</v>
      </c>
      <c r="C306" s="134" t="s">
        <v>715</v>
      </c>
      <c r="D306" s="134" t="s">
        <v>620</v>
      </c>
      <c r="E306" s="142">
        <v>470000</v>
      </c>
      <c r="F306" s="149"/>
      <c r="G306" s="150">
        <v>470000</v>
      </c>
      <c r="H306" s="149"/>
      <c r="I306" s="150"/>
      <c r="J306" s="149"/>
      <c r="K306" s="150"/>
      <c r="L306" s="149"/>
      <c r="M306" s="150"/>
      <c r="N306" s="149"/>
      <c r="O306" s="150"/>
      <c r="P306" s="149"/>
      <c r="Q306" s="150"/>
      <c r="R306" s="149"/>
      <c r="S306" s="151"/>
      <c r="T306" s="149"/>
      <c r="U306" s="151"/>
      <c r="V306" s="149"/>
      <c r="W306" s="151"/>
      <c r="X306" s="149"/>
      <c r="Y306" s="151"/>
      <c r="Z306" s="149"/>
      <c r="AA306" s="151"/>
      <c r="AB306" s="149"/>
      <c r="AC306" s="151"/>
      <c r="AD306" s="119">
        <f t="shared" si="9"/>
        <v>470000</v>
      </c>
      <c r="AM306" s="71">
        <v>212201045</v>
      </c>
      <c r="AN306" s="323"/>
      <c r="AO306" s="328" t="s">
        <v>9</v>
      </c>
      <c r="AP306" s="322"/>
      <c r="AQ306" s="115"/>
      <c r="AR306" s="330" t="s">
        <v>760</v>
      </c>
    </row>
    <row r="307" spans="1:44" x14ac:dyDescent="0.25">
      <c r="A307" s="148" t="s">
        <v>52</v>
      </c>
      <c r="B307" s="139">
        <v>212201045</v>
      </c>
      <c r="C307" s="134" t="s">
        <v>716</v>
      </c>
      <c r="D307" s="134" t="s">
        <v>26</v>
      </c>
      <c r="E307" s="142">
        <v>470000</v>
      </c>
      <c r="F307" s="149"/>
      <c r="G307" s="150">
        <v>470000</v>
      </c>
      <c r="H307" s="149"/>
      <c r="I307" s="150"/>
      <c r="J307" s="149"/>
      <c r="K307" s="150"/>
      <c r="L307" s="149"/>
      <c r="M307" s="150"/>
      <c r="N307" s="149"/>
      <c r="O307" s="150"/>
      <c r="P307" s="149"/>
      <c r="Q307" s="150"/>
      <c r="R307" s="149"/>
      <c r="S307" s="151"/>
      <c r="T307" s="149"/>
      <c r="U307" s="151"/>
      <c r="V307" s="149"/>
      <c r="W307" s="151"/>
      <c r="X307" s="149"/>
      <c r="Y307" s="151"/>
      <c r="Z307" s="149"/>
      <c r="AA307" s="151"/>
      <c r="AB307" s="149"/>
      <c r="AC307" s="151"/>
      <c r="AD307" s="119">
        <f t="shared" si="9"/>
        <v>470000</v>
      </c>
      <c r="AM307" s="71">
        <v>212201047</v>
      </c>
      <c r="AN307" s="323"/>
      <c r="AO307" s="328" t="s">
        <v>9</v>
      </c>
      <c r="AP307" s="322"/>
      <c r="AQ307" s="115"/>
      <c r="AR307" s="330" t="s">
        <v>760</v>
      </c>
    </row>
    <row r="308" spans="1:44" x14ac:dyDescent="0.25">
      <c r="A308" s="148" t="s">
        <v>54</v>
      </c>
      <c r="B308" s="139">
        <v>212201047</v>
      </c>
      <c r="C308" s="147" t="s">
        <v>717</v>
      </c>
      <c r="D308" s="152" t="s">
        <v>257</v>
      </c>
      <c r="E308" s="142">
        <v>770000</v>
      </c>
      <c r="F308" s="149"/>
      <c r="G308" s="150">
        <v>770000</v>
      </c>
      <c r="H308" s="149"/>
      <c r="I308" s="150"/>
      <c r="J308" s="149"/>
      <c r="K308" s="150"/>
      <c r="L308" s="149"/>
      <c r="M308" s="150"/>
      <c r="N308" s="149"/>
      <c r="O308" s="150"/>
      <c r="P308" s="149"/>
      <c r="Q308" s="150"/>
      <c r="R308" s="149"/>
      <c r="S308" s="151"/>
      <c r="T308" s="149"/>
      <c r="U308" s="151"/>
      <c r="V308" s="149"/>
      <c r="W308" s="151"/>
      <c r="X308" s="149"/>
      <c r="Y308" s="151"/>
      <c r="Z308" s="149"/>
      <c r="AA308" s="151"/>
      <c r="AB308" s="149"/>
      <c r="AC308" s="151"/>
      <c r="AD308" s="119">
        <f t="shared" si="9"/>
        <v>770000</v>
      </c>
      <c r="AM308" s="71">
        <v>212201059</v>
      </c>
      <c r="AN308" s="323"/>
      <c r="AO308" s="328" t="s">
        <v>9</v>
      </c>
      <c r="AP308" s="322"/>
      <c r="AQ308" s="115"/>
      <c r="AR308" s="330" t="s">
        <v>760</v>
      </c>
    </row>
    <row r="309" spans="1:44" x14ac:dyDescent="0.25">
      <c r="A309" s="148" t="s">
        <v>56</v>
      </c>
      <c r="B309" s="139">
        <v>212201059</v>
      </c>
      <c r="C309" s="147" t="s">
        <v>718</v>
      </c>
      <c r="D309" s="134" t="s">
        <v>26</v>
      </c>
      <c r="E309" s="142">
        <v>470000</v>
      </c>
      <c r="F309" s="149"/>
      <c r="G309" s="150">
        <v>470000</v>
      </c>
      <c r="H309" s="149"/>
      <c r="I309" s="150"/>
      <c r="J309" s="149"/>
      <c r="K309" s="150"/>
      <c r="L309" s="149"/>
      <c r="M309" s="150"/>
      <c r="N309" s="149"/>
      <c r="O309" s="150"/>
      <c r="P309" s="149"/>
      <c r="Q309" s="150"/>
      <c r="R309" s="149"/>
      <c r="S309" s="151"/>
      <c r="T309" s="149"/>
      <c r="U309" s="151"/>
      <c r="V309" s="149"/>
      <c r="W309" s="151"/>
      <c r="X309" s="149"/>
      <c r="Y309" s="151"/>
      <c r="Z309" s="149"/>
      <c r="AA309" s="151"/>
      <c r="AB309" s="149"/>
      <c r="AC309" s="151"/>
      <c r="AD309" s="119">
        <f t="shared" si="9"/>
        <v>470000</v>
      </c>
      <c r="AM309" s="71">
        <v>212201060</v>
      </c>
      <c r="AN309" s="323"/>
      <c r="AO309" s="328" t="s">
        <v>9</v>
      </c>
      <c r="AP309" s="322"/>
      <c r="AQ309" s="115"/>
      <c r="AR309" s="330" t="s">
        <v>760</v>
      </c>
    </row>
    <row r="310" spans="1:44" x14ac:dyDescent="0.25">
      <c r="A310" s="148" t="s">
        <v>58</v>
      </c>
      <c r="B310" s="146">
        <v>212201060</v>
      </c>
      <c r="C310" s="133" t="s">
        <v>719</v>
      </c>
      <c r="D310" s="134" t="s">
        <v>620</v>
      </c>
      <c r="E310" s="142">
        <v>470000</v>
      </c>
      <c r="F310" s="149"/>
      <c r="G310" s="150">
        <v>470000</v>
      </c>
      <c r="H310" s="149"/>
      <c r="I310" s="150"/>
      <c r="J310" s="149"/>
      <c r="K310" s="150"/>
      <c r="L310" s="149"/>
      <c r="M310" s="150"/>
      <c r="N310" s="149"/>
      <c r="O310" s="150"/>
      <c r="P310" s="149"/>
      <c r="Q310" s="150"/>
      <c r="R310" s="149"/>
      <c r="S310" s="151"/>
      <c r="T310" s="149"/>
      <c r="U310" s="151"/>
      <c r="V310" s="149"/>
      <c r="W310" s="151"/>
      <c r="X310" s="149"/>
      <c r="Y310" s="151"/>
      <c r="Z310" s="149"/>
      <c r="AA310" s="151"/>
      <c r="AB310" s="149"/>
      <c r="AC310" s="151"/>
      <c r="AD310" s="119">
        <f t="shared" si="9"/>
        <v>470000</v>
      </c>
      <c r="AM310" s="71">
        <v>212201061</v>
      </c>
      <c r="AN310" s="323"/>
      <c r="AO310" s="328" t="s">
        <v>9</v>
      </c>
      <c r="AP310" s="322"/>
      <c r="AQ310" s="115"/>
      <c r="AR310" s="330" t="s">
        <v>760</v>
      </c>
    </row>
    <row r="311" spans="1:44" x14ac:dyDescent="0.25">
      <c r="A311" s="148" t="s">
        <v>60</v>
      </c>
      <c r="B311" s="139">
        <v>212201061</v>
      </c>
      <c r="C311" s="133" t="s">
        <v>720</v>
      </c>
      <c r="D311" s="134" t="s">
        <v>26</v>
      </c>
      <c r="E311" s="142">
        <v>470000</v>
      </c>
      <c r="F311" s="149"/>
      <c r="G311" s="150">
        <v>470000</v>
      </c>
      <c r="H311" s="149"/>
      <c r="I311" s="150"/>
      <c r="J311" s="149"/>
      <c r="K311" s="150"/>
      <c r="L311" s="149"/>
      <c r="M311" s="150"/>
      <c r="N311" s="149"/>
      <c r="O311" s="150"/>
      <c r="P311" s="149"/>
      <c r="Q311" s="150"/>
      <c r="R311" s="149"/>
      <c r="S311" s="151"/>
      <c r="T311" s="149"/>
      <c r="U311" s="151"/>
      <c r="V311" s="149"/>
      <c r="W311" s="151"/>
      <c r="X311" s="149"/>
      <c r="Y311" s="151"/>
      <c r="Z311" s="149"/>
      <c r="AA311" s="151"/>
      <c r="AB311" s="149"/>
      <c r="AC311" s="151"/>
      <c r="AD311" s="119">
        <f t="shared" si="9"/>
        <v>470000</v>
      </c>
      <c r="AM311" s="71">
        <v>212201062</v>
      </c>
      <c r="AN311" s="323"/>
      <c r="AO311" s="328" t="s">
        <v>9</v>
      </c>
      <c r="AP311" s="322"/>
      <c r="AQ311" s="115"/>
      <c r="AR311" s="330" t="s">
        <v>760</v>
      </c>
    </row>
    <row r="312" spans="1:44" x14ac:dyDescent="0.25">
      <c r="A312" s="148" t="s">
        <v>62</v>
      </c>
      <c r="B312" s="146">
        <v>212201062</v>
      </c>
      <c r="C312" s="133" t="s">
        <v>721</v>
      </c>
      <c r="D312" s="134" t="s">
        <v>26</v>
      </c>
      <c r="E312" s="142">
        <v>470000</v>
      </c>
      <c r="F312" s="149"/>
      <c r="G312" s="150">
        <v>470000</v>
      </c>
      <c r="H312" s="149"/>
      <c r="I312" s="150"/>
      <c r="J312" s="149"/>
      <c r="K312" s="150"/>
      <c r="L312" s="149"/>
      <c r="M312" s="150"/>
      <c r="N312" s="149"/>
      <c r="O312" s="150"/>
      <c r="P312" s="149"/>
      <c r="Q312" s="150"/>
      <c r="R312" s="149"/>
      <c r="S312" s="151"/>
      <c r="T312" s="149"/>
      <c r="U312" s="151"/>
      <c r="V312" s="149"/>
      <c r="W312" s="151"/>
      <c r="X312" s="149"/>
      <c r="Y312" s="151"/>
      <c r="Z312" s="149"/>
      <c r="AA312" s="151"/>
      <c r="AB312" s="149"/>
      <c r="AC312" s="151"/>
      <c r="AD312" s="119">
        <f t="shared" si="9"/>
        <v>470000</v>
      </c>
      <c r="AM312" s="71">
        <v>212201074</v>
      </c>
      <c r="AN312" s="323"/>
      <c r="AO312" s="328" t="s">
        <v>9</v>
      </c>
      <c r="AP312" s="322"/>
      <c r="AQ312" s="115"/>
      <c r="AR312" s="330" t="s">
        <v>760</v>
      </c>
    </row>
    <row r="313" spans="1:44" x14ac:dyDescent="0.25">
      <c r="A313" s="148" t="s">
        <v>64</v>
      </c>
      <c r="B313" s="146">
        <v>212201074</v>
      </c>
      <c r="C313" s="133" t="s">
        <v>722</v>
      </c>
      <c r="D313" s="134" t="s">
        <v>620</v>
      </c>
      <c r="E313" s="142">
        <v>470000</v>
      </c>
      <c r="F313" s="149"/>
      <c r="G313" s="150">
        <v>470000</v>
      </c>
      <c r="H313" s="149"/>
      <c r="I313" s="150"/>
      <c r="J313" s="149"/>
      <c r="K313" s="150"/>
      <c r="L313" s="149"/>
      <c r="M313" s="150"/>
      <c r="N313" s="149"/>
      <c r="O313" s="150"/>
      <c r="P313" s="149"/>
      <c r="Q313" s="150"/>
      <c r="R313" s="149"/>
      <c r="S313" s="151"/>
      <c r="T313" s="149"/>
      <c r="U313" s="151"/>
      <c r="V313" s="149"/>
      <c r="W313" s="151"/>
      <c r="X313" s="149"/>
      <c r="Y313" s="151"/>
      <c r="Z313" s="149"/>
      <c r="AA313" s="151"/>
      <c r="AB313" s="149"/>
      <c r="AC313" s="151"/>
      <c r="AD313" s="119">
        <f t="shared" si="9"/>
        <v>470000</v>
      </c>
      <c r="AM313" s="71">
        <v>212201075</v>
      </c>
      <c r="AN313" s="323"/>
      <c r="AO313" s="328" t="s">
        <v>9</v>
      </c>
      <c r="AP313" s="322"/>
      <c r="AQ313" s="115"/>
      <c r="AR313" s="330" t="s">
        <v>760</v>
      </c>
    </row>
    <row r="314" spans="1:44" x14ac:dyDescent="0.25">
      <c r="A314" s="148" t="s">
        <v>66</v>
      </c>
      <c r="B314" s="139">
        <v>212201075</v>
      </c>
      <c r="C314" s="147" t="s">
        <v>723</v>
      </c>
      <c r="D314" s="134" t="s">
        <v>620</v>
      </c>
      <c r="E314" s="142">
        <v>470000</v>
      </c>
      <c r="F314" s="149"/>
      <c r="G314" s="150">
        <v>470000</v>
      </c>
      <c r="H314" s="149"/>
      <c r="I314" s="150"/>
      <c r="J314" s="149"/>
      <c r="K314" s="150"/>
      <c r="L314" s="149"/>
      <c r="M314" s="150"/>
      <c r="N314" s="149"/>
      <c r="O314" s="150"/>
      <c r="P314" s="149"/>
      <c r="Q314" s="150"/>
      <c r="R314" s="149"/>
      <c r="S314" s="151"/>
      <c r="T314" s="149"/>
      <c r="U314" s="151"/>
      <c r="V314" s="149"/>
      <c r="W314" s="151"/>
      <c r="X314" s="149"/>
      <c r="Y314" s="151"/>
      <c r="Z314" s="149"/>
      <c r="AA314" s="151"/>
      <c r="AB314" s="149"/>
      <c r="AC314" s="151"/>
      <c r="AD314" s="119">
        <f t="shared" si="9"/>
        <v>470000</v>
      </c>
      <c r="AM314" s="71">
        <v>212201082</v>
      </c>
      <c r="AN314" s="323"/>
      <c r="AO314" s="328" t="s">
        <v>9</v>
      </c>
      <c r="AP314" s="322"/>
      <c r="AQ314" s="115"/>
      <c r="AR314" s="330" t="s">
        <v>760</v>
      </c>
    </row>
    <row r="315" spans="1:44" x14ac:dyDescent="0.25">
      <c r="A315" s="148" t="s">
        <v>68</v>
      </c>
      <c r="B315" s="146">
        <v>212201082</v>
      </c>
      <c r="C315" s="133" t="s">
        <v>724</v>
      </c>
      <c r="D315" s="134" t="s">
        <v>26</v>
      </c>
      <c r="E315" s="142">
        <v>470000</v>
      </c>
      <c r="F315" s="149"/>
      <c r="G315" s="150">
        <v>470000</v>
      </c>
      <c r="H315" s="149"/>
      <c r="I315" s="150"/>
      <c r="J315" s="149"/>
      <c r="K315" s="150"/>
      <c r="L315" s="149"/>
      <c r="M315" s="150"/>
      <c r="N315" s="149"/>
      <c r="O315" s="150"/>
      <c r="P315" s="149"/>
      <c r="Q315" s="150"/>
      <c r="R315" s="149"/>
      <c r="S315" s="151"/>
      <c r="T315" s="149"/>
      <c r="U315" s="151"/>
      <c r="V315" s="149"/>
      <c r="W315" s="151"/>
      <c r="X315" s="149"/>
      <c r="Y315" s="151"/>
      <c r="Z315" s="149"/>
      <c r="AA315" s="151"/>
      <c r="AB315" s="149"/>
      <c r="AC315" s="151"/>
      <c r="AD315" s="119">
        <f t="shared" si="9"/>
        <v>470000</v>
      </c>
      <c r="AM315" s="71">
        <v>212201083</v>
      </c>
      <c r="AN315" s="323"/>
      <c r="AO315" s="328" t="s">
        <v>9</v>
      </c>
      <c r="AP315" s="322"/>
      <c r="AQ315" s="115"/>
      <c r="AR315" s="330" t="s">
        <v>760</v>
      </c>
    </row>
    <row r="316" spans="1:44" x14ac:dyDescent="0.25">
      <c r="A316" s="11" t="s">
        <v>71</v>
      </c>
      <c r="B316" s="68">
        <v>212201083</v>
      </c>
      <c r="C316" s="73" t="s">
        <v>725</v>
      </c>
      <c r="D316" s="40" t="s">
        <v>181</v>
      </c>
      <c r="E316" s="153">
        <v>0</v>
      </c>
      <c r="F316" s="115"/>
      <c r="G316" s="110">
        <v>0</v>
      </c>
      <c r="H316" s="115"/>
      <c r="I316" s="110"/>
      <c r="J316" s="115"/>
      <c r="K316" s="110"/>
      <c r="L316" s="115"/>
      <c r="M316" s="110"/>
      <c r="N316" s="115"/>
      <c r="O316" s="110"/>
      <c r="P316" s="115"/>
      <c r="Q316" s="110"/>
      <c r="R316" s="115"/>
      <c r="S316" s="116"/>
      <c r="T316" s="115"/>
      <c r="U316" s="116"/>
      <c r="V316" s="115"/>
      <c r="W316" s="116"/>
      <c r="X316" s="115"/>
      <c r="Y316" s="116"/>
      <c r="Z316" s="115"/>
      <c r="AA316" s="116"/>
      <c r="AB316" s="115"/>
      <c r="AC316" s="116"/>
      <c r="AD316" s="119">
        <f t="shared" si="9"/>
        <v>0</v>
      </c>
      <c r="AM316" s="71">
        <v>212201092</v>
      </c>
      <c r="AN316" s="323"/>
      <c r="AO316" s="328" t="s">
        <v>9</v>
      </c>
      <c r="AP316" s="322"/>
      <c r="AQ316" s="115"/>
      <c r="AR316" s="330" t="s">
        <v>760</v>
      </c>
    </row>
    <row r="317" spans="1:44" x14ac:dyDescent="0.25">
      <c r="A317" s="148" t="s">
        <v>73</v>
      </c>
      <c r="B317" s="146">
        <v>212201092</v>
      </c>
      <c r="C317" s="133" t="s">
        <v>726</v>
      </c>
      <c r="D317" s="134" t="s">
        <v>26</v>
      </c>
      <c r="E317" s="142">
        <v>470000</v>
      </c>
      <c r="F317" s="149"/>
      <c r="G317" s="150">
        <v>470000</v>
      </c>
      <c r="H317" s="149"/>
      <c r="I317" s="150"/>
      <c r="J317" s="149"/>
      <c r="K317" s="150"/>
      <c r="L317" s="149"/>
      <c r="M317" s="150"/>
      <c r="N317" s="149"/>
      <c r="O317" s="150"/>
      <c r="P317" s="149"/>
      <c r="Q317" s="150"/>
      <c r="R317" s="149"/>
      <c r="S317" s="151"/>
      <c r="T317" s="149"/>
      <c r="U317" s="151"/>
      <c r="V317" s="149"/>
      <c r="W317" s="151"/>
      <c r="X317" s="149"/>
      <c r="Y317" s="151"/>
      <c r="Z317" s="149"/>
      <c r="AA317" s="151"/>
      <c r="AB317" s="149"/>
      <c r="AC317" s="151"/>
      <c r="AD317" s="119">
        <f t="shared" si="9"/>
        <v>470000</v>
      </c>
      <c r="AM317" s="71">
        <v>212201096</v>
      </c>
      <c r="AN317" s="323"/>
      <c r="AO317" s="328" t="s">
        <v>9</v>
      </c>
      <c r="AP317" s="322"/>
      <c r="AQ317" s="115"/>
      <c r="AR317" s="330" t="s">
        <v>760</v>
      </c>
    </row>
    <row r="318" spans="1:44" x14ac:dyDescent="0.25">
      <c r="A318" s="148" t="s">
        <v>75</v>
      </c>
      <c r="B318" s="146">
        <v>212201096</v>
      </c>
      <c r="C318" s="133" t="s">
        <v>727</v>
      </c>
      <c r="D318" s="134" t="s">
        <v>620</v>
      </c>
      <c r="E318" s="142">
        <v>470000</v>
      </c>
      <c r="F318" s="149"/>
      <c r="G318" s="150">
        <v>470000</v>
      </c>
      <c r="H318" s="149"/>
      <c r="I318" s="150"/>
      <c r="J318" s="149"/>
      <c r="K318" s="150"/>
      <c r="L318" s="149"/>
      <c r="M318" s="150"/>
      <c r="N318" s="149"/>
      <c r="O318" s="150"/>
      <c r="P318" s="149"/>
      <c r="Q318" s="150"/>
      <c r="R318" s="149"/>
      <c r="S318" s="151"/>
      <c r="T318" s="149"/>
      <c r="U318" s="151"/>
      <c r="V318" s="149"/>
      <c r="W318" s="151"/>
      <c r="X318" s="149"/>
      <c r="Y318" s="151"/>
      <c r="Z318" s="149"/>
      <c r="AA318" s="151"/>
      <c r="AB318" s="149"/>
      <c r="AC318" s="151"/>
      <c r="AD318" s="119">
        <f t="shared" si="9"/>
        <v>470000</v>
      </c>
      <c r="AM318" s="71">
        <v>212201101</v>
      </c>
      <c r="AN318" s="323"/>
      <c r="AO318" s="328" t="s">
        <v>9</v>
      </c>
      <c r="AP318" s="322"/>
      <c r="AQ318" s="115"/>
      <c r="AR318" s="330" t="s">
        <v>760</v>
      </c>
    </row>
    <row r="319" spans="1:44" x14ac:dyDescent="0.25">
      <c r="A319" s="148" t="s">
        <v>77</v>
      </c>
      <c r="B319" s="139">
        <v>212201101</v>
      </c>
      <c r="C319" s="133" t="s">
        <v>728</v>
      </c>
      <c r="D319" s="134" t="s">
        <v>620</v>
      </c>
      <c r="E319" s="142">
        <v>470000</v>
      </c>
      <c r="F319" s="149"/>
      <c r="G319" s="150">
        <v>470000</v>
      </c>
      <c r="H319" s="149"/>
      <c r="I319" s="150"/>
      <c r="J319" s="149"/>
      <c r="K319" s="150"/>
      <c r="L319" s="149"/>
      <c r="M319" s="150"/>
      <c r="N319" s="149"/>
      <c r="O319" s="150"/>
      <c r="P319" s="149"/>
      <c r="Q319" s="150"/>
      <c r="R319" s="149"/>
      <c r="S319" s="151"/>
      <c r="T319" s="149"/>
      <c r="U319" s="151"/>
      <c r="V319" s="149"/>
      <c r="W319" s="151"/>
      <c r="X319" s="149"/>
      <c r="Y319" s="151"/>
      <c r="Z319" s="149"/>
      <c r="AA319" s="151"/>
      <c r="AB319" s="149"/>
      <c r="AC319" s="151"/>
      <c r="AD319" s="119">
        <f t="shared" si="9"/>
        <v>470000</v>
      </c>
      <c r="AM319" s="71">
        <v>212201111</v>
      </c>
      <c r="AN319" s="323"/>
      <c r="AO319" s="328" t="s">
        <v>9</v>
      </c>
      <c r="AP319" s="322"/>
      <c r="AQ319" s="115"/>
      <c r="AR319" s="330" t="s">
        <v>760</v>
      </c>
    </row>
    <row r="320" spans="1:44" x14ac:dyDescent="0.25">
      <c r="A320" s="148" t="s">
        <v>79</v>
      </c>
      <c r="B320" s="139">
        <v>212201111</v>
      </c>
      <c r="C320" s="133" t="s">
        <v>729</v>
      </c>
      <c r="D320" s="134" t="s">
        <v>26</v>
      </c>
      <c r="E320" s="142">
        <v>470000</v>
      </c>
      <c r="F320" s="149"/>
      <c r="G320" s="150">
        <v>470000</v>
      </c>
      <c r="H320" s="149"/>
      <c r="I320" s="150"/>
      <c r="J320" s="149"/>
      <c r="K320" s="150"/>
      <c r="L320" s="149"/>
      <c r="M320" s="150"/>
      <c r="N320" s="149"/>
      <c r="O320" s="150"/>
      <c r="P320" s="149"/>
      <c r="Q320" s="150"/>
      <c r="R320" s="149"/>
      <c r="S320" s="151"/>
      <c r="T320" s="149"/>
      <c r="U320" s="151"/>
      <c r="V320" s="149"/>
      <c r="W320" s="151"/>
      <c r="X320" s="149"/>
      <c r="Y320" s="151"/>
      <c r="Z320" s="149"/>
      <c r="AA320" s="151"/>
      <c r="AB320" s="149"/>
      <c r="AC320" s="151"/>
      <c r="AD320" s="119">
        <f t="shared" si="9"/>
        <v>470000</v>
      </c>
      <c r="AM320" s="71">
        <v>212201112</v>
      </c>
      <c r="AN320" s="323"/>
      <c r="AO320" s="328" t="s">
        <v>9</v>
      </c>
      <c r="AP320" s="322"/>
      <c r="AQ320" s="115"/>
      <c r="AR320" s="330" t="s">
        <v>760</v>
      </c>
    </row>
    <row r="321" spans="1:44" x14ac:dyDescent="0.25">
      <c r="A321" s="148" t="s">
        <v>81</v>
      </c>
      <c r="B321" s="146">
        <v>212201112</v>
      </c>
      <c r="C321" s="147" t="s">
        <v>730</v>
      </c>
      <c r="D321" s="134" t="s">
        <v>26</v>
      </c>
      <c r="E321" s="142">
        <v>470000</v>
      </c>
      <c r="F321" s="149"/>
      <c r="G321" s="150">
        <v>470000</v>
      </c>
      <c r="H321" s="149"/>
      <c r="I321" s="150"/>
      <c r="J321" s="149"/>
      <c r="K321" s="150"/>
      <c r="L321" s="149"/>
      <c r="M321" s="150"/>
      <c r="N321" s="149"/>
      <c r="O321" s="150"/>
      <c r="P321" s="149"/>
      <c r="Q321" s="150"/>
      <c r="R321" s="149"/>
      <c r="S321" s="151"/>
      <c r="T321" s="149"/>
      <c r="U321" s="151"/>
      <c r="V321" s="149"/>
      <c r="W321" s="151"/>
      <c r="X321" s="149"/>
      <c r="Y321" s="151"/>
      <c r="Z321" s="149"/>
      <c r="AA321" s="151"/>
      <c r="AB321" s="149"/>
      <c r="AC321" s="151"/>
      <c r="AD321" s="119">
        <f t="shared" si="9"/>
        <v>470000</v>
      </c>
    </row>
    <row r="322" spans="1:44" x14ac:dyDescent="0.25">
      <c r="A322" s="11" t="s">
        <v>83</v>
      </c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99"/>
      <c r="S322" s="99"/>
      <c r="T322" s="99"/>
      <c r="U322" s="99"/>
      <c r="V322" s="99"/>
      <c r="W322" s="99"/>
      <c r="X322" s="115"/>
      <c r="Y322" s="99"/>
      <c r="Z322" s="99"/>
      <c r="AA322" s="99"/>
      <c r="AB322" s="99"/>
      <c r="AC322" s="99"/>
      <c r="AD322" s="105"/>
    </row>
    <row r="323" spans="1:44" x14ac:dyDescent="0.25">
      <c r="A323" s="11" t="s">
        <v>84</v>
      </c>
      <c r="B323" s="112"/>
      <c r="C323" s="112"/>
      <c r="D323" s="112"/>
      <c r="E323" s="112"/>
      <c r="F323" s="112"/>
      <c r="G323" s="117">
        <f>SUM(G294:G321)</f>
        <v>12520000</v>
      </c>
      <c r="H323" s="112"/>
      <c r="I323" s="117">
        <f>SUM(I294:I321)</f>
        <v>0</v>
      </c>
      <c r="J323" s="112"/>
      <c r="K323" s="117">
        <f>SUM(K294:K321)</f>
        <v>0</v>
      </c>
      <c r="L323" s="112"/>
      <c r="M323" s="117">
        <f>SUM(M294:M321)</f>
        <v>0</v>
      </c>
      <c r="N323" s="112"/>
      <c r="O323" s="117">
        <f>SUM(O294:O321)</f>
        <v>0</v>
      </c>
      <c r="P323" s="112"/>
      <c r="Q323" s="117">
        <f>SUM(Q294:Q321)</f>
        <v>0</v>
      </c>
      <c r="R323" s="99"/>
      <c r="S323" s="116">
        <f>SUM(S294:S321)</f>
        <v>0</v>
      </c>
      <c r="T323" s="99"/>
      <c r="U323" s="116">
        <f>SUM(U294:U321)</f>
        <v>0</v>
      </c>
      <c r="V323" s="99"/>
      <c r="W323" s="116">
        <f>SUM(W294:W321)</f>
        <v>0</v>
      </c>
      <c r="X323" s="99"/>
      <c r="Y323" s="116">
        <f>SUM(Y294:Y321)</f>
        <v>0</v>
      </c>
      <c r="Z323" s="99"/>
      <c r="AA323" s="116">
        <f>SUM(AA294:AA321)</f>
        <v>0</v>
      </c>
      <c r="AB323" s="99"/>
      <c r="AC323" s="116">
        <f>SUM(AC294:AC321)</f>
        <v>0</v>
      </c>
      <c r="AD323" s="119">
        <f>SUM(AD294:AD321)</f>
        <v>12520000</v>
      </c>
    </row>
    <row r="324" spans="1:44" x14ac:dyDescent="0.25">
      <c r="A324" s="346"/>
      <c r="B324" s="346"/>
      <c r="C324" s="346"/>
      <c r="D324" s="346"/>
      <c r="E324" s="346"/>
      <c r="F324" s="346"/>
      <c r="G324" s="346"/>
      <c r="H324" s="346"/>
      <c r="I324" s="346"/>
      <c r="J324" s="346"/>
      <c r="K324" s="346"/>
      <c r="L324" s="346"/>
      <c r="M324" s="346"/>
      <c r="N324" s="346"/>
      <c r="O324" s="346"/>
      <c r="P324" s="346"/>
      <c r="Q324" s="346"/>
      <c r="R324" s="346"/>
      <c r="S324" s="346"/>
      <c r="T324" s="346"/>
      <c r="U324" s="346"/>
      <c r="V324" s="346"/>
      <c r="W324" s="346"/>
      <c r="X324" s="346"/>
      <c r="Y324" s="346"/>
      <c r="Z324" s="346"/>
      <c r="AA324" s="346"/>
      <c r="AB324" s="346"/>
      <c r="AC324" s="346"/>
      <c r="AD324" s="346"/>
    </row>
    <row r="325" spans="1:44" x14ac:dyDescent="0.25">
      <c r="A325" s="345"/>
      <c r="B325" s="345"/>
      <c r="C325" s="345"/>
      <c r="D325" s="345"/>
      <c r="E325" s="345"/>
      <c r="F325" s="345"/>
      <c r="G325" s="345"/>
      <c r="H325" s="345"/>
      <c r="I325" s="345"/>
      <c r="J325" s="345"/>
      <c r="K325" s="345"/>
      <c r="L325" s="345"/>
      <c r="M325" s="345"/>
      <c r="N325" s="345"/>
      <c r="O325" s="345"/>
      <c r="P325" s="345"/>
      <c r="Q325" s="345"/>
      <c r="R325" s="345"/>
      <c r="S325" s="345"/>
      <c r="T325" s="345"/>
      <c r="U325" s="345"/>
      <c r="V325" s="345"/>
      <c r="W325" s="345"/>
      <c r="X325" s="345"/>
      <c r="Y325" s="345"/>
      <c r="Z325" s="345"/>
      <c r="AA325" s="345"/>
      <c r="AB325" s="345"/>
      <c r="AC325" s="345"/>
      <c r="AD325" s="345"/>
    </row>
    <row r="326" spans="1:44" x14ac:dyDescent="0.25">
      <c r="A326" s="345"/>
      <c r="B326" s="345"/>
      <c r="C326" s="345"/>
      <c r="D326" s="345"/>
      <c r="E326" s="345"/>
      <c r="F326" s="345"/>
      <c r="G326" s="345"/>
      <c r="H326" s="345"/>
      <c r="I326" s="345"/>
      <c r="J326" s="345"/>
      <c r="K326" s="345"/>
      <c r="L326" s="345"/>
      <c r="M326" s="345"/>
      <c r="N326" s="345"/>
      <c r="O326" s="345"/>
      <c r="P326" s="345"/>
      <c r="Q326" s="345"/>
      <c r="R326" s="345"/>
      <c r="S326" s="345"/>
      <c r="T326" s="345"/>
      <c r="U326" s="345"/>
      <c r="V326" s="345"/>
      <c r="W326" s="345"/>
      <c r="X326" s="345"/>
      <c r="Y326" s="345"/>
      <c r="Z326" s="345"/>
      <c r="AA326" s="345"/>
      <c r="AB326" s="345"/>
      <c r="AC326" s="345"/>
      <c r="AD326" s="345"/>
    </row>
    <row r="327" spans="1:44" x14ac:dyDescent="0.25">
      <c r="A327" s="340" t="s">
        <v>0</v>
      </c>
      <c r="B327" s="340"/>
      <c r="C327" s="340"/>
      <c r="D327" s="340" t="s">
        <v>702</v>
      </c>
      <c r="E327" s="340"/>
      <c r="F327" s="340" t="s">
        <v>93</v>
      </c>
      <c r="G327" s="340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  <c r="AA327" s="340"/>
      <c r="AB327" s="340"/>
      <c r="AC327" s="340"/>
      <c r="AD327" s="340"/>
      <c r="AM327" s="355" t="s">
        <v>761</v>
      </c>
      <c r="AN327" s="356"/>
      <c r="AO327" s="331"/>
      <c r="AP327" s="331"/>
      <c r="AQ327" s="331"/>
      <c r="AR327" s="331"/>
    </row>
    <row r="328" spans="1:44" x14ac:dyDescent="0.25">
      <c r="A328" s="340"/>
      <c r="B328" s="340"/>
      <c r="C328" s="340"/>
      <c r="D328" s="340"/>
      <c r="E328" s="340"/>
      <c r="F328" s="340"/>
      <c r="G328" s="340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  <c r="AA328" s="340"/>
      <c r="AB328" s="340"/>
      <c r="AC328" s="340"/>
      <c r="AD328" s="340"/>
      <c r="AM328" s="332" t="s">
        <v>4</v>
      </c>
      <c r="AN328" s="333" t="s">
        <v>739</v>
      </c>
      <c r="AO328" s="333" t="s">
        <v>740</v>
      </c>
      <c r="AP328" s="333" t="s">
        <v>736</v>
      </c>
      <c r="AQ328" s="333" t="s">
        <v>741</v>
      </c>
      <c r="AR328" s="333" t="s">
        <v>746</v>
      </c>
    </row>
    <row r="329" spans="1:44" x14ac:dyDescent="0.25">
      <c r="A329" s="112" t="s">
        <v>3</v>
      </c>
      <c r="B329" s="112" t="s">
        <v>4</v>
      </c>
      <c r="C329" s="112" t="s">
        <v>5</v>
      </c>
      <c r="D329" s="112" t="s">
        <v>6</v>
      </c>
      <c r="E329" s="104" t="s">
        <v>7</v>
      </c>
      <c r="F329" s="113" t="s">
        <v>8</v>
      </c>
      <c r="G329" s="113" t="s">
        <v>9</v>
      </c>
      <c r="H329" s="113" t="s">
        <v>8</v>
      </c>
      <c r="I329" s="113" t="s">
        <v>10</v>
      </c>
      <c r="J329" s="113" t="s">
        <v>8</v>
      </c>
      <c r="K329" s="113" t="s">
        <v>11</v>
      </c>
      <c r="L329" s="113" t="s">
        <v>8</v>
      </c>
      <c r="M329" s="113" t="s">
        <v>12</v>
      </c>
      <c r="N329" s="113" t="s">
        <v>8</v>
      </c>
      <c r="O329" s="113" t="s">
        <v>13</v>
      </c>
      <c r="P329" s="113" t="s">
        <v>8</v>
      </c>
      <c r="Q329" s="113" t="s">
        <v>14</v>
      </c>
      <c r="R329" s="114" t="s">
        <v>8</v>
      </c>
      <c r="S329" s="113" t="s">
        <v>15</v>
      </c>
      <c r="T329" s="113" t="s">
        <v>8</v>
      </c>
      <c r="U329" s="113" t="s">
        <v>16</v>
      </c>
      <c r="V329" s="113" t="s">
        <v>8</v>
      </c>
      <c r="W329" s="113" t="s">
        <v>17</v>
      </c>
      <c r="X329" s="113" t="s">
        <v>8</v>
      </c>
      <c r="Y329" s="113" t="s">
        <v>18</v>
      </c>
      <c r="Z329" s="113" t="s">
        <v>8</v>
      </c>
      <c r="AA329" s="113" t="s">
        <v>19</v>
      </c>
      <c r="AB329" s="113" t="s">
        <v>20</v>
      </c>
      <c r="AC329" s="113" t="s">
        <v>21</v>
      </c>
      <c r="AD329" s="96" t="s">
        <v>22</v>
      </c>
      <c r="AM329" s="334">
        <v>212000000</v>
      </c>
      <c r="AN329" s="335"/>
      <c r="AO329" s="336" t="s">
        <v>9</v>
      </c>
      <c r="AP329" s="337"/>
      <c r="AQ329" s="338"/>
      <c r="AR329" s="337" t="s">
        <v>762</v>
      </c>
    </row>
    <row r="330" spans="1:44" x14ac:dyDescent="0.25">
      <c r="A330" s="148" t="s">
        <v>24</v>
      </c>
      <c r="B330" s="139">
        <v>212201001</v>
      </c>
      <c r="C330" s="154" t="s">
        <v>703</v>
      </c>
      <c r="D330" s="134" t="s">
        <v>26</v>
      </c>
      <c r="E330" s="135">
        <v>240000</v>
      </c>
      <c r="F330" s="149"/>
      <c r="G330" s="150">
        <v>240000</v>
      </c>
      <c r="H330" s="149"/>
      <c r="I330" s="150"/>
      <c r="J330" s="149"/>
      <c r="K330" s="150"/>
      <c r="L330" s="149"/>
      <c r="M330" s="150"/>
      <c r="N330" s="149"/>
      <c r="O330" s="150"/>
      <c r="P330" s="149"/>
      <c r="Q330" s="150"/>
      <c r="R330" s="149"/>
      <c r="S330" s="151"/>
      <c r="T330" s="149"/>
      <c r="U330" s="151"/>
      <c r="V330" s="149"/>
      <c r="W330" s="151"/>
      <c r="X330" s="149"/>
      <c r="Y330" s="151"/>
      <c r="Z330" s="149"/>
      <c r="AA330" s="151"/>
      <c r="AB330" s="149"/>
      <c r="AC330" s="151"/>
      <c r="AD330" s="119">
        <f>SUM(G330+I330+K330+M330+O330+Q330+S330+U330+W330+Y330+AA330+AC330)</f>
        <v>240000</v>
      </c>
      <c r="AM330" s="334">
        <v>212000000</v>
      </c>
      <c r="AN330" s="335"/>
      <c r="AO330" s="336" t="s">
        <v>9</v>
      </c>
      <c r="AP330" s="337"/>
      <c r="AQ330" s="338"/>
      <c r="AR330" s="337" t="s">
        <v>762</v>
      </c>
    </row>
    <row r="331" spans="1:44" x14ac:dyDescent="0.25">
      <c r="A331" s="148" t="s">
        <v>27</v>
      </c>
      <c r="B331" s="146">
        <v>212201002</v>
      </c>
      <c r="C331" s="133" t="s">
        <v>704</v>
      </c>
      <c r="D331" s="134" t="s">
        <v>26</v>
      </c>
      <c r="E331" s="135">
        <v>240000</v>
      </c>
      <c r="F331" s="149"/>
      <c r="G331" s="150">
        <v>240000</v>
      </c>
      <c r="H331" s="149"/>
      <c r="I331" s="150"/>
      <c r="J331" s="149"/>
      <c r="K331" s="150"/>
      <c r="L331" s="149"/>
      <c r="M331" s="150"/>
      <c r="N331" s="149"/>
      <c r="O331" s="150"/>
      <c r="P331" s="149"/>
      <c r="Q331" s="150"/>
      <c r="R331" s="149"/>
      <c r="S331" s="151"/>
      <c r="T331" s="149"/>
      <c r="U331" s="151"/>
      <c r="V331" s="149"/>
      <c r="W331" s="151"/>
      <c r="X331" s="149"/>
      <c r="Y331" s="151"/>
      <c r="Z331" s="149"/>
      <c r="AA331" s="151"/>
      <c r="AB331" s="149"/>
      <c r="AC331" s="151"/>
      <c r="AD331" s="119">
        <f t="shared" ref="AD331:AD357" si="10">SUM(G331+I331+K331+M331+O331+Q331+S331+U331+W331+Y331+AA331+AC331)</f>
        <v>240000</v>
      </c>
      <c r="AM331" s="334">
        <v>212000000</v>
      </c>
      <c r="AN331" s="335"/>
      <c r="AO331" s="336" t="s">
        <v>9</v>
      </c>
      <c r="AP331" s="337"/>
      <c r="AQ331" s="338"/>
      <c r="AR331" s="337" t="s">
        <v>762</v>
      </c>
    </row>
    <row r="332" spans="1:44" x14ac:dyDescent="0.25">
      <c r="A332" s="148" t="s">
        <v>29</v>
      </c>
      <c r="B332" s="146">
        <v>212201006</v>
      </c>
      <c r="C332" s="147" t="s">
        <v>705</v>
      </c>
      <c r="D332" s="134" t="s">
        <v>26</v>
      </c>
      <c r="E332" s="135">
        <v>240000</v>
      </c>
      <c r="F332" s="149"/>
      <c r="G332" s="150">
        <v>240000</v>
      </c>
      <c r="H332" s="149"/>
      <c r="I332" s="150"/>
      <c r="J332" s="149"/>
      <c r="K332" s="150"/>
      <c r="L332" s="149"/>
      <c r="M332" s="150"/>
      <c r="N332" s="149"/>
      <c r="O332" s="150"/>
      <c r="P332" s="149"/>
      <c r="Q332" s="150"/>
      <c r="R332" s="149"/>
      <c r="S332" s="151"/>
      <c r="T332" s="149"/>
      <c r="U332" s="151"/>
      <c r="V332" s="149"/>
      <c r="W332" s="151"/>
      <c r="X332" s="149"/>
      <c r="Y332" s="151"/>
      <c r="Z332" s="149"/>
      <c r="AA332" s="151"/>
      <c r="AB332" s="149"/>
      <c r="AC332" s="151"/>
      <c r="AD332" s="119">
        <f t="shared" si="10"/>
        <v>240000</v>
      </c>
      <c r="AM332" s="334">
        <v>212000000</v>
      </c>
      <c r="AN332" s="335"/>
      <c r="AO332" s="336" t="s">
        <v>9</v>
      </c>
      <c r="AP332" s="337"/>
      <c r="AQ332" s="338"/>
      <c r="AR332" s="337" t="s">
        <v>762</v>
      </c>
    </row>
    <row r="333" spans="1:44" x14ac:dyDescent="0.25">
      <c r="A333" s="148" t="s">
        <v>32</v>
      </c>
      <c r="B333" s="139">
        <v>212201007</v>
      </c>
      <c r="C333" s="147" t="s">
        <v>706</v>
      </c>
      <c r="D333" s="134" t="s">
        <v>620</v>
      </c>
      <c r="E333" s="135">
        <v>240000</v>
      </c>
      <c r="F333" s="149"/>
      <c r="G333" s="150">
        <v>240000</v>
      </c>
      <c r="H333" s="149"/>
      <c r="I333" s="150"/>
      <c r="J333" s="149"/>
      <c r="K333" s="150"/>
      <c r="L333" s="149"/>
      <c r="M333" s="150"/>
      <c r="N333" s="149"/>
      <c r="O333" s="150"/>
      <c r="P333" s="149"/>
      <c r="Q333" s="150"/>
      <c r="R333" s="149"/>
      <c r="S333" s="151"/>
      <c r="T333" s="149"/>
      <c r="U333" s="151"/>
      <c r="V333" s="149"/>
      <c r="W333" s="151"/>
      <c r="X333" s="149"/>
      <c r="Y333" s="151"/>
      <c r="Z333" s="149"/>
      <c r="AA333" s="151"/>
      <c r="AB333" s="149"/>
      <c r="AC333" s="151"/>
      <c r="AD333" s="119">
        <f t="shared" si="10"/>
        <v>240000</v>
      </c>
      <c r="AM333" s="334">
        <v>212000000</v>
      </c>
      <c r="AN333" s="335"/>
      <c r="AO333" s="336" t="s">
        <v>9</v>
      </c>
      <c r="AP333" s="337"/>
      <c r="AQ333" s="338"/>
      <c r="AR333" s="337" t="s">
        <v>762</v>
      </c>
    </row>
    <row r="334" spans="1:44" x14ac:dyDescent="0.25">
      <c r="A334" s="148" t="s">
        <v>34</v>
      </c>
      <c r="B334" s="146">
        <v>212201016</v>
      </c>
      <c r="C334" s="133" t="s">
        <v>707</v>
      </c>
      <c r="D334" s="134" t="s">
        <v>26</v>
      </c>
      <c r="E334" s="135">
        <v>240000</v>
      </c>
      <c r="F334" s="149"/>
      <c r="G334" s="150">
        <v>240000</v>
      </c>
      <c r="H334" s="149"/>
      <c r="I334" s="150"/>
      <c r="J334" s="149"/>
      <c r="K334" s="150"/>
      <c r="L334" s="149"/>
      <c r="M334" s="150"/>
      <c r="N334" s="149"/>
      <c r="O334" s="150"/>
      <c r="P334" s="149"/>
      <c r="Q334" s="150"/>
      <c r="R334" s="149"/>
      <c r="S334" s="151"/>
      <c r="T334" s="149"/>
      <c r="U334" s="151"/>
      <c r="V334" s="149"/>
      <c r="W334" s="151"/>
      <c r="X334" s="149"/>
      <c r="Y334" s="151"/>
      <c r="Z334" s="149"/>
      <c r="AA334" s="151"/>
      <c r="AB334" s="149"/>
      <c r="AC334" s="151"/>
      <c r="AD334" s="119">
        <f t="shared" si="10"/>
        <v>240000</v>
      </c>
      <c r="AM334" s="334">
        <v>212000000</v>
      </c>
      <c r="AN334" s="335"/>
      <c r="AO334" s="336" t="s">
        <v>9</v>
      </c>
      <c r="AP334" s="337"/>
      <c r="AQ334" s="338"/>
      <c r="AR334" s="337" t="s">
        <v>762</v>
      </c>
    </row>
    <row r="335" spans="1:44" x14ac:dyDescent="0.25">
      <c r="A335" s="11" t="s">
        <v>36</v>
      </c>
      <c r="B335" s="68">
        <v>212201019</v>
      </c>
      <c r="C335" s="72" t="s">
        <v>708</v>
      </c>
      <c r="D335" s="40" t="s">
        <v>70</v>
      </c>
      <c r="E335" s="26">
        <v>0</v>
      </c>
      <c r="F335" s="115"/>
      <c r="G335" s="110">
        <v>0</v>
      </c>
      <c r="H335" s="115"/>
      <c r="I335" s="110"/>
      <c r="J335" s="115"/>
      <c r="K335" s="110"/>
      <c r="L335" s="115"/>
      <c r="M335" s="110"/>
      <c r="N335" s="115"/>
      <c r="O335" s="110"/>
      <c r="P335" s="115"/>
      <c r="Q335" s="110"/>
      <c r="R335" s="115"/>
      <c r="S335" s="116"/>
      <c r="T335" s="115"/>
      <c r="U335" s="116"/>
      <c r="V335" s="115"/>
      <c r="W335" s="116"/>
      <c r="X335" s="115"/>
      <c r="Y335" s="116"/>
      <c r="Z335" s="115"/>
      <c r="AA335" s="116"/>
      <c r="AB335" s="115"/>
      <c r="AC335" s="116"/>
      <c r="AD335" s="119">
        <f t="shared" si="10"/>
        <v>0</v>
      </c>
      <c r="AM335" s="334">
        <v>212000000</v>
      </c>
      <c r="AN335" s="335"/>
      <c r="AO335" s="336" t="s">
        <v>9</v>
      </c>
      <c r="AP335" s="337"/>
      <c r="AQ335" s="338"/>
      <c r="AR335" s="337" t="s">
        <v>762</v>
      </c>
    </row>
    <row r="336" spans="1:44" x14ac:dyDescent="0.25">
      <c r="A336" s="148" t="s">
        <v>38</v>
      </c>
      <c r="B336" s="146">
        <v>212201020</v>
      </c>
      <c r="C336" s="147" t="s">
        <v>709</v>
      </c>
      <c r="D336" s="134" t="s">
        <v>26</v>
      </c>
      <c r="E336" s="135">
        <v>240000</v>
      </c>
      <c r="F336" s="149"/>
      <c r="G336" s="150">
        <v>240000</v>
      </c>
      <c r="H336" s="149"/>
      <c r="I336" s="150"/>
      <c r="J336" s="149"/>
      <c r="K336" s="150"/>
      <c r="L336" s="149"/>
      <c r="M336" s="150"/>
      <c r="N336" s="149"/>
      <c r="O336" s="150"/>
      <c r="P336" s="149"/>
      <c r="Q336" s="150"/>
      <c r="R336" s="149"/>
      <c r="S336" s="151"/>
      <c r="T336" s="149"/>
      <c r="U336" s="151"/>
      <c r="V336" s="149"/>
      <c r="W336" s="151"/>
      <c r="X336" s="149"/>
      <c r="Y336" s="151"/>
      <c r="Z336" s="149"/>
      <c r="AA336" s="151"/>
      <c r="AB336" s="149"/>
      <c r="AC336" s="151"/>
      <c r="AD336" s="119">
        <f t="shared" si="10"/>
        <v>240000</v>
      </c>
      <c r="AM336" s="334">
        <v>212000000</v>
      </c>
      <c r="AN336" s="335"/>
      <c r="AO336" s="336" t="s">
        <v>9</v>
      </c>
      <c r="AP336" s="337"/>
      <c r="AQ336" s="338"/>
      <c r="AR336" s="337" t="s">
        <v>762</v>
      </c>
    </row>
    <row r="337" spans="1:44" x14ac:dyDescent="0.25">
      <c r="A337" s="148" t="s">
        <v>40</v>
      </c>
      <c r="B337" s="146">
        <v>212201022</v>
      </c>
      <c r="C337" s="133" t="s">
        <v>710</v>
      </c>
      <c r="D337" s="134" t="s">
        <v>620</v>
      </c>
      <c r="E337" s="135">
        <v>240000</v>
      </c>
      <c r="F337" s="149"/>
      <c r="G337" s="150">
        <v>240000</v>
      </c>
      <c r="H337" s="149"/>
      <c r="I337" s="150"/>
      <c r="J337" s="149"/>
      <c r="K337" s="150"/>
      <c r="L337" s="149"/>
      <c r="M337" s="150"/>
      <c r="N337" s="149"/>
      <c r="O337" s="150"/>
      <c r="P337" s="149"/>
      <c r="Q337" s="150"/>
      <c r="R337" s="149"/>
      <c r="S337" s="151"/>
      <c r="T337" s="149"/>
      <c r="U337" s="151"/>
      <c r="V337" s="149"/>
      <c r="W337" s="151"/>
      <c r="X337" s="149"/>
      <c r="Y337" s="151"/>
      <c r="Z337" s="149"/>
      <c r="AA337" s="151"/>
      <c r="AB337" s="149"/>
      <c r="AC337" s="151"/>
      <c r="AD337" s="119">
        <f t="shared" si="10"/>
        <v>240000</v>
      </c>
      <c r="AM337" s="334">
        <v>212000000</v>
      </c>
      <c r="AN337" s="335"/>
      <c r="AO337" s="336" t="s">
        <v>9</v>
      </c>
      <c r="AP337" s="337"/>
      <c r="AQ337" s="338"/>
      <c r="AR337" s="337" t="s">
        <v>762</v>
      </c>
    </row>
    <row r="338" spans="1:44" x14ac:dyDescent="0.25">
      <c r="A338" s="148" t="s">
        <v>42</v>
      </c>
      <c r="B338" s="146">
        <v>212201032</v>
      </c>
      <c r="C338" s="147" t="s">
        <v>711</v>
      </c>
      <c r="D338" s="134" t="s">
        <v>26</v>
      </c>
      <c r="E338" s="135">
        <v>240000</v>
      </c>
      <c r="F338" s="149"/>
      <c r="G338" s="150">
        <v>240000</v>
      </c>
      <c r="H338" s="149"/>
      <c r="I338" s="150"/>
      <c r="J338" s="149"/>
      <c r="K338" s="150"/>
      <c r="L338" s="149"/>
      <c r="M338" s="150"/>
      <c r="N338" s="149"/>
      <c r="O338" s="150"/>
      <c r="P338" s="149"/>
      <c r="Q338" s="150"/>
      <c r="R338" s="149"/>
      <c r="S338" s="151"/>
      <c r="T338" s="149"/>
      <c r="U338" s="151"/>
      <c r="V338" s="149"/>
      <c r="W338" s="151"/>
      <c r="X338" s="149"/>
      <c r="Y338" s="151"/>
      <c r="Z338" s="149"/>
      <c r="AA338" s="151"/>
      <c r="AB338" s="149"/>
      <c r="AC338" s="151"/>
      <c r="AD338" s="119">
        <f t="shared" si="10"/>
        <v>240000</v>
      </c>
      <c r="AM338" s="334">
        <v>212000000</v>
      </c>
      <c r="AN338" s="335"/>
      <c r="AO338" s="336" t="s">
        <v>9</v>
      </c>
      <c r="AP338" s="337"/>
      <c r="AQ338" s="338"/>
      <c r="AR338" s="337" t="s">
        <v>762</v>
      </c>
    </row>
    <row r="339" spans="1:44" x14ac:dyDescent="0.25">
      <c r="A339" s="148" t="s">
        <v>44</v>
      </c>
      <c r="B339" s="139">
        <v>212201033</v>
      </c>
      <c r="C339" s="147" t="s">
        <v>712</v>
      </c>
      <c r="D339" s="134" t="s">
        <v>625</v>
      </c>
      <c r="E339" s="135">
        <v>240000</v>
      </c>
      <c r="F339" s="149"/>
      <c r="G339" s="150">
        <v>240000</v>
      </c>
      <c r="H339" s="149"/>
      <c r="I339" s="150"/>
      <c r="J339" s="149"/>
      <c r="K339" s="150"/>
      <c r="L339" s="149"/>
      <c r="M339" s="150"/>
      <c r="N339" s="149"/>
      <c r="O339" s="150"/>
      <c r="P339" s="149"/>
      <c r="Q339" s="150"/>
      <c r="R339" s="149"/>
      <c r="S339" s="151"/>
      <c r="T339" s="149"/>
      <c r="U339" s="151"/>
      <c r="V339" s="149"/>
      <c r="W339" s="151"/>
      <c r="X339" s="149"/>
      <c r="Y339" s="151"/>
      <c r="Z339" s="149"/>
      <c r="AA339" s="151"/>
      <c r="AB339" s="149"/>
      <c r="AC339" s="151"/>
      <c r="AD339" s="119">
        <f t="shared" si="10"/>
        <v>240000</v>
      </c>
      <c r="AM339" s="334">
        <v>212000000</v>
      </c>
      <c r="AN339" s="335"/>
      <c r="AO339" s="336" t="s">
        <v>9</v>
      </c>
      <c r="AP339" s="337"/>
      <c r="AQ339" s="338"/>
      <c r="AR339" s="337" t="s">
        <v>762</v>
      </c>
    </row>
    <row r="340" spans="1:44" x14ac:dyDescent="0.25">
      <c r="A340" s="148" t="s">
        <v>46</v>
      </c>
      <c r="B340" s="139">
        <v>212201041</v>
      </c>
      <c r="C340" s="147" t="s">
        <v>713</v>
      </c>
      <c r="D340" s="134" t="s">
        <v>620</v>
      </c>
      <c r="E340" s="135">
        <v>240000</v>
      </c>
      <c r="F340" s="149"/>
      <c r="G340" s="150">
        <v>240000</v>
      </c>
      <c r="H340" s="149"/>
      <c r="I340" s="150"/>
      <c r="J340" s="149"/>
      <c r="K340" s="150"/>
      <c r="L340" s="149"/>
      <c r="M340" s="150"/>
      <c r="N340" s="149"/>
      <c r="O340" s="150"/>
      <c r="P340" s="149"/>
      <c r="Q340" s="150"/>
      <c r="R340" s="149"/>
      <c r="S340" s="151"/>
      <c r="T340" s="149"/>
      <c r="U340" s="151"/>
      <c r="V340" s="149"/>
      <c r="W340" s="151"/>
      <c r="X340" s="149"/>
      <c r="Y340" s="151"/>
      <c r="Z340" s="149"/>
      <c r="AA340" s="151"/>
      <c r="AB340" s="149"/>
      <c r="AC340" s="151"/>
      <c r="AD340" s="119">
        <f t="shared" si="10"/>
        <v>240000</v>
      </c>
      <c r="AM340" s="334">
        <v>212000000</v>
      </c>
      <c r="AN340" s="335"/>
      <c r="AO340" s="336" t="s">
        <v>9</v>
      </c>
      <c r="AP340" s="337"/>
      <c r="AQ340" s="338"/>
      <c r="AR340" s="337" t="s">
        <v>762</v>
      </c>
    </row>
    <row r="341" spans="1:44" x14ac:dyDescent="0.25">
      <c r="A341" s="148" t="s">
        <v>48</v>
      </c>
      <c r="B341" s="139">
        <v>212201043</v>
      </c>
      <c r="C341" s="133" t="s">
        <v>714</v>
      </c>
      <c r="D341" s="134" t="s">
        <v>26</v>
      </c>
      <c r="E341" s="135">
        <v>240000</v>
      </c>
      <c r="F341" s="149"/>
      <c r="G341" s="150">
        <v>240000</v>
      </c>
      <c r="H341" s="149"/>
      <c r="I341" s="150"/>
      <c r="J341" s="149"/>
      <c r="K341" s="150"/>
      <c r="L341" s="149"/>
      <c r="M341" s="150"/>
      <c r="N341" s="149"/>
      <c r="O341" s="150"/>
      <c r="P341" s="149"/>
      <c r="Q341" s="150"/>
      <c r="R341" s="149"/>
      <c r="S341" s="151"/>
      <c r="T341" s="149"/>
      <c r="U341" s="151"/>
      <c r="V341" s="149"/>
      <c r="W341" s="151"/>
      <c r="X341" s="149"/>
      <c r="Y341" s="151"/>
      <c r="Z341" s="149"/>
      <c r="AA341" s="151"/>
      <c r="AB341" s="149"/>
      <c r="AC341" s="151"/>
      <c r="AD341" s="119">
        <f t="shared" si="10"/>
        <v>240000</v>
      </c>
      <c r="AM341" s="334">
        <v>212000000</v>
      </c>
      <c r="AN341" s="335"/>
      <c r="AO341" s="336" t="s">
        <v>9</v>
      </c>
      <c r="AP341" s="337"/>
      <c r="AQ341" s="338"/>
      <c r="AR341" s="337" t="s">
        <v>762</v>
      </c>
    </row>
    <row r="342" spans="1:44" x14ac:dyDescent="0.25">
      <c r="A342" s="148" t="s">
        <v>50</v>
      </c>
      <c r="B342" s="146">
        <v>212201044</v>
      </c>
      <c r="C342" s="134" t="s">
        <v>715</v>
      </c>
      <c r="D342" s="134" t="s">
        <v>620</v>
      </c>
      <c r="E342" s="135">
        <v>240000</v>
      </c>
      <c r="F342" s="149"/>
      <c r="G342" s="150">
        <v>240000</v>
      </c>
      <c r="H342" s="149"/>
      <c r="I342" s="150"/>
      <c r="J342" s="149"/>
      <c r="K342" s="150"/>
      <c r="L342" s="149"/>
      <c r="M342" s="150"/>
      <c r="N342" s="149"/>
      <c r="O342" s="150"/>
      <c r="P342" s="149"/>
      <c r="Q342" s="150"/>
      <c r="R342" s="149"/>
      <c r="S342" s="151"/>
      <c r="T342" s="149"/>
      <c r="U342" s="151"/>
      <c r="V342" s="149"/>
      <c r="W342" s="151"/>
      <c r="X342" s="149"/>
      <c r="Y342" s="151"/>
      <c r="Z342" s="149"/>
      <c r="AA342" s="151"/>
      <c r="AB342" s="149"/>
      <c r="AC342" s="151"/>
      <c r="AD342" s="119">
        <f t="shared" si="10"/>
        <v>240000</v>
      </c>
      <c r="AM342" s="334">
        <v>212000000</v>
      </c>
      <c r="AN342" s="335"/>
      <c r="AO342" s="336" t="s">
        <v>9</v>
      </c>
      <c r="AP342" s="337"/>
      <c r="AQ342" s="338"/>
      <c r="AR342" s="337" t="s">
        <v>762</v>
      </c>
    </row>
    <row r="343" spans="1:44" x14ac:dyDescent="0.25">
      <c r="A343" s="148" t="s">
        <v>52</v>
      </c>
      <c r="B343" s="139">
        <v>212201045</v>
      </c>
      <c r="C343" s="134" t="s">
        <v>716</v>
      </c>
      <c r="D343" s="134" t="s">
        <v>26</v>
      </c>
      <c r="E343" s="135">
        <v>240000</v>
      </c>
      <c r="F343" s="149"/>
      <c r="G343" s="150">
        <v>240000</v>
      </c>
      <c r="H343" s="149"/>
      <c r="I343" s="150"/>
      <c r="J343" s="149"/>
      <c r="K343" s="150"/>
      <c r="L343" s="149"/>
      <c r="M343" s="150"/>
      <c r="N343" s="149"/>
      <c r="O343" s="150"/>
      <c r="P343" s="149"/>
      <c r="Q343" s="150"/>
      <c r="R343" s="149"/>
      <c r="S343" s="151"/>
      <c r="T343" s="149"/>
      <c r="U343" s="151"/>
      <c r="V343" s="149"/>
      <c r="W343" s="151"/>
      <c r="X343" s="149"/>
      <c r="Y343" s="151"/>
      <c r="Z343" s="149"/>
      <c r="AA343" s="151"/>
      <c r="AB343" s="149"/>
      <c r="AC343" s="151"/>
      <c r="AD343" s="119">
        <f t="shared" si="10"/>
        <v>240000</v>
      </c>
      <c r="AM343" s="334">
        <v>212000000</v>
      </c>
      <c r="AN343" s="335"/>
      <c r="AO343" s="336" t="s">
        <v>9</v>
      </c>
      <c r="AP343" s="337"/>
      <c r="AQ343" s="338"/>
      <c r="AR343" s="337" t="s">
        <v>762</v>
      </c>
    </row>
    <row r="344" spans="1:44" x14ac:dyDescent="0.25">
      <c r="A344" s="148" t="s">
        <v>54</v>
      </c>
      <c r="B344" s="139">
        <v>212201047</v>
      </c>
      <c r="C344" s="147" t="s">
        <v>717</v>
      </c>
      <c r="D344" s="152" t="s">
        <v>257</v>
      </c>
      <c r="E344" s="135">
        <v>240000</v>
      </c>
      <c r="F344" s="149"/>
      <c r="G344" s="150">
        <v>240000</v>
      </c>
      <c r="H344" s="149"/>
      <c r="I344" s="150"/>
      <c r="J344" s="149"/>
      <c r="K344" s="150"/>
      <c r="L344" s="149"/>
      <c r="M344" s="150"/>
      <c r="N344" s="149"/>
      <c r="O344" s="150"/>
      <c r="P344" s="149"/>
      <c r="Q344" s="150"/>
      <c r="R344" s="149"/>
      <c r="S344" s="151"/>
      <c r="T344" s="149"/>
      <c r="U344" s="151"/>
      <c r="V344" s="149"/>
      <c r="W344" s="151"/>
      <c r="X344" s="149"/>
      <c r="Y344" s="151"/>
      <c r="Z344" s="149"/>
      <c r="AA344" s="151"/>
      <c r="AB344" s="149"/>
      <c r="AC344" s="151"/>
      <c r="AD344" s="119">
        <f t="shared" si="10"/>
        <v>240000</v>
      </c>
      <c r="AM344" s="334">
        <v>212000000</v>
      </c>
      <c r="AN344" s="335"/>
      <c r="AO344" s="336" t="s">
        <v>9</v>
      </c>
      <c r="AP344" s="337"/>
      <c r="AQ344" s="338"/>
      <c r="AR344" s="337" t="s">
        <v>762</v>
      </c>
    </row>
    <row r="345" spans="1:44" x14ac:dyDescent="0.25">
      <c r="A345" s="148" t="s">
        <v>56</v>
      </c>
      <c r="B345" s="139">
        <v>212201059</v>
      </c>
      <c r="C345" s="147" t="s">
        <v>718</v>
      </c>
      <c r="D345" s="134" t="s">
        <v>26</v>
      </c>
      <c r="E345" s="135">
        <v>240000</v>
      </c>
      <c r="F345" s="149"/>
      <c r="G345" s="150">
        <v>240000</v>
      </c>
      <c r="H345" s="149"/>
      <c r="I345" s="150"/>
      <c r="J345" s="149"/>
      <c r="K345" s="150"/>
      <c r="L345" s="149"/>
      <c r="M345" s="150"/>
      <c r="N345" s="149"/>
      <c r="O345" s="150"/>
      <c r="P345" s="149"/>
      <c r="Q345" s="150"/>
      <c r="R345" s="149"/>
      <c r="S345" s="151"/>
      <c r="T345" s="149"/>
      <c r="U345" s="151"/>
      <c r="V345" s="149"/>
      <c r="W345" s="151"/>
      <c r="X345" s="149"/>
      <c r="Y345" s="151"/>
      <c r="Z345" s="149"/>
      <c r="AA345" s="151"/>
      <c r="AB345" s="149"/>
      <c r="AC345" s="151"/>
      <c r="AD345" s="119">
        <f t="shared" si="10"/>
        <v>240000</v>
      </c>
      <c r="AM345" s="334">
        <v>212000000</v>
      </c>
      <c r="AN345" s="335"/>
      <c r="AO345" s="336" t="s">
        <v>9</v>
      </c>
      <c r="AP345" s="337"/>
      <c r="AQ345" s="338"/>
      <c r="AR345" s="337" t="s">
        <v>762</v>
      </c>
    </row>
    <row r="346" spans="1:44" x14ac:dyDescent="0.25">
      <c r="A346" s="148" t="s">
        <v>58</v>
      </c>
      <c r="B346" s="146">
        <v>212201060</v>
      </c>
      <c r="C346" s="133" t="s">
        <v>719</v>
      </c>
      <c r="D346" s="134" t="s">
        <v>620</v>
      </c>
      <c r="E346" s="135">
        <v>240000</v>
      </c>
      <c r="F346" s="149"/>
      <c r="G346" s="150">
        <v>240000</v>
      </c>
      <c r="H346" s="149"/>
      <c r="I346" s="150"/>
      <c r="J346" s="149"/>
      <c r="K346" s="150"/>
      <c r="L346" s="149"/>
      <c r="M346" s="150"/>
      <c r="N346" s="149"/>
      <c r="O346" s="150"/>
      <c r="P346" s="149"/>
      <c r="Q346" s="150"/>
      <c r="R346" s="149"/>
      <c r="S346" s="151"/>
      <c r="T346" s="149"/>
      <c r="U346" s="151"/>
      <c r="V346" s="149"/>
      <c r="W346" s="151"/>
      <c r="X346" s="149"/>
      <c r="Y346" s="151"/>
      <c r="Z346" s="149"/>
      <c r="AA346" s="151"/>
      <c r="AB346" s="149"/>
      <c r="AC346" s="151"/>
      <c r="AD346" s="119">
        <f t="shared" si="10"/>
        <v>240000</v>
      </c>
      <c r="AM346" s="334">
        <v>212000000</v>
      </c>
      <c r="AN346" s="335"/>
      <c r="AO346" s="336" t="s">
        <v>9</v>
      </c>
      <c r="AP346" s="337"/>
      <c r="AQ346" s="338"/>
      <c r="AR346" s="337" t="s">
        <v>762</v>
      </c>
    </row>
    <row r="347" spans="1:44" x14ac:dyDescent="0.25">
      <c r="A347" s="148" t="s">
        <v>60</v>
      </c>
      <c r="B347" s="139">
        <v>212201061</v>
      </c>
      <c r="C347" s="133" t="s">
        <v>720</v>
      </c>
      <c r="D347" s="134" t="s">
        <v>26</v>
      </c>
      <c r="E347" s="135">
        <v>240000</v>
      </c>
      <c r="F347" s="149"/>
      <c r="G347" s="150">
        <v>240000</v>
      </c>
      <c r="H347" s="149"/>
      <c r="I347" s="150"/>
      <c r="J347" s="149"/>
      <c r="K347" s="150"/>
      <c r="L347" s="149"/>
      <c r="M347" s="150"/>
      <c r="N347" s="149"/>
      <c r="O347" s="150"/>
      <c r="P347" s="149"/>
      <c r="Q347" s="150"/>
      <c r="R347" s="149"/>
      <c r="S347" s="151"/>
      <c r="T347" s="149"/>
      <c r="U347" s="151"/>
      <c r="V347" s="149"/>
      <c r="W347" s="151"/>
      <c r="X347" s="149"/>
      <c r="Y347" s="151"/>
      <c r="Z347" s="149"/>
      <c r="AA347" s="151"/>
      <c r="AB347" s="149"/>
      <c r="AC347" s="151"/>
      <c r="AD347" s="119">
        <f t="shared" si="10"/>
        <v>240000</v>
      </c>
      <c r="AM347" s="334">
        <v>212000000</v>
      </c>
      <c r="AN347" s="335"/>
      <c r="AO347" s="336" t="s">
        <v>9</v>
      </c>
      <c r="AP347" s="337"/>
      <c r="AQ347" s="338"/>
      <c r="AR347" s="337" t="s">
        <v>762</v>
      </c>
    </row>
    <row r="348" spans="1:44" x14ac:dyDescent="0.25">
      <c r="A348" s="148" t="s">
        <v>62</v>
      </c>
      <c r="B348" s="146">
        <v>212201062</v>
      </c>
      <c r="C348" s="133" t="s">
        <v>721</v>
      </c>
      <c r="D348" s="134" t="s">
        <v>26</v>
      </c>
      <c r="E348" s="135">
        <v>240000</v>
      </c>
      <c r="F348" s="149"/>
      <c r="G348" s="150">
        <v>240000</v>
      </c>
      <c r="H348" s="149"/>
      <c r="I348" s="150"/>
      <c r="J348" s="149"/>
      <c r="K348" s="150"/>
      <c r="L348" s="149"/>
      <c r="M348" s="150"/>
      <c r="N348" s="149"/>
      <c r="O348" s="150"/>
      <c r="P348" s="149"/>
      <c r="Q348" s="150"/>
      <c r="R348" s="149"/>
      <c r="S348" s="151"/>
      <c r="T348" s="149"/>
      <c r="U348" s="151"/>
      <c r="V348" s="149"/>
      <c r="W348" s="151"/>
      <c r="X348" s="149"/>
      <c r="Y348" s="151"/>
      <c r="Z348" s="149"/>
      <c r="AA348" s="151"/>
      <c r="AB348" s="149"/>
      <c r="AC348" s="151"/>
      <c r="AD348" s="119">
        <f t="shared" si="10"/>
        <v>240000</v>
      </c>
      <c r="AM348" s="334">
        <v>212000000</v>
      </c>
      <c r="AN348" s="335"/>
      <c r="AO348" s="336" t="s">
        <v>9</v>
      </c>
      <c r="AP348" s="337"/>
      <c r="AQ348" s="338"/>
      <c r="AR348" s="337" t="s">
        <v>762</v>
      </c>
    </row>
    <row r="349" spans="1:44" x14ac:dyDescent="0.25">
      <c r="A349" s="148" t="s">
        <v>64</v>
      </c>
      <c r="B349" s="146">
        <v>212201074</v>
      </c>
      <c r="C349" s="133" t="s">
        <v>722</v>
      </c>
      <c r="D349" s="134" t="s">
        <v>620</v>
      </c>
      <c r="E349" s="135">
        <v>240000</v>
      </c>
      <c r="F349" s="149"/>
      <c r="G349" s="150">
        <v>240000</v>
      </c>
      <c r="H349" s="149"/>
      <c r="I349" s="150"/>
      <c r="J349" s="149"/>
      <c r="K349" s="150"/>
      <c r="L349" s="149"/>
      <c r="M349" s="150"/>
      <c r="N349" s="149"/>
      <c r="O349" s="150"/>
      <c r="P349" s="149"/>
      <c r="Q349" s="150"/>
      <c r="R349" s="149"/>
      <c r="S349" s="151"/>
      <c r="T349" s="149"/>
      <c r="U349" s="151"/>
      <c r="V349" s="149"/>
      <c r="W349" s="151"/>
      <c r="X349" s="149"/>
      <c r="Y349" s="151"/>
      <c r="Z349" s="149"/>
      <c r="AA349" s="151"/>
      <c r="AB349" s="149"/>
      <c r="AC349" s="151"/>
      <c r="AD349" s="119">
        <f t="shared" si="10"/>
        <v>240000</v>
      </c>
      <c r="AM349" s="334">
        <v>212000000</v>
      </c>
      <c r="AN349" s="335"/>
      <c r="AO349" s="336" t="s">
        <v>9</v>
      </c>
      <c r="AP349" s="337"/>
      <c r="AQ349" s="338"/>
      <c r="AR349" s="337" t="s">
        <v>762</v>
      </c>
    </row>
    <row r="350" spans="1:44" x14ac:dyDescent="0.25">
      <c r="A350" s="148" t="s">
        <v>66</v>
      </c>
      <c r="B350" s="139">
        <v>212201075</v>
      </c>
      <c r="C350" s="147" t="s">
        <v>723</v>
      </c>
      <c r="D350" s="134" t="s">
        <v>620</v>
      </c>
      <c r="E350" s="135">
        <v>240000</v>
      </c>
      <c r="F350" s="149"/>
      <c r="G350" s="150">
        <v>240000</v>
      </c>
      <c r="H350" s="149"/>
      <c r="I350" s="150"/>
      <c r="J350" s="149"/>
      <c r="K350" s="150"/>
      <c r="L350" s="149"/>
      <c r="M350" s="150"/>
      <c r="N350" s="149"/>
      <c r="O350" s="150"/>
      <c r="P350" s="149"/>
      <c r="Q350" s="150"/>
      <c r="R350" s="149"/>
      <c r="S350" s="151"/>
      <c r="T350" s="149"/>
      <c r="U350" s="151"/>
      <c r="V350" s="149"/>
      <c r="W350" s="151"/>
      <c r="X350" s="149"/>
      <c r="Y350" s="151"/>
      <c r="Z350" s="149"/>
      <c r="AA350" s="151"/>
      <c r="AB350" s="149"/>
      <c r="AC350" s="151"/>
      <c r="AD350" s="119">
        <f t="shared" si="10"/>
        <v>240000</v>
      </c>
      <c r="AM350" s="334">
        <v>212000000</v>
      </c>
      <c r="AN350" s="335"/>
      <c r="AO350" s="336" t="s">
        <v>9</v>
      </c>
      <c r="AP350" s="337"/>
      <c r="AQ350" s="338"/>
      <c r="AR350" s="337" t="s">
        <v>762</v>
      </c>
    </row>
    <row r="351" spans="1:44" x14ac:dyDescent="0.25">
      <c r="A351" s="148" t="s">
        <v>68</v>
      </c>
      <c r="B351" s="146">
        <v>212201082</v>
      </c>
      <c r="C351" s="133" t="s">
        <v>724</v>
      </c>
      <c r="D351" s="134" t="s">
        <v>26</v>
      </c>
      <c r="E351" s="135">
        <v>240000</v>
      </c>
      <c r="F351" s="149"/>
      <c r="G351" s="150">
        <v>240000</v>
      </c>
      <c r="H351" s="149"/>
      <c r="I351" s="150"/>
      <c r="J351" s="149"/>
      <c r="K351" s="150"/>
      <c r="L351" s="149"/>
      <c r="M351" s="150"/>
      <c r="N351" s="149"/>
      <c r="O351" s="150"/>
      <c r="P351" s="149"/>
      <c r="Q351" s="150"/>
      <c r="R351" s="149"/>
      <c r="S351" s="151"/>
      <c r="T351" s="149"/>
      <c r="U351" s="151"/>
      <c r="V351" s="149"/>
      <c r="W351" s="151"/>
      <c r="X351" s="149"/>
      <c r="Y351" s="151"/>
      <c r="Z351" s="149"/>
      <c r="AA351" s="151"/>
      <c r="AB351" s="149"/>
      <c r="AC351" s="151"/>
      <c r="AD351" s="119">
        <f t="shared" si="10"/>
        <v>240000</v>
      </c>
      <c r="AM351" s="334">
        <v>212000000</v>
      </c>
      <c r="AN351" s="335"/>
      <c r="AO351" s="336" t="s">
        <v>9</v>
      </c>
      <c r="AP351" s="337"/>
      <c r="AQ351" s="338"/>
      <c r="AR351" s="337" t="s">
        <v>762</v>
      </c>
    </row>
    <row r="352" spans="1:44" x14ac:dyDescent="0.25">
      <c r="A352" s="11" t="s">
        <v>71</v>
      </c>
      <c r="B352" s="68">
        <v>212201083</v>
      </c>
      <c r="C352" s="73" t="s">
        <v>725</v>
      </c>
      <c r="D352" s="40" t="s">
        <v>181</v>
      </c>
      <c r="E352" s="26">
        <v>0</v>
      </c>
      <c r="F352" s="115"/>
      <c r="G352" s="110">
        <v>0</v>
      </c>
      <c r="H352" s="115"/>
      <c r="I352" s="110"/>
      <c r="J352" s="115"/>
      <c r="K352" s="110"/>
      <c r="L352" s="115"/>
      <c r="M352" s="110"/>
      <c r="N352" s="115"/>
      <c r="O352" s="110"/>
      <c r="P352" s="115"/>
      <c r="Q352" s="110"/>
      <c r="R352" s="115"/>
      <c r="S352" s="116"/>
      <c r="T352" s="115"/>
      <c r="U352" s="116"/>
      <c r="V352" s="115"/>
      <c r="W352" s="116"/>
      <c r="X352" s="115"/>
      <c r="Y352" s="116"/>
      <c r="Z352" s="115"/>
      <c r="AA352" s="116"/>
      <c r="AB352" s="115"/>
      <c r="AC352" s="116"/>
      <c r="AD352" s="119">
        <f t="shared" si="10"/>
        <v>0</v>
      </c>
      <c r="AM352" s="334">
        <v>212000000</v>
      </c>
      <c r="AN352" s="335"/>
      <c r="AO352" s="336" t="s">
        <v>9</v>
      </c>
      <c r="AP352" s="337"/>
      <c r="AQ352" s="338"/>
      <c r="AR352" s="337" t="s">
        <v>762</v>
      </c>
    </row>
    <row r="353" spans="1:44" x14ac:dyDescent="0.25">
      <c r="A353" s="148" t="s">
        <v>73</v>
      </c>
      <c r="B353" s="146">
        <v>212201092</v>
      </c>
      <c r="C353" s="133" t="s">
        <v>726</v>
      </c>
      <c r="D353" s="134" t="s">
        <v>26</v>
      </c>
      <c r="E353" s="135">
        <v>240000</v>
      </c>
      <c r="F353" s="149"/>
      <c r="G353" s="150">
        <v>240000</v>
      </c>
      <c r="H353" s="149"/>
      <c r="I353" s="150"/>
      <c r="J353" s="149"/>
      <c r="K353" s="150"/>
      <c r="L353" s="149"/>
      <c r="M353" s="150"/>
      <c r="N353" s="149"/>
      <c r="O353" s="150"/>
      <c r="P353" s="149"/>
      <c r="Q353" s="150"/>
      <c r="R353" s="149"/>
      <c r="S353" s="151"/>
      <c r="T353" s="149"/>
      <c r="U353" s="151"/>
      <c r="V353" s="149"/>
      <c r="W353" s="151"/>
      <c r="X353" s="149"/>
      <c r="Y353" s="151"/>
      <c r="Z353" s="149"/>
      <c r="AA353" s="151"/>
      <c r="AB353" s="149"/>
      <c r="AC353" s="151"/>
      <c r="AD353" s="119">
        <f t="shared" si="10"/>
        <v>240000</v>
      </c>
      <c r="AM353" s="334">
        <v>212000000</v>
      </c>
      <c r="AN353" s="335"/>
      <c r="AO353" s="336" t="s">
        <v>9</v>
      </c>
      <c r="AP353" s="337"/>
      <c r="AQ353" s="338"/>
      <c r="AR353" s="337" t="s">
        <v>762</v>
      </c>
    </row>
    <row r="354" spans="1:44" x14ac:dyDescent="0.25">
      <c r="A354" s="148" t="s">
        <v>75</v>
      </c>
      <c r="B354" s="146">
        <v>212201096</v>
      </c>
      <c r="C354" s="133" t="s">
        <v>727</v>
      </c>
      <c r="D354" s="134" t="s">
        <v>620</v>
      </c>
      <c r="E354" s="135">
        <v>240000</v>
      </c>
      <c r="F354" s="149"/>
      <c r="G354" s="150">
        <v>240000</v>
      </c>
      <c r="H354" s="149"/>
      <c r="I354" s="150"/>
      <c r="J354" s="149"/>
      <c r="K354" s="150"/>
      <c r="L354" s="149"/>
      <c r="M354" s="150"/>
      <c r="N354" s="149"/>
      <c r="O354" s="150"/>
      <c r="P354" s="149"/>
      <c r="Q354" s="150"/>
      <c r="R354" s="149"/>
      <c r="S354" s="151"/>
      <c r="T354" s="149"/>
      <c r="U354" s="151"/>
      <c r="V354" s="149"/>
      <c r="W354" s="151"/>
      <c r="X354" s="149"/>
      <c r="Y354" s="151"/>
      <c r="Z354" s="149"/>
      <c r="AA354" s="151"/>
      <c r="AB354" s="149"/>
      <c r="AC354" s="151"/>
      <c r="AD354" s="119">
        <f t="shared" si="10"/>
        <v>240000</v>
      </c>
      <c r="AM354" s="334">
        <v>212000000</v>
      </c>
      <c r="AN354" s="335"/>
      <c r="AO354" s="336" t="s">
        <v>9</v>
      </c>
      <c r="AP354" s="337"/>
      <c r="AQ354" s="338"/>
      <c r="AR354" s="337" t="s">
        <v>762</v>
      </c>
    </row>
    <row r="355" spans="1:44" x14ac:dyDescent="0.25">
      <c r="A355" s="148" t="s">
        <v>77</v>
      </c>
      <c r="B355" s="139">
        <v>212201101</v>
      </c>
      <c r="C355" s="133" t="s">
        <v>728</v>
      </c>
      <c r="D355" s="134" t="s">
        <v>620</v>
      </c>
      <c r="E355" s="135">
        <v>240000</v>
      </c>
      <c r="F355" s="149"/>
      <c r="G355" s="150">
        <v>240000</v>
      </c>
      <c r="H355" s="149"/>
      <c r="I355" s="150"/>
      <c r="J355" s="149"/>
      <c r="K355" s="150"/>
      <c r="L355" s="149"/>
      <c r="M355" s="150"/>
      <c r="N355" s="149"/>
      <c r="O355" s="150"/>
      <c r="P355" s="149"/>
      <c r="Q355" s="150"/>
      <c r="R355" s="149"/>
      <c r="S355" s="151"/>
      <c r="T355" s="149"/>
      <c r="U355" s="151"/>
      <c r="V355" s="149"/>
      <c r="W355" s="151"/>
      <c r="X355" s="149"/>
      <c r="Y355" s="151"/>
      <c r="Z355" s="149"/>
      <c r="AA355" s="151"/>
      <c r="AB355" s="149"/>
      <c r="AC355" s="151"/>
      <c r="AD355" s="119">
        <f t="shared" si="10"/>
        <v>240000</v>
      </c>
      <c r="AM355" s="334">
        <v>212000000</v>
      </c>
      <c r="AN355" s="335"/>
      <c r="AO355" s="336" t="s">
        <v>9</v>
      </c>
      <c r="AP355" s="337"/>
      <c r="AQ355" s="338"/>
      <c r="AR355" s="337" t="s">
        <v>762</v>
      </c>
    </row>
    <row r="356" spans="1:44" x14ac:dyDescent="0.25">
      <c r="A356" s="148" t="s">
        <v>79</v>
      </c>
      <c r="B356" s="139">
        <v>212201111</v>
      </c>
      <c r="C356" s="133" t="s">
        <v>729</v>
      </c>
      <c r="D356" s="134" t="s">
        <v>26</v>
      </c>
      <c r="E356" s="135">
        <v>240000</v>
      </c>
      <c r="F356" s="149"/>
      <c r="G356" s="150">
        <v>240000</v>
      </c>
      <c r="H356" s="149"/>
      <c r="I356" s="150"/>
      <c r="J356" s="149"/>
      <c r="K356" s="150"/>
      <c r="L356" s="149"/>
      <c r="M356" s="150"/>
      <c r="N356" s="149"/>
      <c r="O356" s="150"/>
      <c r="P356" s="149"/>
      <c r="Q356" s="150"/>
      <c r="R356" s="149"/>
      <c r="S356" s="151"/>
      <c r="T356" s="149"/>
      <c r="U356" s="151"/>
      <c r="V356" s="149"/>
      <c r="W356" s="151"/>
      <c r="X356" s="149"/>
      <c r="Y356" s="151"/>
      <c r="Z356" s="149"/>
      <c r="AA356" s="151"/>
      <c r="AB356" s="149"/>
      <c r="AC356" s="151"/>
      <c r="AD356" s="119">
        <f t="shared" si="10"/>
        <v>240000</v>
      </c>
      <c r="AM356" s="334">
        <v>212000000</v>
      </c>
      <c r="AN356" s="335"/>
      <c r="AO356" s="336" t="s">
        <v>9</v>
      </c>
      <c r="AP356" s="337"/>
      <c r="AQ356" s="338"/>
      <c r="AR356" s="337" t="s">
        <v>762</v>
      </c>
    </row>
    <row r="357" spans="1:44" x14ac:dyDescent="0.25">
      <c r="A357" s="148" t="s">
        <v>81</v>
      </c>
      <c r="B357" s="146">
        <v>212201112</v>
      </c>
      <c r="C357" s="147" t="s">
        <v>730</v>
      </c>
      <c r="D357" s="134" t="s">
        <v>26</v>
      </c>
      <c r="E357" s="135">
        <v>240000</v>
      </c>
      <c r="F357" s="149"/>
      <c r="G357" s="150">
        <v>240000</v>
      </c>
      <c r="H357" s="149"/>
      <c r="I357" s="150"/>
      <c r="J357" s="149"/>
      <c r="K357" s="150"/>
      <c r="L357" s="149"/>
      <c r="M357" s="150"/>
      <c r="N357" s="149"/>
      <c r="O357" s="150"/>
      <c r="P357" s="149"/>
      <c r="Q357" s="150"/>
      <c r="R357" s="149"/>
      <c r="S357" s="151"/>
      <c r="T357" s="149"/>
      <c r="U357" s="151"/>
      <c r="V357" s="149"/>
      <c r="W357" s="151"/>
      <c r="X357" s="149"/>
      <c r="Y357" s="151"/>
      <c r="Z357" s="149"/>
      <c r="AA357" s="151"/>
      <c r="AB357" s="149"/>
      <c r="AC357" s="151"/>
      <c r="AD357" s="119">
        <f t="shared" si="10"/>
        <v>240000</v>
      </c>
    </row>
    <row r="358" spans="1:44" x14ac:dyDescent="0.25">
      <c r="A358" s="11" t="s">
        <v>83</v>
      </c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99"/>
      <c r="S358" s="99"/>
      <c r="T358" s="99"/>
      <c r="U358" s="99"/>
      <c r="V358" s="99"/>
      <c r="W358" s="99"/>
      <c r="X358" s="115"/>
      <c r="Y358" s="99"/>
      <c r="Z358" s="99"/>
      <c r="AA358" s="99"/>
      <c r="AB358" s="99"/>
      <c r="AC358" s="99"/>
      <c r="AD358" s="105"/>
    </row>
    <row r="359" spans="1:44" x14ac:dyDescent="0.25">
      <c r="A359" s="11" t="s">
        <v>84</v>
      </c>
      <c r="B359" s="112"/>
      <c r="C359" s="112"/>
      <c r="D359" s="112"/>
      <c r="E359" s="112"/>
      <c r="F359" s="112"/>
      <c r="G359" s="118">
        <f>SUM(G330:G357)</f>
        <v>6240000</v>
      </c>
      <c r="H359" s="112"/>
      <c r="I359" s="117">
        <f>SUM(I330:I357)</f>
        <v>0</v>
      </c>
      <c r="J359" s="112"/>
      <c r="K359" s="117">
        <f>SUM(K330:K357)</f>
        <v>0</v>
      </c>
      <c r="L359" s="112"/>
      <c r="M359" s="117">
        <f>SUM(M330:M357)</f>
        <v>0</v>
      </c>
      <c r="N359" s="112"/>
      <c r="O359" s="117">
        <f>SUM(O330:O357)</f>
        <v>0</v>
      </c>
      <c r="P359" s="112"/>
      <c r="Q359" s="117">
        <f>SUM(Q330:Q357)</f>
        <v>0</v>
      </c>
      <c r="R359" s="99"/>
      <c r="S359" s="116">
        <f>SUM(S330:S357)</f>
        <v>0</v>
      </c>
      <c r="T359" s="99"/>
      <c r="U359" s="116">
        <f>SUM(U330:U357)</f>
        <v>0</v>
      </c>
      <c r="V359" s="99"/>
      <c r="W359" s="116">
        <f>SUM(W330:W357)</f>
        <v>0</v>
      </c>
      <c r="X359" s="99"/>
      <c r="Y359" s="116">
        <f>SUM(Y330:Y357)</f>
        <v>0</v>
      </c>
      <c r="Z359" s="99"/>
      <c r="AA359" s="116">
        <f>SUM(AA330:AA357)</f>
        <v>0</v>
      </c>
      <c r="AB359" s="99"/>
      <c r="AC359" s="116">
        <f>SUM(AC330:AC357)</f>
        <v>0</v>
      </c>
      <c r="AD359" s="119">
        <f>SUM(AD330:AD357)</f>
        <v>6240000</v>
      </c>
    </row>
  </sheetData>
  <mergeCells count="50">
    <mergeCell ref="AM327:AN327"/>
    <mergeCell ref="AM148:AN148"/>
    <mergeCell ref="AM184:AN184"/>
    <mergeCell ref="AM219:AN219"/>
    <mergeCell ref="AM256:AN256"/>
    <mergeCell ref="AM291:AN291"/>
    <mergeCell ref="AM39:AN39"/>
    <mergeCell ref="AM75:AN75"/>
    <mergeCell ref="AM112:AN112"/>
    <mergeCell ref="AH4:AI4"/>
    <mergeCell ref="AM4:AN4"/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E4D00-AA81-40C9-8E66-6B23222CFDCD}">
  <dimension ref="X11"/>
  <sheetViews>
    <sheetView workbookViewId="0">
      <selection activeCell="J30" sqref="J30"/>
    </sheetView>
  </sheetViews>
  <sheetFormatPr defaultRowHeight="15" x14ac:dyDescent="0.25"/>
  <sheetData>
    <row r="11" spans="24:24" x14ac:dyDescent="0.25">
      <c r="X11" t="s">
        <v>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6</vt:i4>
      </vt:variant>
    </vt:vector>
  </HeadingPairs>
  <TitlesOfParts>
    <vt:vector size="29" baseType="lpstr">
      <vt:lpstr>6 P</vt:lpstr>
      <vt:lpstr>6 J</vt:lpstr>
      <vt:lpstr>6 D</vt:lpstr>
      <vt:lpstr>5 P</vt:lpstr>
      <vt:lpstr>5 J</vt:lpstr>
      <vt:lpstr>5 D</vt:lpstr>
      <vt:lpstr>4 P</vt:lpstr>
      <vt:lpstr>4 I</vt:lpstr>
      <vt:lpstr>4 J</vt:lpstr>
      <vt:lpstr>4 D</vt:lpstr>
      <vt:lpstr>3 P</vt:lpstr>
      <vt:lpstr>3 I</vt:lpstr>
      <vt:lpstr>3 J</vt:lpstr>
      <vt:lpstr>3 D</vt:lpstr>
      <vt:lpstr>2 P</vt:lpstr>
      <vt:lpstr>2 I</vt:lpstr>
      <vt:lpstr>2 J</vt:lpstr>
      <vt:lpstr>2 D</vt:lpstr>
      <vt:lpstr>1 P</vt:lpstr>
      <vt:lpstr>1 I</vt:lpstr>
      <vt:lpstr>1 J</vt:lpstr>
      <vt:lpstr>1 D</vt:lpstr>
      <vt:lpstr>Sheet1</vt:lpstr>
      <vt:lpstr>'1 D'!Data_Siswa</vt:lpstr>
      <vt:lpstr>'1 I'!Data_Siswa</vt:lpstr>
      <vt:lpstr>'1 J'!Data_Siswa</vt:lpstr>
      <vt:lpstr>'1 P'!Data_Siswa</vt:lpstr>
      <vt:lpstr>'1 D'!Pembayaran_SPP</vt:lpstr>
      <vt:lpstr>'1 D'!Pembayaran_Tabungan_Wajib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 10</dc:creator>
  <cp:keywords/>
  <dc:description/>
  <cp:lastModifiedBy>Ihza Fajrur Rachman Hasani</cp:lastModifiedBy>
  <cp:revision/>
  <dcterms:created xsi:type="dcterms:W3CDTF">2021-06-09T01:22:22Z</dcterms:created>
  <dcterms:modified xsi:type="dcterms:W3CDTF">2021-12-29T11:25:38Z</dcterms:modified>
  <cp:category/>
  <cp:contentStatus/>
</cp:coreProperties>
</file>