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bf4a7d4f22ba949/Documents/DATA SCIENCE BOOTCAMP/Data/"/>
    </mc:Choice>
  </mc:AlternateContent>
  <xr:revisionPtr revIDLastSave="393" documentId="13_ncr:1_{D754642E-E684-4F4D-953B-1821B0424A6E}" xr6:coauthVersionLast="47" xr6:coauthVersionMax="47" xr10:uidLastSave="{8956102E-4480-46DB-B695-A2F9D06E94ED}"/>
  <bookViews>
    <workbookView xWindow="-21720" yWindow="-120" windowWidth="21840" windowHeight="13140" xr2:uid="{00000000-000D-0000-FFFF-FFFF00000000}"/>
  </bookViews>
  <sheets>
    <sheet name="Kickstarter" sheetId="1" r:id="rId1"/>
    <sheet name="Category Statistics" sheetId="3" r:id="rId2"/>
    <sheet name="Distribution of GB Goals" sheetId="13" r:id="rId3"/>
    <sheet name="Failed Us Kickstarters" sheetId="11" r:id="rId4"/>
    <sheet name="Descriptive Statistics" sheetId="12" r:id="rId5"/>
    <sheet name="Successful Us Kickstarters" sheetId="10" r:id="rId6"/>
    <sheet name="Outcomes Based on Launch Date" sheetId="8" r:id="rId7"/>
    <sheet name="Subcategory Statistics" sheetId="6" r:id="rId8"/>
    <sheet name="Edinburgh Research" sheetId="9" r:id="rId9"/>
    <sheet name="Sheet4" sheetId="5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0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2" l="1"/>
  <c r="C12" i="12"/>
  <c r="C11" i="12"/>
  <c r="B13" i="12"/>
  <c r="B12" i="12"/>
  <c r="B11" i="12"/>
  <c r="C6" i="12"/>
  <c r="C5" i="12"/>
  <c r="B5" i="12"/>
  <c r="B7" i="12" s="1"/>
  <c r="C4" i="12"/>
  <c r="B6" i="12"/>
  <c r="B4" i="12"/>
  <c r="C10" i="12"/>
  <c r="C9" i="12"/>
  <c r="B10" i="12"/>
  <c r="B9" i="12"/>
  <c r="C3" i="12"/>
  <c r="B3" i="12"/>
  <c r="C2" i="12"/>
  <c r="B2" i="12"/>
  <c r="F3" i="9"/>
  <c r="F4" i="9"/>
  <c r="F5" i="9"/>
  <c r="F6" i="9"/>
  <c r="F2" i="9"/>
  <c r="D3" i="9"/>
  <c r="D4" i="9"/>
  <c r="D5" i="9"/>
  <c r="D6" i="9"/>
  <c r="D2" i="9"/>
  <c r="C2" i="9"/>
  <c r="C3" i="9"/>
  <c r="C4" i="9"/>
  <c r="C5" i="9"/>
  <c r="C6" i="9"/>
  <c r="B2" i="9"/>
  <c r="B3" i="9"/>
  <c r="B4" i="9"/>
  <c r="B5" i="9"/>
  <c r="B6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9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9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9" s="1"/>
  <c r="P1888" i="1"/>
  <c r="E3" i="9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9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2" l="1"/>
  <c r="B14" i="12"/>
  <c r="C7" i="12"/>
</calcChain>
</file>

<file path=xl/sharedStrings.xml><?xml version="1.0" encoding="utf-8"?>
<sst xmlns="http://schemas.openxmlformats.org/spreadsheetml/2006/main" count="38379" uniqueCount="8402">
  <si>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</si>
  <si>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</si>
  <si>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</si>
  <si>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</si>
  <si>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</si>
  <si>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</si>
  <si>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</si>
  <si>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</si>
  <si>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</si>
  <si>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</si>
  <si>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</si>
  <si>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</si>
  <si>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</si>
  <si>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</si>
  <si>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</si>
  <si>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</si>
  <si>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</si>
  <si>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</si>
  <si>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</si>
  <si>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</si>
  <si>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</si>
  <si>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</si>
  <si>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</si>
  <si>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</si>
  <si>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</si>
  <si>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</si>
  <si>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</si>
  <si>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</si>
  <si>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</si>
  <si>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</si>
  <si>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</si>
  <si>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</si>
  <si>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</si>
  <si>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</si>
  <si>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</si>
  <si>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</si>
  <si>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</si>
  <si>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</si>
  <si>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</si>
  <si>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</si>
  <si>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</si>
  <si>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</si>
  <si>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</si>
  <si>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</si>
  <si>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</si>
  <si>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</si>
  <si>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</si>
  <si>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</si>
  <si>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</si>
  <si>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</si>
  <si>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</si>
  <si>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</si>
  <si>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</si>
  <si>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</si>
  <si>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</si>
  <si>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</si>
  <si>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</si>
  <si>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</si>
  <si>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</si>
  <si>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</si>
  <si>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</si>
  <si>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</si>
  <si>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</si>
  <si>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</si>
  <si>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</si>
  <si>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</si>
  <si>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</si>
  <si>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</si>
  <si>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</si>
  <si>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</si>
  <si>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</si>
  <si>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</si>
  <si>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</si>
  <si>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</si>
  <si>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</si>
  <si>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</si>
  <si>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</si>
  <si>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</si>
  <si>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</si>
  <si>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</si>
  <si>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</si>
  <si>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</si>
  <si>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</si>
  <si>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</si>
  <si>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</si>
  <si>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</si>
  <si>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</si>
  <si>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</si>
  <si>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</si>
  <si>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</si>
  <si>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</si>
  <si>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</si>
  <si>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</si>
  <si>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</si>
  <si>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</si>
  <si>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</si>
  <si>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</si>
  <si>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</si>
  <si>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</si>
  <si>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</si>
  <si>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</si>
  <si>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</si>
  <si>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</si>
  <si>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</si>
  <si>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</si>
  <si>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</si>
  <si>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</si>
  <si>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</si>
  <si>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</si>
  <si>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</si>
  <si>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</si>
  <si>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</si>
  <si>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</si>
  <si>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</si>
  <si>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</si>
  <si>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</si>
  <si>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</si>
  <si>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</si>
  <si>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</si>
  <si>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</si>
  <si>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</si>
  <si>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</si>
  <si>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</si>
  <si>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</si>
  <si>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</si>
  <si>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</si>
  <si>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</si>
  <si>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</si>
  <si>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</si>
  <si>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</si>
  <si>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</si>
  <si>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</si>
  <si>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</si>
  <si>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</si>
  <si>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</si>
  <si>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</si>
  <si>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</si>
  <si>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</si>
  <si>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</si>
  <si>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</si>
  <si>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</si>
  <si>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</si>
  <si>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</si>
  <si>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</si>
  <si>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</si>
  <si>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</si>
  <si>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</si>
  <si>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</si>
  <si>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</si>
  <si>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</si>
  <si>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</si>
  <si>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</si>
  <si>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</si>
  <si>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</si>
  <si>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</si>
  <si>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</si>
  <si>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</si>
  <si>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</si>
  <si>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</si>
  <si>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</si>
  <si>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</si>
  <si>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</si>
  <si>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</si>
  <si>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</si>
  <si>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</si>
  <si>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</si>
  <si>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</si>
  <si>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</si>
  <si>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</si>
  <si>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</si>
  <si>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</si>
  <si>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</si>
  <si>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</si>
  <si>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</si>
  <si>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</si>
  <si>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</si>
  <si>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</si>
  <si>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</si>
  <si>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</si>
  <si>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</si>
  <si>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</si>
  <si>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</si>
  <si>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</si>
  <si>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</si>
  <si>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</si>
  <si>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</si>
  <si>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</si>
  <si>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</si>
  <si>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</si>
  <si>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</si>
  <si>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</si>
  <si>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</si>
  <si>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</si>
  <si>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</si>
  <si>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</si>
  <si>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</si>
  <si>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</si>
  <si>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</si>
  <si>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</si>
  <si>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</si>
  <si>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</si>
  <si>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</si>
  <si>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</si>
  <si>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</si>
  <si>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</si>
  <si>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</si>
  <si>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</si>
  <si>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</si>
  <si>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</si>
  <si>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</si>
  <si>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</si>
  <si>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</si>
  <si>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</si>
  <si>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</si>
  <si>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</si>
  <si>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</si>
  <si>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</si>
  <si>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</si>
  <si>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</si>
  <si>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</si>
  <si>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</si>
  <si>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</si>
  <si>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</si>
  <si>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</si>
  <si>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</si>
  <si>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</si>
  <si>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</si>
  <si>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</si>
  <si>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</si>
  <si>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</si>
  <si>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</si>
  <si>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</si>
  <si>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</si>
  <si>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</si>
  <si>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</si>
  <si>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</si>
  <si>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</si>
  <si>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</si>
  <si>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</si>
  <si>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</si>
  <si>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</si>
  <si>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</si>
  <si>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</si>
  <si>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</si>
  <si>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</si>
  <si>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</si>
  <si>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</si>
  <si>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</si>
  <si>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</si>
  <si>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</si>
  <si>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</si>
  <si>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</si>
  <si>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</si>
  <si>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</si>
  <si>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</si>
  <si>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</si>
  <si>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</si>
  <si>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</si>
  <si>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</si>
  <si>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</si>
  <si>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</si>
  <si>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</si>
  <si>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</si>
  <si>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</si>
  <si>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</si>
  <si>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</si>
  <si>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</si>
  <si>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</si>
  <si>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</si>
  <si>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</si>
  <si>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</si>
  <si>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</si>
  <si>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</si>
  <si>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</si>
  <si>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</si>
  <si>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</si>
  <si>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</si>
  <si>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</si>
  <si>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</si>
  <si>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</si>
  <si>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</si>
  <si>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</si>
  <si>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</si>
  <si>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</si>
  <si>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</si>
  <si>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</si>
  <si>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</si>
  <si>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</si>
  <si>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</si>
  <si>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</si>
  <si>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</si>
  <si>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</si>
  <si>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</si>
  <si>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</si>
  <si>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</si>
  <si>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</si>
  <si>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</si>
  <si>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</si>
  <si>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</si>
  <si>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</si>
  <si>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</si>
  <si>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</si>
  <si>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</si>
  <si>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</si>
  <si>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</si>
  <si>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</si>
  <si>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</si>
  <si>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</si>
  <si>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</si>
  <si>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</si>
  <si>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</si>
  <si>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</si>
  <si>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</si>
  <si>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</si>
  <si>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</si>
  <si>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</si>
  <si>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</si>
  <si>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</si>
  <si>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</si>
  <si>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</si>
  <si>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</si>
  <si>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</si>
  <si>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</si>
  <si>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</si>
  <si>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</si>
  <si>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</si>
  <si>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</si>
  <si>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</si>
  <si>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</si>
  <si>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</si>
  <si>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</si>
  <si>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</si>
  <si>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</si>
  <si>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</si>
  <si>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</si>
  <si>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</si>
  <si>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</si>
  <si>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</si>
  <si>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</si>
  <si>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</si>
  <si>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</si>
  <si>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</si>
  <si>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</si>
  <si>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</si>
  <si>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</si>
  <si>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</si>
  <si>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</si>
  <si>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</si>
  <si>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</si>
  <si>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</si>
  <si>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</si>
  <si>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</si>
  <si>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</si>
  <si>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</si>
  <si>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</si>
  <si>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</si>
  <si>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</si>
  <si>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</si>
  <si>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</si>
  <si>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</si>
  <si>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</si>
  <si>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</si>
  <si>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</si>
  <si>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</si>
  <si>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</si>
  <si>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</si>
  <si>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</si>
  <si>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</si>
  <si>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</si>
  <si>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</si>
  <si>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</si>
  <si>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</si>
  <si>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</si>
  <si>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</si>
  <si>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</si>
  <si>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</si>
  <si>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</si>
  <si>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</si>
  <si>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</si>
  <si>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</si>
  <si>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</si>
  <si>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</si>
  <si>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</si>
  <si>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</si>
  <si>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</si>
  <si>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</si>
  <si>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</si>
  <si>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</si>
  <si>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</si>
  <si>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</si>
  <si>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</si>
  <si>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</si>
  <si>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</si>
  <si>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</si>
  <si>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</si>
  <si>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</si>
  <si>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</si>
  <si>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</si>
  <si>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</si>
  <si>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</si>
  <si>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</si>
  <si>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</si>
  <si>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</si>
  <si>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</si>
  <si>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</si>
  <si>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</si>
  <si>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</si>
  <si>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</si>
  <si>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</si>
  <si>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</si>
  <si>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</si>
  <si>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</si>
  <si>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</si>
  <si>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</si>
  <si>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</si>
  <si>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</si>
  <si>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</si>
  <si>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</si>
  <si>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</si>
  <si>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</si>
  <si>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</si>
  <si>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</si>
  <si>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</si>
  <si>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</si>
  <si>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</si>
  <si>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</si>
  <si>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</si>
  <si>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</si>
  <si>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</si>
  <si>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</si>
  <si>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</si>
  <si>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</si>
  <si>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</si>
  <si>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</si>
  <si>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</si>
  <si>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</si>
  <si>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</si>
  <si>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</si>
  <si>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</si>
  <si>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</si>
  <si>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</si>
  <si>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</si>
  <si>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</si>
  <si>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</si>
  <si>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</si>
  <si>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</si>
  <si>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</si>
  <si>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</si>
  <si>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</si>
  <si>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</si>
  <si>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</si>
  <si>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</si>
  <si>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</si>
  <si>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</si>
  <si>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</si>
  <si>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</si>
  <si>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</si>
  <si>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</si>
  <si>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</si>
  <si>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</si>
  <si>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</si>
  <si>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</si>
  <si>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</si>
  <si>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</si>
  <si>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</si>
  <si>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</si>
  <si>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</si>
  <si>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</si>
  <si>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</si>
  <si>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</si>
  <si>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</si>
  <si>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</si>
  <si>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</si>
  <si>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</si>
  <si>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</si>
  <si>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</si>
  <si>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</si>
  <si>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</si>
  <si>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</si>
  <si>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</si>
  <si>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</si>
  <si>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</si>
  <si>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</si>
  <si>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</si>
  <si>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</si>
  <si>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</si>
  <si>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</si>
  <si>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</si>
  <si>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</si>
  <si>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</si>
  <si>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</si>
  <si>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</si>
  <si>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</si>
  <si>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</si>
  <si>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</si>
  <si>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</si>
  <si>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</si>
  <si>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</si>
  <si>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</si>
  <si>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</si>
  <si>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</si>
  <si>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</si>
  <si>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</si>
  <si>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</si>
  <si>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</si>
  <si>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</si>
  <si>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</si>
  <si>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</si>
  <si>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</si>
  <si>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</si>
  <si>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</si>
  <si>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</si>
  <si>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</si>
  <si>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</si>
  <si>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</si>
  <si>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</si>
  <si>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</si>
  <si>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</si>
  <si>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</si>
  <si>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</si>
  <si>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</si>
  <si>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</si>
  <si>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</si>
  <si>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</si>
  <si>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</si>
  <si>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</si>
  <si>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</si>
  <si>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</si>
  <si>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</si>
  <si>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</si>
  <si>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</si>
  <si>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</si>
  <si>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</si>
  <si>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</si>
  <si>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</si>
  <si>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</si>
  <si>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</si>
  <si>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</si>
  <si>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</si>
  <si>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</si>
  <si>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</si>
  <si>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</si>
  <si>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</si>
  <si>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</si>
  <si>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</si>
  <si>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</si>
  <si>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</si>
  <si>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</si>
  <si>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</si>
  <si>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</si>
  <si>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</si>
  <si>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</si>
  <si>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</si>
  <si>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</si>
  <si>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</si>
  <si>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</si>
  <si>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</si>
  <si>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</si>
  <si>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</si>
  <si>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</si>
  <si>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</si>
  <si>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</si>
  <si>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</si>
  <si>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</si>
  <si>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</si>
  <si>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</si>
  <si>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</si>
  <si>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</si>
  <si>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</si>
  <si>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</si>
  <si>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</si>
  <si>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</si>
  <si>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</si>
  <si>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</si>
  <si>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</si>
  <si>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</si>
  <si>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</si>
  <si>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</si>
  <si>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</si>
  <si>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</si>
  <si>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</si>
  <si>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</si>
  <si>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</si>
  <si>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</si>
  <si>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</si>
  <si>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</si>
  <si>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</si>
  <si>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</si>
  <si>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</si>
  <si>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</si>
  <si>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</si>
  <si>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</si>
  <si>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</si>
  <si>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</si>
  <si>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</si>
  <si>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</si>
  <si>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</si>
  <si>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</si>
  <si>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</si>
  <si>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</si>
  <si>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</si>
  <si>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</si>
  <si>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</si>
  <si>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</si>
  <si>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</si>
  <si>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</si>
  <si>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</si>
  <si>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</si>
  <si>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</si>
  <si>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</si>
  <si>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</si>
  <si>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</si>
  <si>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</si>
  <si>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</si>
  <si>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</si>
  <si>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</si>
  <si>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</si>
  <si>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</si>
  <si>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</si>
  <si>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</si>
  <si>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</si>
  <si>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</si>
  <si>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</si>
  <si>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</si>
  <si>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</si>
  <si>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</si>
  <si>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</si>
  <si>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</si>
  <si>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</si>
  <si>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</si>
  <si>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</si>
  <si>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</si>
  <si>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</si>
  <si>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</si>
  <si>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</si>
  <si>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</si>
  <si>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</si>
  <si>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</si>
  <si>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</si>
  <si>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</si>
  <si>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</si>
  <si>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</si>
  <si>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</si>
  <si>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</si>
  <si>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</si>
  <si>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</si>
  <si>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</si>
  <si>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</si>
  <si>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</si>
  <si>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</si>
  <si>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</si>
  <si>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</si>
  <si>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</si>
  <si>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</si>
  <si>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</si>
  <si>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</si>
  <si>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</si>
  <si>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</si>
  <si>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</si>
  <si>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</si>
  <si>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</si>
  <si>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</si>
  <si>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</si>
  <si>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</si>
  <si>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</si>
  <si>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</si>
  <si>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</si>
  <si>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</si>
  <si>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</si>
  <si>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</si>
  <si>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</si>
  <si>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</si>
  <si>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</si>
  <si>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</si>
  <si>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</si>
  <si>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</si>
  <si>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</si>
  <si>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</si>
  <si>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</si>
  <si>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</si>
  <si>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</si>
  <si>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</si>
  <si>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</si>
  <si>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</si>
  <si>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</si>
  <si>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</si>
  <si>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</si>
  <si>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</si>
  <si>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</si>
  <si>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</si>
  <si>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</si>
  <si>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</si>
  <si>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</si>
  <si>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</si>
  <si>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</si>
  <si>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</si>
  <si>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</si>
  <si>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</si>
  <si>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</si>
  <si>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</si>
  <si>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</si>
  <si>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</si>
  <si>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</si>
  <si>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</si>
  <si>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</si>
  <si>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</si>
  <si>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</si>
  <si>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</si>
  <si>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</si>
  <si>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</si>
  <si>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</si>
  <si>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</si>
  <si>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</si>
  <si>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</si>
  <si>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</si>
  <si>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</si>
  <si>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</si>
  <si>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</si>
  <si>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</si>
  <si>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</si>
  <si>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</si>
  <si>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</si>
  <si>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</si>
  <si>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</si>
  <si>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</si>
  <si>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</si>
  <si>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</si>
  <si>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</si>
  <si>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</si>
  <si>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</si>
  <si>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</si>
  <si>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</si>
  <si>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</si>
  <si>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</si>
  <si>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</si>
  <si>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</si>
  <si>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</si>
  <si>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</si>
  <si>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</si>
  <si>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</si>
  <si>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</si>
  <si>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</si>
  <si>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</si>
  <si>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</si>
  <si>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</si>
  <si>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</si>
  <si>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</si>
  <si>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</si>
  <si>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</si>
  <si>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</si>
  <si>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</si>
  <si>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</si>
  <si>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</si>
  <si>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</si>
  <si>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</si>
  <si>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</si>
  <si>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</si>
  <si>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</si>
  <si>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</si>
  <si>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</si>
  <si>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</si>
  <si>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</si>
  <si>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</si>
  <si>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</si>
  <si>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</si>
  <si>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</si>
  <si>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</si>
  <si>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</si>
  <si>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</si>
  <si>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</si>
  <si>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</si>
  <si>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</si>
  <si>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</si>
  <si>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</si>
  <si>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</si>
  <si>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</si>
  <si>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</si>
  <si>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</si>
  <si>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</si>
  <si>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</si>
  <si>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</si>
  <si>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</si>
  <si>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</si>
  <si>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</si>
  <si>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</si>
  <si>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</si>
  <si>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</si>
  <si>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</si>
  <si>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</si>
  <si>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</si>
  <si>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</si>
  <si>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</si>
  <si>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</si>
  <si>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</si>
  <si>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</si>
  <si>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</si>
  <si>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</si>
  <si>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</si>
  <si>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</si>
  <si>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</si>
  <si>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</si>
  <si>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</si>
  <si>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</si>
  <si>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</si>
  <si>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</si>
  <si>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</si>
  <si>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</si>
  <si>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</si>
  <si>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</si>
  <si>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</si>
  <si>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</si>
  <si>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</si>
  <si>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</si>
  <si>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</si>
  <si>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</si>
  <si>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</si>
  <si>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</si>
  <si>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</si>
  <si>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</si>
  <si>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</si>
  <si>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</si>
  <si>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</si>
  <si>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</si>
  <si>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</si>
  <si>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</si>
  <si>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</si>
  <si>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</si>
  <si>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</si>
  <si>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</si>
  <si>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</si>
  <si>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</si>
  <si>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</si>
  <si>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</si>
  <si>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</si>
  <si>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</si>
  <si>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</si>
  <si>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</si>
  <si>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</si>
  <si>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</si>
  <si>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</si>
  <si>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</si>
  <si>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</si>
  <si>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</si>
  <si>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</si>
  <si>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</si>
  <si>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</si>
  <si>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</si>
  <si>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</si>
  <si>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</si>
  <si>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</si>
  <si>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</si>
  <si>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</si>
  <si>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</si>
  <si>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</si>
  <si>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</si>
  <si>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</si>
  <si>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</si>
  <si>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</si>
  <si>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</si>
  <si>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</si>
  <si>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</si>
  <si>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</si>
  <si>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</si>
  <si>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</si>
  <si>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</si>
  <si>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</si>
  <si>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</si>
  <si>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</si>
  <si>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</si>
  <si>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</si>
  <si>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</si>
  <si>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</si>
  <si>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</si>
  <si>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</si>
  <si>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</si>
  <si>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</si>
  <si>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</si>
  <si>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</si>
  <si>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</si>
  <si>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</si>
  <si>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</si>
  <si>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</si>
  <si>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</si>
  <si>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</si>
  <si>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</si>
  <si>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</si>
  <si>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</si>
  <si>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</si>
  <si>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</si>
  <si>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</si>
  <si>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</si>
  <si>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</si>
  <si>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</si>
  <si>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</si>
  <si>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</si>
  <si>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</si>
  <si>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</si>
  <si>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</si>
  <si>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</si>
  <si>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</si>
  <si>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</si>
  <si>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</si>
  <si>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</si>
  <si>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</si>
  <si>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</si>
  <si>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</si>
  <si>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</si>
  <si>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</si>
  <si>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</si>
  <si>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</si>
  <si>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</si>
  <si>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</si>
  <si>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</si>
  <si>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</si>
  <si>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</si>
  <si>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</si>
  <si>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</si>
  <si>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</si>
  <si>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</si>
  <si>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</si>
  <si>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</si>
  <si>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</si>
  <si>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</si>
  <si>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</si>
  <si>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</si>
  <si>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</si>
  <si>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</si>
  <si>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</si>
  <si>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</si>
  <si>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</si>
  <si>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</si>
  <si>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</si>
  <si>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</si>
  <si>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</si>
  <si>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</si>
  <si>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</si>
  <si>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</si>
  <si>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</si>
  <si>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</si>
  <si>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</si>
  <si>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</si>
  <si>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</si>
  <si>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</si>
  <si>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</si>
  <si>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</si>
  <si>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</si>
  <si>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</si>
  <si>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</si>
  <si>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</si>
  <si>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</si>
  <si>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</si>
  <si>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</si>
  <si>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</si>
  <si>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</si>
  <si>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</si>
  <si>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</si>
  <si>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</si>
  <si>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</si>
  <si>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</si>
  <si>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</si>
  <si>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</si>
  <si>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</si>
  <si>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</si>
  <si>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</si>
  <si>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</si>
  <si>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</si>
  <si>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</si>
  <si>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</si>
  <si>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</si>
  <si>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</si>
  <si>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</si>
  <si>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</si>
  <si>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</si>
  <si>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</si>
  <si>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</si>
  <si>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</si>
  <si>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</si>
  <si>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</si>
  <si>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</si>
  <si>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</si>
  <si>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</si>
  <si>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</si>
  <si>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</si>
  <si>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</si>
  <si>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</si>
  <si>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</si>
  <si>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</si>
  <si>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</si>
  <si>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</si>
  <si>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</si>
  <si>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</si>
  <si>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</si>
  <si>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</si>
  <si>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</si>
  <si>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</si>
  <si>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</si>
  <si>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</si>
  <si>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</si>
  <si>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</si>
  <si>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</si>
  <si>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</si>
  <si>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</si>
  <si>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</si>
  <si>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</si>
  <si>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</si>
  <si>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</si>
  <si>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</si>
  <si>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</si>
  <si>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</si>
  <si>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</si>
  <si>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</si>
  <si>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</si>
  <si>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</si>
  <si>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</si>
  <si>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</si>
  <si>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</si>
  <si>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</si>
  <si>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</si>
  <si>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</si>
  <si>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</si>
  <si>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</si>
  <si>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</si>
  <si>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</si>
  <si>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</si>
  <si>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</si>
  <si>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</si>
  <si>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</si>
  <si>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</si>
  <si>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</si>
  <si>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</si>
  <si>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</si>
  <si>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</si>
  <si>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</si>
  <si>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</si>
  <si>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</si>
  <si>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</si>
  <si>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</si>
  <si>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</si>
  <si>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</si>
  <si>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</si>
  <si>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</si>
  <si>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</si>
  <si>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</si>
  <si>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</si>
  <si>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</si>
  <si>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</si>
  <si>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</si>
  <si>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</si>
  <si>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</si>
  <si>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</si>
  <si>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</si>
  <si>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</si>
  <si>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</si>
  <si>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</si>
  <si>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</si>
  <si>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</si>
  <si>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</si>
  <si>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</si>
  <si>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</si>
  <si>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</si>
  <si>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</si>
  <si>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</si>
  <si>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</si>
  <si>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</si>
  <si>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</si>
  <si>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</si>
  <si>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</si>
  <si>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</si>
  <si>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</si>
  <si>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</si>
  <si>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</si>
  <si>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</si>
  <si>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</si>
  <si>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</si>
  <si>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</si>
  <si>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</si>
  <si>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</si>
  <si>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</si>
  <si>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</si>
  <si>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</si>
  <si>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</si>
  <si>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</si>
  <si>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</si>
  <si>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</si>
  <si>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</si>
  <si>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</si>
  <si>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</si>
  <si>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</si>
  <si>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</si>
  <si>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</si>
  <si>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</si>
  <si>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</si>
  <si>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</si>
  <si>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</si>
  <si>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</si>
  <si>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</si>
  <si>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</si>
  <si>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</si>
  <si>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</si>
  <si>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</si>
  <si>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</si>
  <si>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</si>
  <si>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</si>
  <si>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</si>
  <si>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</si>
  <si>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</si>
  <si>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</si>
  <si>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</si>
  <si>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</si>
  <si>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</si>
  <si>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</si>
  <si>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</si>
  <si>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</si>
  <si>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</si>
  <si>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</si>
  <si>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</si>
  <si>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</si>
  <si>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</si>
  <si>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</si>
  <si>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</si>
  <si>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</si>
  <si>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</si>
  <si>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</si>
  <si>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</si>
  <si>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</si>
  <si>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</si>
  <si>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</si>
  <si>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</si>
  <si>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</si>
  <si>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</si>
  <si>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</si>
  <si>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</si>
  <si>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</si>
  <si>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</si>
  <si>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</si>
  <si>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</si>
  <si>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</si>
  <si>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</si>
  <si>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</si>
  <si>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</si>
  <si>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</si>
  <si>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</si>
  <si>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</si>
  <si>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</si>
  <si>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</si>
  <si>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</si>
  <si>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</si>
  <si>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</si>
  <si>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</si>
  <si>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</si>
  <si>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</si>
  <si>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</si>
  <si>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</si>
  <si>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</si>
  <si>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</si>
  <si>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</si>
  <si>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</si>
  <si>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</si>
  <si>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</si>
  <si>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</si>
  <si>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</si>
  <si>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</si>
  <si>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</si>
  <si>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</si>
  <si>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</si>
  <si>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</si>
  <si>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</si>
  <si>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</si>
  <si>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</si>
  <si>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</si>
  <si>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</si>
  <si>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</si>
  <si>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</si>
  <si>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</si>
  <si>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</si>
  <si>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</si>
  <si>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</si>
  <si>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</si>
  <si>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</si>
  <si>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</si>
  <si>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</si>
  <si>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</si>
  <si>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</si>
  <si>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</si>
  <si>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</si>
  <si>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</si>
  <si>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</si>
  <si>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</si>
  <si>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</si>
  <si>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</si>
  <si>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</si>
  <si>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</si>
  <si>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</si>
  <si>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</si>
  <si>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</si>
  <si>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</si>
  <si>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</si>
  <si>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</si>
  <si>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</si>
  <si>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</si>
  <si>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</si>
  <si>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</si>
  <si>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</si>
  <si>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</si>
  <si>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</si>
  <si>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</si>
  <si>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</si>
  <si>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</si>
  <si>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</si>
  <si>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</si>
  <si>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</si>
  <si>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</si>
  <si>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</si>
  <si>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</si>
  <si>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</si>
  <si>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</si>
  <si>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</si>
  <si>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</si>
  <si>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</si>
  <si>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</si>
  <si>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</si>
  <si>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</si>
  <si>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</si>
  <si>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</si>
  <si>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</si>
  <si>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</si>
  <si>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</si>
  <si>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</si>
  <si>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</si>
  <si>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</si>
  <si>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</si>
  <si>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</si>
  <si>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</si>
  <si>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</si>
  <si>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</si>
  <si>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</si>
  <si>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</si>
  <si>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</si>
  <si>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</si>
  <si>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</si>
  <si>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</si>
  <si>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</si>
  <si>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</si>
  <si>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</si>
  <si>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</si>
  <si>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</si>
  <si>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</si>
  <si>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</si>
  <si>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</si>
  <si>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</si>
  <si>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</si>
  <si>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</si>
  <si>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</si>
  <si>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</si>
  <si>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</si>
  <si>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</si>
  <si>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</si>
  <si>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</si>
  <si>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</si>
  <si>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</si>
  <si>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</si>
  <si>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</si>
  <si>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</si>
  <si>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</si>
  <si>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</si>
  <si>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</si>
  <si>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</si>
  <si>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</si>
  <si>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</si>
  <si>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</si>
  <si>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</si>
  <si>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</si>
  <si>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</si>
  <si>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</si>
  <si>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</si>
  <si>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</si>
  <si>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</si>
  <si>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</si>
  <si>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</si>
  <si>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</si>
  <si>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</si>
  <si>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</si>
  <si>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</si>
  <si>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</si>
  <si>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</si>
  <si>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</si>
  <si>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</si>
  <si>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</si>
  <si>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</si>
  <si>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</si>
  <si>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</si>
  <si>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</si>
  <si>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</si>
  <si>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</si>
  <si>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</si>
  <si>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</si>
  <si>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</si>
  <si>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</si>
  <si>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</si>
  <si>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</si>
  <si>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</si>
  <si>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</si>
  <si>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</si>
  <si>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</si>
  <si>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</si>
  <si>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</si>
  <si>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</si>
  <si>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</si>
  <si>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</si>
  <si>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</si>
  <si>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</si>
  <si>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</si>
  <si>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</si>
  <si>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</si>
  <si>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</si>
  <si>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</si>
  <si>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</si>
  <si>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</si>
  <si>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</si>
  <si>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</si>
  <si>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</si>
  <si>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</si>
  <si>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</si>
  <si>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</si>
  <si>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</si>
  <si>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</si>
  <si>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</si>
  <si>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</si>
  <si>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</si>
  <si>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</si>
  <si>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</si>
  <si>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</si>
  <si>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</si>
  <si>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</si>
  <si>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</si>
  <si>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</si>
  <si>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</si>
  <si>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</si>
  <si>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</si>
  <si>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</si>
  <si>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</si>
  <si>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</si>
  <si>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</si>
  <si>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</si>
  <si>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</si>
  <si>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</si>
  <si>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</si>
  <si>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</si>
  <si>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</si>
  <si>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</si>
  <si>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</si>
  <si>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</si>
  <si>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</si>
  <si>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</si>
  <si>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</si>
  <si>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</si>
  <si>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</si>
  <si>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</si>
  <si>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</si>
  <si>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</si>
  <si>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</si>
  <si>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</si>
  <si>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</si>
  <si>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</si>
  <si>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</si>
  <si>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</si>
  <si>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</si>
  <si>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</si>
  <si>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</si>
  <si>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</si>
  <si>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</si>
  <si>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</si>
  <si>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</si>
  <si>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</si>
  <si>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</si>
  <si>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</si>
  <si>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</si>
  <si>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</si>
  <si>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</si>
  <si>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</si>
  <si>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</si>
  <si>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</si>
  <si>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</si>
  <si>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</si>
  <si>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</si>
  <si>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</si>
  <si>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</si>
  <si>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</si>
  <si>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</si>
  <si>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</si>
  <si>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</si>
  <si>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</si>
  <si>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</si>
  <si>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</si>
  <si>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</si>
  <si>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</si>
  <si>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</si>
  <si>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</si>
  <si>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</si>
  <si>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</si>
  <si>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</si>
  <si>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</si>
  <si>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</si>
  <si>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</si>
  <si>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</si>
  <si>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</si>
  <si>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</si>
  <si>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</si>
  <si>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</si>
  <si>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</si>
  <si>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</si>
  <si>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</si>
  <si>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</si>
  <si>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</si>
  <si>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</si>
  <si>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</si>
  <si>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</si>
  <si>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</si>
  <si>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</si>
  <si>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</si>
  <si>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</si>
  <si>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</si>
  <si>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</si>
  <si>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</si>
  <si>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</si>
  <si>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</si>
  <si>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</si>
  <si>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</si>
  <si>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</si>
  <si>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</si>
  <si>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</si>
  <si>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</si>
  <si>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</si>
  <si>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</si>
  <si>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</si>
  <si>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</si>
  <si>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</si>
  <si>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</si>
  <si>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</si>
  <si>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</si>
  <si>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</si>
  <si>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</si>
  <si>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</si>
  <si>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</si>
  <si>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</si>
  <si>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</si>
  <si>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</si>
  <si>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</si>
  <si>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</si>
  <si>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</si>
  <si>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</si>
  <si>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</si>
  <si>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</si>
  <si>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</si>
  <si>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</si>
  <si>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</si>
  <si>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</si>
  <si>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</si>
  <si>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</si>
  <si>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</si>
  <si>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</si>
  <si>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</si>
  <si>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</si>
  <si>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</si>
  <si>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</si>
  <si>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</si>
  <si>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</si>
  <si>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</si>
  <si>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</si>
  <si>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</si>
  <si>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</si>
  <si>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</si>
  <si>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</si>
  <si>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</si>
  <si>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</si>
  <si>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</si>
  <si>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</si>
  <si>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</si>
  <si>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</si>
  <si>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</si>
  <si>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</si>
  <si>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</si>
  <si>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</si>
  <si>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</si>
  <si>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</si>
  <si>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</si>
  <si>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</si>
  <si>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</si>
  <si>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</si>
  <si>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</si>
  <si>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</si>
  <si>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</si>
  <si>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</si>
  <si>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</si>
  <si>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</si>
  <si>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</si>
  <si>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</si>
  <si>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</si>
  <si>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</si>
  <si>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</si>
  <si>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</si>
  <si>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</si>
  <si>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</si>
  <si>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</si>
  <si>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</si>
  <si>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</si>
  <si>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</si>
  <si>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</si>
  <si>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</si>
  <si>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</si>
  <si>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</si>
  <si>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</si>
  <si>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</si>
  <si>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</si>
  <si>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</si>
  <si>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</si>
  <si>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</si>
  <si>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</si>
  <si>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</si>
  <si>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</si>
  <si>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</si>
  <si>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</si>
  <si>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</si>
  <si>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</si>
  <si>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</si>
  <si>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</si>
  <si>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</si>
  <si>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</si>
  <si>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</si>
  <si>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</si>
  <si>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</si>
  <si>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</si>
  <si>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</si>
  <si>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</si>
  <si>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</si>
  <si>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</si>
  <si>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</si>
  <si>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</si>
  <si>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</si>
  <si>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</si>
  <si>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</si>
  <si>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</si>
  <si>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</si>
  <si>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</si>
  <si>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</si>
  <si>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</si>
  <si>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</si>
  <si>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</si>
  <si>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</si>
  <si>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</si>
  <si>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</si>
  <si>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</si>
  <si>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</si>
  <si>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</si>
  <si>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</si>
  <si>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</si>
  <si>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</si>
  <si>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</si>
  <si>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</si>
  <si>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</si>
  <si>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</si>
  <si>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</si>
  <si>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</si>
  <si>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</si>
  <si>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</si>
  <si>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</si>
  <si>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</si>
  <si>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</si>
  <si>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</si>
  <si>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</si>
  <si>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</si>
  <si>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</si>
  <si>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</si>
  <si>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</si>
  <si>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</si>
  <si>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</si>
  <si>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</si>
  <si>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</si>
  <si>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</si>
  <si>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</si>
  <si>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</si>
  <si>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</si>
  <si>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</si>
  <si>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</si>
  <si>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</si>
  <si>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</si>
  <si>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</si>
  <si>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</si>
  <si>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</si>
  <si>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</si>
  <si>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</si>
  <si>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</si>
  <si>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</si>
  <si>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</si>
  <si>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</si>
  <si>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</si>
  <si>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</si>
  <si>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</si>
  <si>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</si>
  <si>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</si>
  <si>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</si>
  <si>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</si>
  <si>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</si>
  <si>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</si>
  <si>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</si>
  <si>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</si>
  <si>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</si>
  <si>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</si>
  <si>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</si>
  <si>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</si>
  <si>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</si>
  <si>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</si>
  <si>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</si>
  <si>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</si>
  <si>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</si>
  <si>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</si>
  <si>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</si>
  <si>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</si>
  <si>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</si>
  <si>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</si>
  <si>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</si>
  <si>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</si>
  <si>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</si>
  <si>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</si>
  <si>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</si>
  <si>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</si>
  <si>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</si>
  <si>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</si>
  <si>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</si>
  <si>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</si>
  <si>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</si>
  <si>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</si>
  <si>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</si>
  <si>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</si>
  <si>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</si>
  <si>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</si>
  <si>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</si>
  <si>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</si>
  <si>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</si>
  <si>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</si>
  <si>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</si>
  <si>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</si>
  <si>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</si>
  <si>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</si>
  <si>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</si>
  <si>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</si>
  <si>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</si>
  <si>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</si>
  <si>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</si>
  <si>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</si>
  <si>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</si>
  <si>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</si>
  <si>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</si>
  <si>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</si>
  <si>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</si>
  <si>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</si>
  <si>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</si>
  <si>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</si>
  <si>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</si>
  <si>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</si>
  <si>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</si>
  <si>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</si>
  <si>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</si>
  <si>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</si>
  <si>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</si>
  <si>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</si>
  <si>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</si>
  <si>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</si>
  <si>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</si>
  <si>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</si>
  <si>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</si>
  <si>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</si>
  <si>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</si>
  <si>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</si>
  <si>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</si>
  <si>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</si>
  <si>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</si>
  <si>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</si>
  <si>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</si>
  <si>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</si>
  <si>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</si>
  <si>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</si>
  <si>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</si>
  <si>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</si>
  <si>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</si>
  <si>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</si>
  <si>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</si>
  <si>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</si>
  <si>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</si>
  <si>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</si>
  <si>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</si>
  <si>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</si>
  <si>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</si>
  <si>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</si>
  <si>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</si>
  <si>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</si>
  <si>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</si>
  <si>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</si>
  <si>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</si>
  <si>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</si>
  <si>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</si>
  <si>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</si>
  <si>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</si>
  <si>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</si>
  <si>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</si>
  <si>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</si>
  <si>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</si>
  <si>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</si>
  <si>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</si>
  <si>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</si>
  <si>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</si>
  <si>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</si>
  <si>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</si>
  <si>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</si>
  <si>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</si>
  <si>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</si>
  <si>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</si>
  <si>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</si>
  <si>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</si>
  <si>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</si>
  <si>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</si>
  <si>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</si>
  <si>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</si>
  <si>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</si>
  <si>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</si>
  <si>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</si>
  <si>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</si>
  <si>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</si>
  <si>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</si>
  <si>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</si>
  <si>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</si>
  <si>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</si>
  <si>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</si>
  <si>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</si>
  <si>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</si>
  <si>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</si>
  <si>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</si>
  <si>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</si>
  <si>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</si>
  <si>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</si>
  <si>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</si>
  <si>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</si>
  <si>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</si>
  <si>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</si>
  <si>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</si>
  <si>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</si>
  <si>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</si>
  <si>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</si>
  <si>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</si>
  <si>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</si>
  <si>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</si>
  <si>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</si>
  <si>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</si>
  <si>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</si>
  <si>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</si>
  <si>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</si>
  <si>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</si>
  <si>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</si>
  <si>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</si>
  <si>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</si>
  <si>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</si>
  <si>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</si>
  <si>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</si>
  <si>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</si>
  <si>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</si>
  <si>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</si>
  <si>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</si>
  <si>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</si>
  <si>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</si>
  <si>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</si>
  <si>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</si>
  <si>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</si>
  <si>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</si>
  <si>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</si>
  <si>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</si>
  <si>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</si>
  <si>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</si>
  <si>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</si>
  <si>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</si>
  <si>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</si>
  <si>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</si>
  <si>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</si>
  <si>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</si>
  <si>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</si>
  <si>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</si>
  <si>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</si>
  <si>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</si>
  <si>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</si>
  <si>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</si>
  <si>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</si>
  <si>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</si>
  <si>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</si>
  <si>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</si>
  <si>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</si>
  <si>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</si>
  <si>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</si>
  <si>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</si>
  <si>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</si>
  <si>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</si>
  <si>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</si>
  <si>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</si>
  <si>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</si>
  <si>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</si>
  <si>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</si>
  <si>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</si>
  <si>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</si>
  <si>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</si>
  <si>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</si>
  <si>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</si>
  <si>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</si>
  <si>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</si>
  <si>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</si>
  <si>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</si>
  <si>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</si>
  <si>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</si>
  <si>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</si>
  <si>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</si>
  <si>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</si>
  <si>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</si>
  <si>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</si>
  <si>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</si>
  <si>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</si>
  <si>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</si>
  <si>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</si>
  <si>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</si>
  <si>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</si>
  <si>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</si>
  <si>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</si>
  <si>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</si>
  <si>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</si>
  <si>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</si>
  <si>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</si>
  <si>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</si>
  <si>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</si>
  <si>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</si>
  <si>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</si>
  <si>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</si>
  <si>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</si>
  <si>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</si>
  <si>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</si>
  <si>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</si>
  <si>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</si>
  <si>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</si>
  <si>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</si>
  <si>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</si>
  <si>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</si>
  <si>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</si>
  <si>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</si>
  <si>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</si>
  <si>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</si>
  <si>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</si>
  <si>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</si>
  <si>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</si>
  <si>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</si>
  <si>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</si>
  <si>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</si>
  <si>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</si>
  <si>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</si>
  <si>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</si>
  <si>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</si>
  <si>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</si>
  <si>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</si>
  <si>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</si>
  <si>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</si>
  <si>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</si>
  <si>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</si>
  <si>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</si>
  <si>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</si>
  <si>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</si>
  <si>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</si>
  <si>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</si>
  <si>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</si>
  <si>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</si>
  <si>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</si>
  <si>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</si>
  <si>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</si>
  <si>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</si>
  <si>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</si>
  <si>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</si>
  <si>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</si>
  <si>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</si>
  <si>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</si>
  <si>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</si>
  <si>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</si>
  <si>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</si>
  <si>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</si>
  <si>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</si>
  <si>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</si>
  <si>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</si>
  <si>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</si>
  <si>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</si>
  <si>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</si>
  <si>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</si>
  <si>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</si>
  <si>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</si>
  <si>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</si>
  <si>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</si>
  <si>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</si>
  <si>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</si>
  <si>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</si>
  <si>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</si>
  <si>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</si>
  <si>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</si>
  <si>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</si>
  <si>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</si>
  <si>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</si>
  <si>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</si>
  <si>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</si>
  <si>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</si>
  <si>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</si>
  <si>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</si>
  <si>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</si>
  <si>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</si>
  <si>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</si>
  <si>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</si>
  <si>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</si>
  <si>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</si>
  <si>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</si>
  <si>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</si>
  <si>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</si>
  <si>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</si>
  <si>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</si>
  <si>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</si>
  <si>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</si>
  <si>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</si>
  <si>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</si>
  <si>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</si>
  <si>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</si>
  <si>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</si>
  <si>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</si>
  <si>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</si>
  <si>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</si>
  <si>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</si>
  <si>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</si>
  <si>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</si>
  <si>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</si>
  <si>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</si>
  <si>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</si>
  <si>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</si>
  <si>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</si>
  <si>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</si>
  <si>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</si>
  <si>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</si>
  <si>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</si>
  <si>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</si>
  <si>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</si>
  <si>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</si>
  <si>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</si>
  <si>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</si>
  <si>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</si>
  <si>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</si>
  <si>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</si>
  <si>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</si>
  <si>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</si>
  <si>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</si>
  <si>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</si>
  <si>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</si>
  <si>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</si>
  <si>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</si>
  <si>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</si>
  <si>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</si>
  <si>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</si>
  <si>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</si>
  <si>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</si>
  <si>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</si>
  <si>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</si>
  <si>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</si>
  <si>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</si>
  <si>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</si>
  <si>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</si>
  <si>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</si>
  <si>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</si>
  <si>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</si>
  <si>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</si>
  <si>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</si>
  <si>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</si>
  <si>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</si>
  <si>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</si>
  <si>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</si>
  <si>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</si>
  <si>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</si>
  <si>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</si>
  <si>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</si>
  <si>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</si>
  <si>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</si>
  <si>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</si>
  <si>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</si>
  <si>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</si>
  <si>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</si>
  <si>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</si>
  <si>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</si>
  <si>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</si>
  <si>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</si>
  <si>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</si>
  <si>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</si>
  <si>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</si>
  <si>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</si>
  <si>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</si>
  <si>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</si>
  <si>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</si>
  <si>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</si>
  <si>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</si>
  <si>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</si>
  <si>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</si>
  <si>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</si>
  <si>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</si>
  <si>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</si>
  <si>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</si>
  <si>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</si>
  <si>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</si>
  <si>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</si>
  <si>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</si>
  <si>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</si>
  <si>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</si>
  <si>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</si>
  <si>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</si>
  <si>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</si>
  <si>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</si>
  <si>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</si>
  <si>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</si>
  <si>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</si>
  <si>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</si>
  <si>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</si>
  <si>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</si>
  <si>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</si>
  <si>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</si>
  <si>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</si>
  <si>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</si>
  <si>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</si>
  <si>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</si>
  <si>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</si>
  <si>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</si>
  <si>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</si>
  <si>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</si>
  <si>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</si>
  <si>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</si>
  <si>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</si>
  <si>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</si>
  <si>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</si>
  <si>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</si>
  <si>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</si>
  <si>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</si>
  <si>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</si>
  <si>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</si>
  <si>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</si>
  <si>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</si>
  <si>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</si>
  <si>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</si>
  <si>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</si>
  <si>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</si>
  <si>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</si>
  <si>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</si>
  <si>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</si>
  <si>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</si>
  <si>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</si>
  <si>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</si>
  <si>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</si>
  <si>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</si>
  <si>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</si>
  <si>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</si>
  <si>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</si>
  <si>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</si>
  <si>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</si>
  <si>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</si>
  <si>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</si>
  <si>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</si>
  <si>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</si>
  <si>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</si>
  <si>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</si>
  <si>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</si>
  <si>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</si>
  <si>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</si>
  <si>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</si>
  <si>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</si>
  <si>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</si>
  <si>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</si>
  <si>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</si>
  <si>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</si>
  <si>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</si>
  <si>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</si>
  <si>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</si>
  <si>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</si>
  <si>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</si>
  <si>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</si>
  <si>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</si>
  <si>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</si>
  <si>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</si>
  <si>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</si>
  <si>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</si>
  <si>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</si>
  <si>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</si>
  <si>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</si>
  <si>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</si>
  <si>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</si>
  <si>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</si>
  <si>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</si>
  <si>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</si>
  <si>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</si>
  <si>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</si>
  <si>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</si>
  <si>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</si>
  <si>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</si>
  <si>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</si>
  <si>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</si>
  <si>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</si>
  <si>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</si>
  <si>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</si>
  <si>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</si>
  <si>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</si>
  <si>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</si>
  <si>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</si>
  <si>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</si>
  <si>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</si>
  <si>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</si>
  <si>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</si>
  <si>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</si>
  <si>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</si>
  <si>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</si>
  <si>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</si>
  <si>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</si>
  <si>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</si>
  <si>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</si>
  <si>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</si>
  <si>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</si>
  <si>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</si>
  <si>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</si>
  <si>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</si>
  <si>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</si>
  <si>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</si>
  <si>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</si>
  <si>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</si>
  <si>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</si>
  <si>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</si>
  <si>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</si>
  <si>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</si>
  <si>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</si>
  <si>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</si>
  <si>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</si>
  <si>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</si>
  <si>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</si>
  <si>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</si>
  <si>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</si>
  <si>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</si>
  <si>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</si>
  <si>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</si>
  <si>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</si>
  <si>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</si>
  <si>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</si>
  <si>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</si>
  <si>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</si>
  <si>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</si>
  <si>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</si>
  <si>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</si>
  <si>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</si>
  <si>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</si>
  <si>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</si>
  <si>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</si>
  <si>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</si>
  <si>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</si>
  <si>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</si>
  <si>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</si>
  <si>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</si>
  <si>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</si>
  <si>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</si>
  <si>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</si>
  <si>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</si>
  <si>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</si>
  <si>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</si>
  <si>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</si>
  <si>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</si>
  <si>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</si>
  <si>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</si>
  <si>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</si>
  <si>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</si>
  <si>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</si>
  <si>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</si>
  <si>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</si>
  <si>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</si>
  <si>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</si>
  <si>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</si>
  <si>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</si>
  <si>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</si>
  <si>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</si>
  <si>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</si>
  <si>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</si>
  <si>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</si>
  <si>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</si>
  <si>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</si>
  <si>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</si>
  <si>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</si>
  <si>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</si>
  <si>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</si>
  <si>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</si>
  <si>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</si>
  <si>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</si>
  <si>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</si>
  <si>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</si>
  <si>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</si>
  <si>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</si>
  <si>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</si>
  <si>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</si>
  <si>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</si>
  <si>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</si>
  <si>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</si>
  <si>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</si>
  <si>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</si>
  <si>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</si>
  <si>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</si>
  <si>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</si>
  <si>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</si>
  <si>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</si>
  <si>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</si>
  <si>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</si>
  <si>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</si>
  <si>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</si>
  <si>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</si>
  <si>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</si>
  <si>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</si>
  <si>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</si>
  <si>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</si>
  <si>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</si>
  <si>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</si>
  <si>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</si>
  <si>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</si>
  <si>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</si>
  <si>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</si>
  <si>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</si>
  <si>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</si>
  <si>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</si>
  <si>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</si>
  <si>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</si>
  <si>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</si>
  <si>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</si>
  <si>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</si>
  <si>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</si>
  <si>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</si>
  <si>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</si>
  <si>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</si>
  <si>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</si>
  <si>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</si>
  <si>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</si>
  <si>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</si>
  <si>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</si>
  <si>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</si>
  <si>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</si>
  <si>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</si>
  <si>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</si>
  <si>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</si>
  <si>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</si>
  <si>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</si>
  <si>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</si>
  <si>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</si>
  <si>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</si>
  <si>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</si>
  <si>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</si>
  <si>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</si>
  <si>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</si>
  <si>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</si>
  <si>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</si>
  <si>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</si>
  <si>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</si>
  <si>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</si>
  <si>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</si>
  <si>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</si>
  <si>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</si>
  <si>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</si>
  <si>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</si>
  <si>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</si>
  <si>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</si>
  <si>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</si>
  <si>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</si>
  <si>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</si>
  <si>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</si>
  <si>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</si>
  <si>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</si>
  <si>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</si>
  <si>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</si>
  <si>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</si>
  <si>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</si>
  <si>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</si>
  <si>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</si>
  <si>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</si>
  <si>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</si>
  <si>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</si>
  <si>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</si>
  <si>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</si>
  <si>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</si>
  <si>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</si>
  <si>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</si>
  <si>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</si>
  <si>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</si>
  <si>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</si>
  <si>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</si>
  <si>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</si>
  <si>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</si>
  <si>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</si>
  <si>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</si>
  <si>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</si>
  <si>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</si>
  <si>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</si>
  <si>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</si>
  <si>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</si>
  <si>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</si>
  <si>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</si>
  <si>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</si>
  <si>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</si>
  <si>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</si>
  <si>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</si>
  <si>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</si>
  <si>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</si>
  <si>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</si>
  <si>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</si>
  <si>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</si>
  <si>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</si>
  <si>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</si>
  <si>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</si>
  <si>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</si>
  <si>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</si>
  <si>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</si>
  <si>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</si>
  <si>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</si>
  <si>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</si>
  <si>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</si>
  <si>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</si>
  <si>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</si>
  <si>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</si>
  <si>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</si>
  <si>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</si>
  <si>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</si>
  <si>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</si>
  <si>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</si>
  <si>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</si>
  <si>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</si>
  <si>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</si>
  <si>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</si>
  <si>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</si>
  <si>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</si>
  <si>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</si>
  <si>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</si>
  <si>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</si>
  <si>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</si>
  <si>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</si>
  <si>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</si>
  <si>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</si>
  <si>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</si>
  <si>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</si>
  <si>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</si>
  <si>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</si>
  <si>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</si>
  <si>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</si>
  <si>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</si>
  <si>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</si>
  <si>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</si>
  <si>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</si>
  <si>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</si>
  <si>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</si>
  <si>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</si>
  <si>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</si>
  <si>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</si>
  <si>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</si>
  <si>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</si>
  <si>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</si>
  <si>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</si>
  <si>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</si>
  <si>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</si>
  <si>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</si>
  <si>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</si>
  <si>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</si>
  <si>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</si>
  <si>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</si>
  <si>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</si>
  <si>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</si>
  <si>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</si>
  <si>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</si>
  <si>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</si>
  <si>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</si>
  <si>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</si>
  <si>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</si>
  <si>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</si>
  <si>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</si>
  <si>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</si>
  <si>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</si>
  <si>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</si>
  <si>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</si>
  <si>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</si>
  <si>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</si>
  <si>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</si>
  <si>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</si>
  <si>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</si>
  <si>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</si>
  <si>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</si>
  <si>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</si>
  <si>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</si>
  <si>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</si>
  <si>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</si>
  <si>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</si>
  <si>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</si>
  <si>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</si>
  <si>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</si>
  <si>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</si>
  <si>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</si>
  <si>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</si>
  <si>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</si>
  <si>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</si>
  <si>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</si>
  <si>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</si>
  <si>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</si>
  <si>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</si>
  <si>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</si>
  <si>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</si>
  <si>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</si>
  <si>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</si>
  <si>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</si>
  <si>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</si>
  <si>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</si>
  <si>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</si>
  <si>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</si>
  <si>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</si>
  <si>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</si>
  <si>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</si>
  <si>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</si>
  <si>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</si>
  <si>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</si>
  <si>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</si>
  <si>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</si>
  <si>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</si>
  <si>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</si>
  <si>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</si>
  <si>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</si>
  <si>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</si>
  <si>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</si>
  <si>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</si>
  <si>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</si>
  <si>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</si>
  <si>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</si>
  <si>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</si>
  <si>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</si>
  <si>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</si>
  <si>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</si>
  <si>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</si>
  <si>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</si>
  <si>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</si>
  <si>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</si>
  <si>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</si>
  <si>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</si>
  <si>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</si>
  <si>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</si>
  <si>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</si>
  <si>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</si>
  <si>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</si>
  <si>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</si>
  <si>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</si>
  <si>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</si>
  <si>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</si>
  <si>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</si>
  <si>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</si>
  <si>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</si>
  <si>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</si>
  <si>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</si>
  <si>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</si>
  <si>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</si>
  <si>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</si>
  <si>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</si>
  <si>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</si>
  <si>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</si>
  <si>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</si>
  <si>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</si>
  <si>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</si>
  <si>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</si>
  <si>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</si>
  <si>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</si>
  <si>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</si>
  <si>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</si>
  <si>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</si>
  <si>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</si>
  <si>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</si>
  <si>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</si>
  <si>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</si>
  <si>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</si>
  <si>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</si>
  <si>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</si>
  <si>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</si>
  <si>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</si>
  <si>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</si>
  <si>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</si>
  <si>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</si>
  <si>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</si>
  <si>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</si>
  <si>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</si>
  <si>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</si>
  <si>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</si>
  <si>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</si>
  <si>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</si>
  <si>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</si>
  <si>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</si>
  <si>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</si>
  <si>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</si>
  <si>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</si>
  <si>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</si>
  <si>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</si>
  <si>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</si>
  <si>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</si>
  <si>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</si>
  <si>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</si>
  <si>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</si>
  <si>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</si>
  <si>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</si>
  <si>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</si>
  <si>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</si>
  <si>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</si>
  <si>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</si>
  <si>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</si>
  <si>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</si>
  <si>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</si>
  <si>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</si>
  <si>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</si>
  <si>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</si>
  <si>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</si>
  <si>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</si>
  <si>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</si>
  <si>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</si>
  <si>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</si>
  <si>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</si>
  <si>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</si>
  <si>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</si>
  <si>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</si>
  <si>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</si>
  <si>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</si>
  <si>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</si>
  <si>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</si>
  <si>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</si>
  <si>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</si>
  <si>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</si>
  <si>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</si>
  <si>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</si>
  <si>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</si>
  <si>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</si>
  <si>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</si>
  <si>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</si>
  <si>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</si>
  <si>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</si>
  <si>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</si>
  <si>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</si>
  <si>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</si>
  <si>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</si>
  <si>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</si>
  <si>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</si>
  <si>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</si>
  <si>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</si>
  <si>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</si>
  <si>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</si>
  <si>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</si>
  <si>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</si>
  <si>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</si>
  <si>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</si>
  <si>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</si>
  <si>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</si>
  <si>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</si>
  <si>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</si>
  <si>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</si>
  <si>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</si>
  <si>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</si>
  <si>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</si>
  <si>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</si>
  <si>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</si>
  <si>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</si>
  <si>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</si>
  <si>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</si>
  <si>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</si>
  <si>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</si>
  <si>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</si>
  <si>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</si>
  <si>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</si>
  <si>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</si>
  <si>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</si>
  <si>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</si>
  <si>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</si>
  <si>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</si>
  <si>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</si>
  <si>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</si>
  <si>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</si>
  <si>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</si>
  <si>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</si>
  <si>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</si>
  <si>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</si>
  <si>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</si>
  <si>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</si>
  <si>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</si>
  <si>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</si>
  <si>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</si>
  <si>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</si>
  <si>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</si>
  <si>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</si>
  <si>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</si>
  <si>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</si>
  <si>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</si>
  <si>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</si>
  <si>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</si>
  <si>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</si>
  <si>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</si>
  <si>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</si>
  <si>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</si>
  <si>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</si>
  <si>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</si>
  <si>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</si>
  <si>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</si>
  <si>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</si>
  <si>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</si>
  <si>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</si>
  <si>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</si>
  <si>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</si>
  <si>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</si>
  <si>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</si>
  <si>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</si>
  <si>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</si>
  <si>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</si>
  <si>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</si>
  <si>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</si>
  <si>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</si>
  <si>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</si>
  <si>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</si>
  <si>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</si>
  <si>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</si>
  <si>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</si>
  <si>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</si>
  <si>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</si>
  <si>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</si>
  <si>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</si>
  <si>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</si>
  <si>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</si>
  <si>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</si>
  <si>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</si>
  <si>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</si>
  <si>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</si>
  <si>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</si>
  <si>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</si>
  <si>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</si>
  <si>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</si>
  <si>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</si>
  <si>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</si>
  <si>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</si>
  <si>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</si>
  <si>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</si>
  <si>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</si>
  <si>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</si>
  <si>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</si>
  <si>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</si>
  <si>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</si>
  <si>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</si>
  <si>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</si>
  <si>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</si>
  <si>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</si>
  <si>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</si>
  <si>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</si>
  <si>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</si>
  <si>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</si>
  <si>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</si>
  <si>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</si>
  <si>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</si>
  <si>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</si>
  <si>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</si>
  <si>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</si>
  <si>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</si>
  <si>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</si>
  <si>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</si>
  <si>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</si>
  <si>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</si>
  <si>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</si>
  <si>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</si>
  <si>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</si>
  <si>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</si>
  <si>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</si>
  <si>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</si>
  <si>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</si>
  <si>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</si>
  <si>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</si>
  <si>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</si>
  <si>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</si>
  <si>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</si>
  <si>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</si>
  <si>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</si>
  <si>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</si>
  <si>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</si>
  <si>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</si>
  <si>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</si>
  <si>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</si>
  <si>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</si>
  <si>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</si>
  <si>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</si>
  <si>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</si>
  <si>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</si>
  <si>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</si>
  <si>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</si>
  <si>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</si>
  <si>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</si>
  <si>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</si>
  <si>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</si>
  <si>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</si>
  <si>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</si>
  <si>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</si>
  <si>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</si>
  <si>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</si>
  <si>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</si>
  <si>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</si>
  <si>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</si>
  <si>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</si>
  <si>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</si>
  <si>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</si>
  <si>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</si>
  <si>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</si>
  <si>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</si>
  <si>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</si>
  <si>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</si>
  <si>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</si>
  <si>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</si>
  <si>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</si>
  <si>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</si>
  <si>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</si>
  <si>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</si>
  <si>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</si>
  <si>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</si>
  <si>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</si>
  <si>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</si>
  <si>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</si>
  <si>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</si>
  <si>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</si>
  <si>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</si>
  <si>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</si>
  <si>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</si>
  <si>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</si>
  <si>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</si>
  <si>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</si>
  <si>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</si>
  <si>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</si>
  <si>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</si>
  <si>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</si>
  <si>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</si>
  <si>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</si>
  <si>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</si>
  <si>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</si>
  <si>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</si>
  <si>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</si>
  <si>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</si>
  <si>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</si>
  <si>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</si>
  <si>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</si>
  <si>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</si>
  <si>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</si>
  <si>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</si>
  <si>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</si>
  <si>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</si>
  <si>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</si>
  <si>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</si>
  <si>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</si>
  <si>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</si>
  <si>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</si>
  <si>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</si>
  <si>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</si>
  <si>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</si>
  <si>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</si>
  <si>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</si>
  <si>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</si>
  <si>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</si>
  <si>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</si>
  <si>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</si>
  <si>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</si>
  <si>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</si>
  <si>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</si>
  <si>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</si>
  <si>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</si>
  <si>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</si>
  <si>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</si>
  <si>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</si>
  <si>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</si>
  <si>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</si>
  <si>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</si>
  <si>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</si>
  <si>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</si>
  <si>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</si>
  <si>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</si>
  <si>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</si>
  <si>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</si>
  <si>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</si>
  <si>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</si>
  <si>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</si>
  <si>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</si>
  <si>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</si>
  <si>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</si>
  <si>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</si>
  <si>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</si>
  <si>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</si>
  <si>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</si>
  <si>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</si>
  <si>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</si>
  <si>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</si>
  <si>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</si>
  <si>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</si>
  <si>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</si>
  <si>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</si>
  <si>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</si>
  <si>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</si>
  <si>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</si>
  <si>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</si>
  <si>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</si>
  <si>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</si>
  <si>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</si>
  <si>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</si>
  <si>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</si>
  <si>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</si>
  <si>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</si>
  <si>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</si>
  <si>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</si>
  <si>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</si>
  <si>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</si>
  <si>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</si>
  <si>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</si>
  <si>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</si>
  <si>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</si>
  <si>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</si>
  <si>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</si>
  <si>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</si>
  <si>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</si>
  <si>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</si>
  <si>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</si>
  <si>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</si>
  <si>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</si>
  <si>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</si>
  <si>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</si>
  <si>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</si>
  <si>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</si>
  <si>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</si>
  <si>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</si>
  <si>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</si>
  <si>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</si>
  <si>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</si>
  <si>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</si>
  <si>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</si>
  <si>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</si>
  <si>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</si>
  <si>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</si>
  <si>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</si>
  <si>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</si>
  <si>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</si>
  <si>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</si>
  <si>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</si>
  <si>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</si>
  <si>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</si>
  <si>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</si>
  <si>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</si>
  <si>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</si>
  <si>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</si>
  <si>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</si>
  <si>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</si>
  <si>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</si>
  <si>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</si>
  <si>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</si>
  <si>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</si>
  <si>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</si>
  <si>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</si>
  <si>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</si>
  <si>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</si>
  <si>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</si>
  <si>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</si>
  <si>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</si>
  <si>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</si>
  <si>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</si>
  <si>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</si>
  <si>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</si>
  <si>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</si>
  <si>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</si>
  <si>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</si>
  <si>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</si>
  <si>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</si>
  <si>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</si>
  <si>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</si>
  <si>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</si>
  <si>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</si>
  <si>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</si>
  <si>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</si>
  <si>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</si>
  <si>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</si>
  <si>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</si>
  <si>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</si>
  <si>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</si>
  <si>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</si>
  <si>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</si>
  <si>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</si>
  <si>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</si>
  <si>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</si>
  <si>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</si>
  <si>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</si>
  <si>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</si>
  <si>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</si>
  <si>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</si>
  <si>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</si>
  <si>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</si>
  <si>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</si>
  <si>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</si>
  <si>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</si>
  <si>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</si>
  <si>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</si>
  <si>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</si>
  <si>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</si>
  <si>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</si>
  <si>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</si>
  <si>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</si>
  <si>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</si>
  <si>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</si>
  <si>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</si>
  <si>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</si>
  <si>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</si>
  <si>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</si>
  <si>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</si>
  <si>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</si>
  <si>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</si>
  <si>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</si>
  <si>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</si>
  <si>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</si>
  <si>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</si>
  <si>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</si>
  <si>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</si>
  <si>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</si>
  <si>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</si>
  <si>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</si>
  <si>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</si>
  <si>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</si>
  <si>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</si>
  <si>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</si>
  <si>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</si>
  <si>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</si>
  <si>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</si>
  <si>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</si>
  <si>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</si>
  <si>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</si>
  <si>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</si>
  <si>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</si>
  <si>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</si>
  <si>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</si>
  <si>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</si>
  <si>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</si>
  <si>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</si>
  <si>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</si>
  <si>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</si>
  <si>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</si>
  <si>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</si>
  <si>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</si>
  <si>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</si>
  <si>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</si>
  <si>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</si>
  <si>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</si>
  <si>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</si>
  <si>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</si>
  <si>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</si>
  <si>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</si>
  <si>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</si>
  <si>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</si>
  <si>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</si>
  <si>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</si>
  <si>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</si>
  <si>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</si>
  <si>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</si>
  <si>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</si>
  <si>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</si>
  <si>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</si>
  <si>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</si>
  <si>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</si>
  <si>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</si>
  <si>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</si>
  <si>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</si>
  <si>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</si>
  <si>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</si>
  <si>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</si>
  <si>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</si>
  <si>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</si>
  <si>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</si>
  <si>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</si>
  <si>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</si>
  <si>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</si>
  <si>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</si>
  <si>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</si>
  <si>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</si>
  <si>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</si>
  <si>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</si>
  <si>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</si>
  <si>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</si>
  <si>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</si>
  <si>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</si>
  <si>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</si>
  <si>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</si>
  <si>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</si>
  <si>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</si>
  <si>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</si>
  <si>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</si>
  <si>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</si>
  <si>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</si>
  <si>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</si>
  <si>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</si>
  <si>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</si>
  <si>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</si>
  <si>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</si>
  <si>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</si>
  <si>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</si>
  <si>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</si>
  <si>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</si>
  <si>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</si>
  <si>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</si>
  <si>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</si>
  <si>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</si>
  <si>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</si>
  <si>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</si>
  <si>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</si>
  <si>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</si>
  <si>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</si>
  <si>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</si>
  <si>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</si>
  <si>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</si>
  <si>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</si>
  <si>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</si>
  <si>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</si>
  <si>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</si>
  <si>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</si>
  <si>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</si>
  <si>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</si>
  <si>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</si>
  <si>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</si>
  <si>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</si>
  <si>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</si>
  <si>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</si>
  <si>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</si>
  <si>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</si>
  <si>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</si>
  <si>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</si>
  <si>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</si>
  <si>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</si>
  <si>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</si>
  <si>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</si>
  <si>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</si>
  <si>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</si>
  <si>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</si>
  <si>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</si>
  <si>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</si>
  <si>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</si>
  <si>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</si>
  <si>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</si>
  <si>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</si>
  <si>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</si>
  <si>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</si>
  <si>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</si>
  <si>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</si>
  <si>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</si>
  <si>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</si>
  <si>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</si>
  <si>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</si>
  <si>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</si>
  <si>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</si>
  <si>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</si>
  <si>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</si>
  <si>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</si>
  <si>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</si>
  <si>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</si>
  <si>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</si>
  <si>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</si>
  <si>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</si>
  <si>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</si>
  <si>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</si>
  <si>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</si>
  <si>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</si>
  <si>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</si>
  <si>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</si>
  <si>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</si>
  <si>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</si>
  <si>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</si>
  <si>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</si>
  <si>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</si>
  <si>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</si>
  <si>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</si>
  <si>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</si>
  <si>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</si>
  <si>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</si>
  <si>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</si>
  <si>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</si>
  <si>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</si>
  <si>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</si>
  <si>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</si>
  <si>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</si>
  <si>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</si>
  <si>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</si>
  <si>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</si>
  <si>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</si>
  <si>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</si>
  <si>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</si>
  <si>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</si>
  <si>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</si>
  <si>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</si>
  <si>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</si>
  <si>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</si>
  <si>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</si>
  <si>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</si>
  <si>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</si>
  <si>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</si>
  <si>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</si>
  <si>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</si>
  <si>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</si>
  <si>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</si>
  <si>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</si>
  <si>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</si>
  <si>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</si>
  <si>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</si>
  <si>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</si>
  <si>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</si>
  <si>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</si>
  <si>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</si>
  <si>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</si>
  <si>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</si>
  <si>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</si>
  <si>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</si>
  <si>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</si>
  <si>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</si>
  <si>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</si>
  <si>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</si>
  <si>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</si>
  <si>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</si>
  <si>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</si>
  <si>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</si>
  <si>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</si>
  <si>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</si>
  <si>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</si>
  <si>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</si>
  <si>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</si>
  <si>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</si>
  <si>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</si>
  <si>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</si>
  <si>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</si>
  <si>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</si>
  <si>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</si>
  <si>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</si>
  <si>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</si>
  <si>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</si>
  <si>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</si>
  <si>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</si>
  <si>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</si>
  <si>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</si>
  <si>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</si>
  <si>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</si>
  <si>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</si>
  <si>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</si>
  <si>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</si>
  <si>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</si>
  <si>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</si>
  <si>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</si>
  <si>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</si>
  <si>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</si>
  <si>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</si>
  <si>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</si>
  <si>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</si>
  <si>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</si>
  <si>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</si>
  <si>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</si>
  <si>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</si>
  <si>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</si>
  <si>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</si>
  <si>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</si>
  <si>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</si>
  <si>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</si>
  <si>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</si>
  <si>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</si>
  <si>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</si>
  <si>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</si>
  <si>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</si>
  <si>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</si>
  <si>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</si>
  <si>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</si>
  <si>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</si>
  <si>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</si>
  <si>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</si>
  <si>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</si>
  <si>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</si>
  <si>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</si>
  <si>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</si>
  <si>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</si>
  <si>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</si>
  <si>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</si>
  <si>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</si>
  <si>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</si>
  <si>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</si>
  <si>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</si>
  <si>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</si>
  <si>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</si>
  <si>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</si>
  <si>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</si>
  <si>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</si>
  <si>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</si>
  <si>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</si>
  <si>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</si>
  <si>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</si>
  <si>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</si>
  <si>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</si>
  <si>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</si>
  <si>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</si>
  <si>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</si>
  <si>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</si>
  <si>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</si>
  <si>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</si>
  <si>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</si>
  <si>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</si>
  <si>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</si>
  <si>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</si>
  <si>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</si>
  <si>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</si>
  <si>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</si>
  <si>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</si>
  <si>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</si>
  <si>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</si>
  <si>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</si>
  <si>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</si>
  <si>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</si>
  <si>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</si>
  <si>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</si>
  <si>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</si>
  <si>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</si>
  <si>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</si>
  <si>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</si>
  <si>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</si>
  <si>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</si>
  <si>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</si>
  <si>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</si>
  <si>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</si>
  <si>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</si>
  <si>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</si>
  <si>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</si>
  <si>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</si>
  <si>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</si>
  <si>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</si>
  <si>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</si>
  <si>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</si>
  <si>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</si>
  <si>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</si>
  <si>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</si>
  <si>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</si>
  <si>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</si>
  <si>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</si>
  <si>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</si>
  <si>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</si>
  <si>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</si>
  <si>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</si>
  <si>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</si>
  <si>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</si>
  <si>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</si>
  <si>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</si>
  <si>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</si>
  <si>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</si>
  <si>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</si>
  <si>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</si>
  <si>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</si>
  <si>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</si>
  <si>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</si>
  <si>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</si>
  <si>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</si>
  <si>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</si>
  <si>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</si>
  <si>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</si>
  <si>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</si>
  <si>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</si>
  <si>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</si>
  <si>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</si>
  <si>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</si>
  <si>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</si>
  <si>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</si>
  <si>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</si>
  <si>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</si>
  <si>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</si>
  <si>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</si>
  <si>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</si>
  <si>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</si>
  <si>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</si>
  <si>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</si>
  <si>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</si>
  <si>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</si>
  <si>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</si>
  <si>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</si>
  <si>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</si>
  <si>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</si>
  <si>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</si>
  <si>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</si>
  <si>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</si>
  <si>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</si>
  <si>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</si>
  <si>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</si>
  <si>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</si>
  <si>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</si>
  <si>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</si>
  <si>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</si>
  <si>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</si>
  <si>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</si>
  <si>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</si>
  <si>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</si>
  <si>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</si>
  <si>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</si>
  <si>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</si>
  <si>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</si>
  <si>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</si>
  <si>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</si>
  <si>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</si>
  <si>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</si>
  <si>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</si>
  <si>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</si>
  <si>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</si>
  <si>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</si>
  <si>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</si>
  <si>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</si>
  <si>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</si>
  <si>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</si>
  <si>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</si>
  <si>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</si>
  <si>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</si>
  <si>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</si>
  <si>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</si>
  <si>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</si>
  <si>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</si>
  <si>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</si>
  <si>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</si>
  <si>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</si>
  <si>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</si>
  <si>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</si>
  <si>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</si>
  <si>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</si>
  <si>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</si>
  <si>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</si>
  <si>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</si>
  <si>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</si>
  <si>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</si>
  <si>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</si>
  <si>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</si>
  <si>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</si>
  <si>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</si>
  <si>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</si>
  <si>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</si>
  <si>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</si>
  <si>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</si>
  <si>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</si>
  <si>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</si>
  <si>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</si>
  <si>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</si>
  <si>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</si>
  <si>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</si>
  <si>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</si>
  <si>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</si>
  <si>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</si>
  <si>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</si>
  <si>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</si>
  <si>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</si>
  <si>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</si>
  <si>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</si>
  <si>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</si>
  <si>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</si>
  <si>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</si>
  <si>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</si>
  <si>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</si>
  <si>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</si>
  <si>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</si>
  <si>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</si>
  <si>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</si>
  <si>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</si>
  <si>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</si>
  <si>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</si>
  <si>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</si>
  <si>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</si>
  <si>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</si>
  <si>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</si>
  <si>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</si>
  <si>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</si>
  <si>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</si>
  <si>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</si>
  <si>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</si>
  <si>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</si>
  <si>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</si>
  <si>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</si>
  <si>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</si>
  <si>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</si>
  <si>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</si>
  <si>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</si>
  <si>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</si>
  <si>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</si>
  <si>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</si>
  <si>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</si>
  <si>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</si>
  <si>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</si>
  <si>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</si>
  <si>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</si>
  <si>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</si>
  <si>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</si>
  <si>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</si>
  <si>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</si>
  <si>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</si>
  <si>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</si>
  <si>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</si>
  <si>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</si>
  <si>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</si>
  <si>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</si>
  <si>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</si>
  <si>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</si>
  <si>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</si>
  <si>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</si>
  <si>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</si>
  <si>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</si>
  <si>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</si>
  <si>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</si>
  <si>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</si>
  <si>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</si>
  <si>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</si>
  <si>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</si>
  <si>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</si>
  <si>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</si>
  <si>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</si>
  <si>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</si>
  <si>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</si>
  <si>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</si>
  <si>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</si>
  <si>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</si>
  <si>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</si>
  <si>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</si>
  <si>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</si>
  <si>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</si>
  <si>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</si>
  <si>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</si>
  <si>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</si>
  <si>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</si>
  <si>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</si>
  <si>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</si>
  <si>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</si>
  <si>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</si>
  <si>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</si>
  <si>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</si>
  <si>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</si>
  <si>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</si>
  <si>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</si>
  <si>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</si>
  <si>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</si>
  <si>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</si>
  <si>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</si>
  <si>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</si>
  <si>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</si>
  <si>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</si>
  <si>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</si>
  <si>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</si>
  <si>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</si>
  <si>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</si>
  <si>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</si>
  <si>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</si>
  <si>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</si>
  <si>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</si>
  <si>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</si>
  <si>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</si>
  <si>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</si>
  <si>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</si>
  <si>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</si>
  <si>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</si>
  <si>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</si>
  <si>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</si>
  <si>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</si>
  <si>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</si>
  <si>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</si>
  <si>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</si>
  <si>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</si>
  <si>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</si>
  <si>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</si>
  <si>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</si>
  <si>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</si>
  <si>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</si>
  <si>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</si>
  <si>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</si>
  <si>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</si>
  <si>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</si>
  <si>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</si>
  <si>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</si>
  <si>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</si>
  <si>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</si>
  <si>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</si>
  <si>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</si>
  <si>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</si>
  <si>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</si>
  <si>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</si>
  <si>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</si>
  <si>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</si>
  <si>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</si>
  <si>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</si>
  <si>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</si>
  <si>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</si>
  <si>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</si>
  <si>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</si>
  <si>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</si>
  <si>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</si>
  <si>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</si>
  <si>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</si>
  <si>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</si>
  <si>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</si>
  <si>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</si>
  <si>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</si>
  <si>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</si>
  <si>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</si>
  <si>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</si>
  <si>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</si>
  <si>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</si>
  <si>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</si>
  <si>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</si>
  <si>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</si>
  <si>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</si>
  <si>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</si>
  <si>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</si>
  <si>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</si>
  <si>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</si>
  <si>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</si>
  <si>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</si>
  <si>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</si>
  <si>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</si>
  <si>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</si>
  <si>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</si>
  <si>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</si>
  <si>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</si>
  <si>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</si>
  <si>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</si>
  <si>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</si>
  <si>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</si>
  <si>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</si>
  <si>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</si>
  <si>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</si>
  <si>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</si>
  <si>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</si>
  <si>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</si>
  <si>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</si>
  <si>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</si>
  <si>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</si>
  <si>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</si>
  <si>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</si>
  <si>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</si>
  <si>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</si>
  <si>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</si>
  <si>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</si>
  <si>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</si>
  <si>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</si>
  <si>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</si>
  <si>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</si>
  <si>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</si>
  <si>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</si>
  <si>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</si>
  <si>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</si>
  <si>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</si>
  <si>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</si>
  <si>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</si>
  <si>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</si>
  <si>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</si>
  <si>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</si>
  <si>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</si>
  <si>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</si>
  <si>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</si>
  <si>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</si>
  <si>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</si>
  <si>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</si>
  <si>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</si>
  <si>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</si>
  <si>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</si>
  <si>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</si>
  <si>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</si>
  <si>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</si>
  <si>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</si>
  <si>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</si>
  <si>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</si>
  <si>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</si>
  <si>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</si>
  <si>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</si>
  <si>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</si>
  <si>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</si>
  <si>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</si>
  <si>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</si>
  <si>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</si>
  <si>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</si>
  <si>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</si>
  <si>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</si>
  <si>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</si>
  <si>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</si>
  <si>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</si>
  <si>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</si>
  <si>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</si>
  <si>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</si>
  <si>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</si>
  <si>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</si>
  <si>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</si>
  <si>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</si>
  <si>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</si>
  <si>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</si>
  <si>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</si>
  <si>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</si>
  <si>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</si>
  <si>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</si>
  <si>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</si>
  <si>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</si>
  <si>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</si>
  <si>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</si>
  <si>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</si>
  <si>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</si>
  <si>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</si>
  <si>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</si>
  <si>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</si>
  <si>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</si>
  <si>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</si>
  <si>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</si>
  <si>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</si>
  <si>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</si>
  <si>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</si>
  <si>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</si>
  <si>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</si>
  <si>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</si>
  <si>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</si>
  <si>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</si>
  <si>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</si>
  <si>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</si>
  <si>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</si>
  <si>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</si>
  <si>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</si>
  <si>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</si>
  <si>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</si>
  <si>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</si>
  <si>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</si>
  <si>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</si>
  <si>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</si>
  <si>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</si>
  <si>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</si>
  <si>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</si>
  <si>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</si>
  <si>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</si>
  <si>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</si>
  <si>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</si>
  <si>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</si>
  <si>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</si>
  <si>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</si>
  <si>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</si>
  <si>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</si>
  <si>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</si>
  <si>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</si>
  <si>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</si>
  <si>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</si>
  <si>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</si>
  <si>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</si>
  <si>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</si>
  <si>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</si>
  <si>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</si>
  <si>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</si>
  <si>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</si>
  <si>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</si>
  <si>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</si>
  <si>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</si>
  <si>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</si>
  <si>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</si>
  <si>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</si>
  <si>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</si>
  <si>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</si>
  <si>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</si>
  <si>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</si>
  <si>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</si>
  <si>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</si>
  <si>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</si>
  <si>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</si>
  <si>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</si>
  <si>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</si>
  <si>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</si>
  <si>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</si>
  <si>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</si>
  <si>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</si>
  <si>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</si>
  <si>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</si>
  <si>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</si>
  <si>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</si>
  <si>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</si>
  <si>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</si>
  <si>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</si>
  <si>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</si>
  <si>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</si>
  <si>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</si>
  <si>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</si>
  <si>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</si>
  <si>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</si>
  <si>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</si>
  <si>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</si>
  <si>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</si>
  <si>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</si>
  <si>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</si>
  <si>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</si>
  <si>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</si>
  <si>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</si>
  <si>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</si>
  <si>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</si>
  <si>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</si>
  <si>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</si>
  <si>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</si>
  <si>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</si>
  <si>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</si>
  <si>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</si>
  <si>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</si>
  <si>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</si>
  <si>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</si>
  <si>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</si>
  <si>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</si>
  <si>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</si>
  <si>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</si>
  <si>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</si>
  <si>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</si>
  <si>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</si>
  <si>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</si>
  <si>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</si>
  <si>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</si>
  <si>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</si>
  <si>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</si>
  <si>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</si>
  <si>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</si>
  <si>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</si>
  <si>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</si>
  <si>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</si>
  <si>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</si>
  <si>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</si>
  <si>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</si>
  <si>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</si>
  <si>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</si>
  <si>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</si>
  <si>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</si>
  <si>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</si>
  <si>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</si>
  <si>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</si>
  <si>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</si>
  <si>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</si>
  <si>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</si>
  <si>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</si>
  <si>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</si>
  <si>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</si>
  <si>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</si>
  <si>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</si>
  <si>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</si>
  <si>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</si>
  <si>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</si>
  <si>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</si>
  <si>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</si>
  <si>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</si>
  <si>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</si>
  <si>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</si>
  <si>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</si>
  <si>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</si>
  <si>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</si>
  <si>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</si>
  <si>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</si>
  <si>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</si>
  <si>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</si>
  <si>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</si>
  <si>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</si>
  <si>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</si>
  <si>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</si>
  <si>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</si>
  <si>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</si>
  <si>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</si>
  <si>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</si>
  <si>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</si>
  <si>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</si>
  <si>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</si>
  <si>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</si>
  <si>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</si>
  <si>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</si>
  <si>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</si>
  <si>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</si>
  <si>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</si>
  <si>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</si>
  <si>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</si>
  <si>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</si>
  <si>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</si>
  <si>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</si>
  <si>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</si>
  <si>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</si>
  <si>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</si>
  <si>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</si>
  <si>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</si>
  <si>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</si>
  <si>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</si>
  <si>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</si>
  <si>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</si>
  <si>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</si>
  <si>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</si>
  <si>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</si>
  <si>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</si>
  <si>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</si>
  <si>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</si>
  <si>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</si>
  <si>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</si>
  <si>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</si>
  <si>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</si>
  <si>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</si>
  <si>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</si>
  <si>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</si>
  <si>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</si>
  <si>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</si>
  <si>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</si>
  <si>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</si>
  <si>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</si>
  <si>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</si>
  <si>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</si>
  <si>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</si>
  <si>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</si>
  <si>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</si>
  <si>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</si>
  <si>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</si>
  <si>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</si>
  <si>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</si>
  <si>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</si>
  <si>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</si>
  <si>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</si>
  <si>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</si>
  <si>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</si>
  <si>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</si>
  <si>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</si>
  <si>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</si>
  <si>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</si>
  <si>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</si>
  <si>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</si>
  <si>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</si>
  <si>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</si>
  <si>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</si>
  <si>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</si>
  <si>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</si>
  <si>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</si>
  <si>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</si>
  <si>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</si>
  <si>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</si>
  <si>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</si>
  <si>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</si>
  <si>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</si>
  <si>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</si>
  <si>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</si>
  <si>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</si>
  <si>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</si>
  <si>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</si>
  <si>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</si>
  <si>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</si>
  <si>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</si>
  <si>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</si>
  <si>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</si>
  <si>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</si>
  <si>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</si>
  <si>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</si>
  <si>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</si>
  <si>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</si>
  <si>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</si>
  <si>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</si>
  <si>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</si>
  <si>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</si>
  <si>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</si>
  <si>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</si>
  <si>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</si>
  <si>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</si>
  <si>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</si>
  <si>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</si>
  <si>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</si>
  <si>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</si>
  <si>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</si>
  <si>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</si>
  <si>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</si>
  <si>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</si>
  <si>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</si>
  <si>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</si>
  <si>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</si>
  <si>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</si>
  <si>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</si>
  <si>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</si>
  <si>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</si>
  <si>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</si>
  <si>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</si>
  <si>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</si>
  <si>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</si>
  <si>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</si>
  <si>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</si>
  <si>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</si>
  <si>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</si>
  <si>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</si>
  <si>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</si>
  <si>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</si>
  <si>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</si>
  <si>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</si>
  <si>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</si>
  <si>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</si>
  <si>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</si>
  <si>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</si>
  <si>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</si>
  <si>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</si>
  <si>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</si>
  <si>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</si>
  <si>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</si>
  <si>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</si>
  <si>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</si>
  <si>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</si>
  <si>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</si>
  <si>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</si>
  <si>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</si>
  <si>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</si>
  <si>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</si>
  <si>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</si>
  <si>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</si>
  <si>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</si>
  <si>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</si>
  <si>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</si>
  <si>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</si>
  <si>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</si>
  <si>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</si>
  <si>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</si>
  <si>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</si>
  <si>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</si>
  <si>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</si>
  <si>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</si>
  <si>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</si>
  <si>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</si>
  <si>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</si>
  <si>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</si>
  <si>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</si>
  <si>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</si>
  <si>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</si>
  <si>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</si>
  <si>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</si>
  <si>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</si>
  <si>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</si>
  <si>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</si>
  <si>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</si>
  <si>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</si>
  <si>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</si>
  <si>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</si>
  <si>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</si>
  <si>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</si>
  <si>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</si>
  <si>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</si>
  <si>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</si>
  <si>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</si>
  <si>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</si>
  <si>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</si>
  <si>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</si>
  <si>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</si>
  <si>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</si>
  <si>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</si>
  <si>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</si>
  <si>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</si>
  <si>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</si>
  <si>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</si>
  <si>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</si>
  <si>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</si>
  <si>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</si>
  <si>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</si>
  <si>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</si>
  <si>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</si>
  <si>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</si>
  <si>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</si>
  <si>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</si>
  <si>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</si>
  <si>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</si>
  <si>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</si>
  <si>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</si>
  <si>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</si>
  <si>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</si>
  <si>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</si>
  <si>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</si>
  <si>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</si>
  <si>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</si>
  <si>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</si>
  <si>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</si>
  <si>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</si>
  <si>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</si>
  <si>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</si>
  <si>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</si>
  <si>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</si>
  <si>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</si>
  <si>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</si>
  <si>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</si>
  <si>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</si>
  <si>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</si>
  <si>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</si>
  <si>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</si>
  <si>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</si>
  <si>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</si>
  <si>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</si>
  <si>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</si>
  <si>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</si>
  <si>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</si>
  <si>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</si>
  <si>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</si>
  <si>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</si>
  <si>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</si>
  <si>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</si>
  <si>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</si>
  <si>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</si>
  <si>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</si>
  <si>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</si>
  <si>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</si>
  <si>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</si>
  <si>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</si>
  <si>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</si>
  <si>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</si>
  <si>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</si>
  <si>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</si>
  <si>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</si>
  <si>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</si>
  <si>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</si>
  <si>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</si>
  <si>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</si>
  <si>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</si>
  <si>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</si>
  <si>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</si>
  <si>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</si>
  <si>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</si>
  <si>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</si>
  <si>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</si>
  <si>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</si>
  <si>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</si>
  <si>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</si>
  <si>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</si>
  <si>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</si>
  <si>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</si>
  <si>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</si>
  <si>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</si>
  <si>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</si>
  <si>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</si>
  <si>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</si>
  <si>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</si>
  <si>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</si>
  <si>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</si>
  <si>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</si>
  <si>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</si>
  <si>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</si>
  <si>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</si>
  <si>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</si>
  <si>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</si>
  <si>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</si>
  <si>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</si>
  <si>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</si>
  <si>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</si>
  <si>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</si>
  <si>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</si>
  <si>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</si>
  <si>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</si>
  <si>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</si>
  <si>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</si>
  <si>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</si>
  <si>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</si>
  <si>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</si>
  <si>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</si>
  <si>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</si>
  <si>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</si>
  <si>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</si>
  <si>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</si>
  <si>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</si>
  <si>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</si>
  <si>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</si>
  <si>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</si>
  <si>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</si>
  <si>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</si>
  <si>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</si>
  <si>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</si>
  <si>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</si>
  <si>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</si>
  <si>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</si>
  <si>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</si>
  <si>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</si>
  <si>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</si>
  <si>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</si>
  <si>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</si>
  <si>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</si>
  <si>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</si>
  <si>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</si>
  <si>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</si>
  <si>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</si>
  <si>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</si>
  <si>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</si>
  <si>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</si>
  <si>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</si>
  <si>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</si>
  <si>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</si>
  <si>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</si>
  <si>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</si>
  <si>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</si>
  <si>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</si>
  <si>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</si>
  <si>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</si>
  <si>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</si>
  <si>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</si>
  <si>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</si>
  <si>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</si>
  <si>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</si>
  <si>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</si>
  <si>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</si>
  <si>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</si>
  <si>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</si>
  <si>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</si>
  <si>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</si>
  <si>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</si>
  <si>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</si>
  <si>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</si>
  <si>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</si>
  <si>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</si>
  <si>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</si>
  <si>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</si>
  <si>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</si>
  <si>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</si>
  <si>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</si>
  <si>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</si>
  <si>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</si>
  <si>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</si>
  <si>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</si>
  <si>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</si>
  <si>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</si>
  <si>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</si>
  <si>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</si>
  <si>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</si>
  <si>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</si>
  <si>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</si>
  <si>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</si>
  <si>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</si>
  <si>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</si>
  <si>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</si>
  <si>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</si>
  <si>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</si>
  <si>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</si>
  <si>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</si>
  <si>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</si>
  <si>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</si>
  <si>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</si>
  <si>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</si>
  <si>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</si>
  <si>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</si>
  <si>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</si>
  <si>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</si>
  <si>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</si>
  <si>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</si>
  <si>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</si>
  <si>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</si>
  <si>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</si>
  <si>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</si>
  <si>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</si>
  <si>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</si>
  <si>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</si>
  <si>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</si>
  <si>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</si>
  <si>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</si>
  <si>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</si>
  <si>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</si>
  <si>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</si>
  <si>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</si>
  <si>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</si>
  <si>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</si>
  <si>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</si>
  <si>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</si>
  <si>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</si>
  <si>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</si>
  <si>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</si>
  <si>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</si>
  <si>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</si>
  <si>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</si>
  <si>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</si>
  <si>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</si>
  <si>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</si>
  <si>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</si>
  <si>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</si>
  <si>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</si>
  <si>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</si>
  <si>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</si>
  <si>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</si>
  <si>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</si>
  <si>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</si>
  <si>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</si>
  <si>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</si>
  <si>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</si>
  <si>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</si>
  <si>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</si>
  <si>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</si>
  <si>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</si>
  <si>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</si>
  <si>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</si>
  <si>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</si>
  <si>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</si>
  <si>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</si>
  <si>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</si>
  <si>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</si>
  <si>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</si>
  <si>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</si>
  <si>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</si>
  <si>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</si>
  <si>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</si>
  <si>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</si>
  <si>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</si>
  <si>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</si>
  <si>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</si>
  <si>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</si>
  <si>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</si>
  <si>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</si>
  <si>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</si>
  <si>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</si>
  <si>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</si>
  <si>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</si>
  <si>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</si>
  <si>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</si>
  <si>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</si>
  <si>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</si>
  <si>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</si>
  <si>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</si>
  <si>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</si>
  <si>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</si>
  <si>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</si>
  <si>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</si>
  <si>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</si>
  <si>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</si>
  <si>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</si>
  <si>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</si>
  <si>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</si>
  <si>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</si>
  <si>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</si>
  <si>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</si>
  <si>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</si>
  <si>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</si>
  <si>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</si>
  <si>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</si>
  <si>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</si>
  <si>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</si>
  <si>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</si>
  <si>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</si>
  <si>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</si>
  <si>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</si>
  <si>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</si>
  <si>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</si>
  <si>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</si>
  <si>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</si>
  <si>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</si>
  <si>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</si>
  <si>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</si>
  <si>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</si>
  <si>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</si>
  <si>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</si>
  <si>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</si>
  <si>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</si>
  <si>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</si>
  <si>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</si>
  <si>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</si>
  <si>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</si>
  <si>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</si>
  <si>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</si>
  <si>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</si>
  <si>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</si>
  <si>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</si>
  <si>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</si>
  <si>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</si>
  <si>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</si>
  <si>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</si>
  <si>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</si>
  <si>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</si>
  <si>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</si>
  <si>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</si>
  <si>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</si>
  <si>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</si>
  <si>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</si>
  <si>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</si>
  <si>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</si>
  <si>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</si>
  <si>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</si>
  <si>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</si>
  <si>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</si>
  <si>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</si>
  <si>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</si>
  <si>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</si>
  <si>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</si>
  <si>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</si>
  <si>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</si>
  <si>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</si>
  <si>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</si>
  <si>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</si>
  <si>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</si>
  <si>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</si>
  <si>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</si>
  <si>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</si>
  <si>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</si>
  <si>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</si>
  <si>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</si>
  <si>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</si>
  <si>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</si>
  <si>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</si>
  <si>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</si>
  <si>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</si>
  <si>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</si>
  <si>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</si>
  <si>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</si>
  <si>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</si>
  <si>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</si>
  <si>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</si>
  <si>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</si>
  <si>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</si>
  <si>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</si>
  <si>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</si>
  <si>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</si>
  <si>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</si>
  <si>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</si>
  <si>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</si>
  <si>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</si>
  <si>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</si>
  <si>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</si>
  <si>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</si>
  <si>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</si>
  <si>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</si>
  <si>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</si>
  <si>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</si>
  <si>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</si>
  <si>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</si>
  <si>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</si>
  <si>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</si>
  <si>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</si>
  <si>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</si>
  <si>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</si>
  <si>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</si>
  <si>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</si>
  <si>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</si>
  <si>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</si>
  <si>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</si>
  <si>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</si>
  <si>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</si>
  <si>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</si>
  <si>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</si>
  <si>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</si>
  <si>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</si>
  <si>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</si>
  <si>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</si>
  <si>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</si>
  <si>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</si>
  <si>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</si>
  <si>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</si>
  <si>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</si>
  <si>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</si>
  <si>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</si>
  <si>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</si>
  <si>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</si>
  <si>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</si>
  <si>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</si>
  <si>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</si>
  <si>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</si>
  <si>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</si>
  <si>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</si>
  <si>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</si>
  <si>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</si>
  <si>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</si>
  <si>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</si>
  <si>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</si>
  <si>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</si>
  <si>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</si>
  <si>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</si>
  <si>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</si>
  <si>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</si>
  <si>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</si>
  <si>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</si>
  <si>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</si>
  <si>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</si>
  <si>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</si>
  <si>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</si>
  <si>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</si>
  <si>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</si>
  <si>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</si>
  <si>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</si>
  <si>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</si>
  <si>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</si>
  <si>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</si>
  <si>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</si>
  <si>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</si>
  <si>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</si>
  <si>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</si>
  <si>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</si>
  <si>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</si>
  <si>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</si>
  <si>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</si>
  <si>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</si>
  <si>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</si>
  <si>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</si>
  <si>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</si>
  <si>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</si>
  <si>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</si>
  <si>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</si>
  <si>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</si>
  <si>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</si>
  <si>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</si>
  <si>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</si>
  <si>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</si>
  <si>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</si>
  <si>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</si>
  <si>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</si>
  <si>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</si>
  <si>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</si>
  <si>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</si>
  <si>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</si>
  <si>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</si>
  <si>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</si>
  <si>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</si>
  <si>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</si>
  <si>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</si>
  <si>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</si>
  <si>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</si>
  <si>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</si>
  <si>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</si>
  <si>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</si>
  <si>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</si>
  <si>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</si>
  <si>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</si>
  <si>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</si>
  <si>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</si>
  <si>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</si>
  <si>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</si>
  <si>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</si>
  <si>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</si>
  <si>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</si>
  <si>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</si>
  <si>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</si>
  <si>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</si>
  <si>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</si>
  <si>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</si>
  <si>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</si>
  <si>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</si>
  <si>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</si>
  <si>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</si>
  <si>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</si>
  <si>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</si>
  <si>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</si>
  <si>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</si>
  <si>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</si>
  <si>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</si>
  <si>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</si>
  <si>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</si>
  <si>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</si>
  <si>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</si>
  <si>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</si>
  <si>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</si>
  <si>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</si>
  <si>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</si>
  <si>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</si>
  <si>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</si>
  <si>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</si>
  <si>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</si>
  <si>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</si>
  <si>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</si>
  <si>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</si>
  <si>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</si>
  <si>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</si>
  <si>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</si>
  <si>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</si>
  <si>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</si>
  <si>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</si>
  <si>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</si>
  <si>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</si>
  <si>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</si>
  <si>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</si>
  <si>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</si>
  <si>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</si>
  <si>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</si>
  <si>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</si>
  <si>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</si>
  <si>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</si>
  <si>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</si>
  <si>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</si>
  <si>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</si>
  <si>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</si>
  <si>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</si>
  <si>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</si>
  <si>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</si>
  <si>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</si>
  <si>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</si>
  <si>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</si>
  <si>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</si>
  <si>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</si>
  <si>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</si>
  <si>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</si>
  <si>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</si>
  <si>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</si>
  <si>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</si>
  <si>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</si>
  <si>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</si>
  <si>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</si>
  <si>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</si>
  <si>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</si>
  <si>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</si>
  <si>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</si>
  <si>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</si>
  <si>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</si>
  <si>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</si>
  <si>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</si>
  <si>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</si>
  <si>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</si>
  <si>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</si>
  <si>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</si>
  <si>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</si>
  <si>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</si>
  <si>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</si>
  <si>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</si>
  <si>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</si>
  <si>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</si>
  <si>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</si>
  <si>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</si>
  <si>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</si>
  <si>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</si>
  <si>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</si>
  <si>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</si>
  <si>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</si>
  <si>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</si>
  <si>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</si>
  <si>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</si>
  <si>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</si>
  <si>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</si>
  <si>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</si>
  <si>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</si>
  <si>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</si>
  <si>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</si>
  <si>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</si>
  <si>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</si>
  <si>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</si>
  <si>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</si>
  <si>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</si>
  <si>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</si>
  <si>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</si>
  <si>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</si>
  <si>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</si>
  <si>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</si>
  <si>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</si>
  <si>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</si>
  <si>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</si>
  <si>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</si>
  <si>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</si>
  <si>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</si>
  <si>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</si>
  <si>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</si>
  <si>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</si>
  <si>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</si>
  <si>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</si>
  <si>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</si>
  <si>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</si>
  <si>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</si>
  <si>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</si>
  <si>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</si>
  <si>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</si>
  <si>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</si>
  <si>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</si>
  <si>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</si>
  <si>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</si>
  <si>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</si>
  <si>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</si>
  <si>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</si>
  <si>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</si>
  <si>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</si>
  <si>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</si>
  <si>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</si>
  <si>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</si>
  <si>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</si>
  <si>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</si>
  <si>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</si>
  <si>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</si>
  <si>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</si>
  <si>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</si>
  <si>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</si>
  <si>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</si>
  <si>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</si>
  <si>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</si>
  <si>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</si>
  <si>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</si>
  <si>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</si>
  <si>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</si>
  <si>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</si>
  <si>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</si>
  <si>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</si>
  <si>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</si>
  <si>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</si>
  <si>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</si>
  <si>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</si>
  <si>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</si>
  <si>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</si>
  <si>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</si>
  <si>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</si>
  <si>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</si>
  <si>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</si>
  <si>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</si>
  <si>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</si>
  <si>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</si>
  <si>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</si>
  <si>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</si>
  <si>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</si>
  <si>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</si>
  <si>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</si>
  <si>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</si>
  <si>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</si>
  <si>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</si>
  <si>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</si>
  <si>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</si>
  <si>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</si>
  <si>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</si>
  <si>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</si>
  <si>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</si>
  <si>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</si>
  <si>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</si>
  <si>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</si>
  <si>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</si>
  <si>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</si>
  <si>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</si>
  <si>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</si>
  <si>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</si>
  <si>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</si>
  <si>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</si>
  <si>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</si>
  <si>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</si>
  <si>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</si>
  <si>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</si>
  <si>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</si>
  <si>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</si>
  <si>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</si>
  <si>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</si>
  <si>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</si>
  <si>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</si>
  <si>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</si>
  <si>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</si>
  <si>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</si>
  <si>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</si>
  <si>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</si>
  <si>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</si>
  <si>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</si>
  <si>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</si>
  <si>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</si>
  <si>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</si>
  <si>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</si>
  <si>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</si>
  <si>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</si>
  <si>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</si>
  <si>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</si>
  <si>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</si>
  <si>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</si>
  <si>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</si>
  <si>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</si>
  <si>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</si>
  <si>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</si>
  <si>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</si>
  <si>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</si>
  <si>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</si>
  <si>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</si>
  <si>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</si>
  <si>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</si>
  <si>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</si>
  <si>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</si>
  <si>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</si>
  <si>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</si>
  <si>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</si>
  <si>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</si>
  <si>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</si>
  <si>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</si>
  <si>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</si>
  <si>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</si>
  <si>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</si>
  <si>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</si>
  <si>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</si>
  <si>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</si>
  <si>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</si>
  <si>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</si>
  <si>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</si>
  <si>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</si>
  <si>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</si>
  <si>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</si>
  <si>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</si>
  <si>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</si>
  <si>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</si>
  <si>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</si>
  <si>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</si>
  <si>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</si>
  <si>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</si>
  <si>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</si>
  <si>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</si>
  <si>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</si>
  <si>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</si>
  <si>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</si>
  <si>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</si>
  <si>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</si>
  <si>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</si>
  <si>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</si>
  <si>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</si>
  <si>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</si>
  <si>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</si>
  <si>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</si>
  <si>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</si>
  <si>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</si>
  <si>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</si>
  <si>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</si>
  <si>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</si>
  <si>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</si>
  <si>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</si>
  <si>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</si>
  <si>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</si>
  <si>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</si>
  <si>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</si>
  <si>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</si>
  <si>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</si>
  <si>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</si>
  <si>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</si>
  <si>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</si>
  <si>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</si>
  <si>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</si>
  <si>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</si>
  <si>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</si>
  <si>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</si>
  <si>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</si>
  <si>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</si>
  <si>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</si>
  <si>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</si>
  <si>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</si>
  <si>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</si>
  <si>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</si>
  <si>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</si>
  <si>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</si>
  <si>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</si>
  <si>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</si>
  <si>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</si>
  <si>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</si>
  <si>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</si>
  <si>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</si>
  <si>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</si>
  <si>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</si>
  <si>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</si>
  <si>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</si>
  <si>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</si>
  <si>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</si>
  <si>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</si>
  <si>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</si>
  <si>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</si>
  <si>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</si>
  <si>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</si>
  <si>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</si>
  <si>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</si>
  <si>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</si>
  <si>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</si>
  <si>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</si>
  <si>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</si>
  <si>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</si>
  <si>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</si>
  <si>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</si>
  <si>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</si>
  <si>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</si>
  <si>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</si>
  <si>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</si>
  <si>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</si>
  <si>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</si>
  <si>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</si>
  <si>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</si>
  <si>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</si>
  <si>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</si>
  <si>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</si>
  <si>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</si>
  <si>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</si>
  <si>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</si>
  <si>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</si>
  <si>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</si>
  <si>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</si>
  <si>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</si>
  <si>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</si>
  <si>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</si>
  <si>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</si>
  <si>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</si>
  <si>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</si>
  <si>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</si>
  <si>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</si>
  <si>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</si>
  <si>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</si>
  <si>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</si>
  <si>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</si>
  <si>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</si>
  <si>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</si>
  <si>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</si>
  <si>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</si>
  <si>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</si>
  <si>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</si>
  <si>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</si>
  <si>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</si>
  <si>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</si>
  <si>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</si>
  <si>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</si>
  <si>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</si>
  <si>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</si>
  <si>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</si>
  <si>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</si>
  <si>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</si>
  <si>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</si>
  <si>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</si>
  <si>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</si>
  <si>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</si>
  <si>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</si>
  <si>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</si>
  <si>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</si>
  <si>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</si>
  <si>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</si>
  <si>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</si>
  <si>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</si>
  <si>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</si>
  <si>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</si>
  <si>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</si>
  <si>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</si>
  <si>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</si>
  <si>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</si>
  <si>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</si>
  <si>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</si>
  <si>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</si>
  <si>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</si>
  <si>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</si>
  <si>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</si>
  <si>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</si>
  <si>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</si>
  <si>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</si>
  <si>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</si>
  <si>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</si>
  <si>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</si>
  <si>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</si>
  <si>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</si>
  <si>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</si>
  <si>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</si>
  <si>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</si>
  <si>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</si>
  <si>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</si>
  <si>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</si>
  <si>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</si>
  <si>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</si>
  <si>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</si>
  <si>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</si>
  <si>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</si>
  <si>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</si>
  <si>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</si>
  <si>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</si>
  <si>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</si>
  <si>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</si>
  <si>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</si>
  <si>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</si>
  <si>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</si>
  <si>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</si>
  <si>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</si>
  <si>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</si>
  <si>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</si>
  <si>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</si>
  <si>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</si>
  <si>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</si>
  <si>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</si>
  <si>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</si>
  <si>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</si>
  <si>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</si>
  <si>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</si>
  <si>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</si>
  <si>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</si>
  <si>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</si>
  <si>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</si>
  <si>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</si>
  <si>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</si>
  <si>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</si>
  <si>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</si>
  <si>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</si>
  <si>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</si>
  <si>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</si>
  <si>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</si>
  <si>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</si>
  <si>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</si>
  <si>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</si>
  <si>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</si>
  <si>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</si>
  <si>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</si>
  <si>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</si>
  <si>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</si>
  <si>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</si>
  <si>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</si>
  <si>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</si>
  <si>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</si>
  <si>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</si>
  <si>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</si>
  <si>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</si>
  <si>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</si>
  <si>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</si>
  <si>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</si>
  <si>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</si>
  <si>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</si>
  <si>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</si>
  <si>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</si>
  <si>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</si>
  <si>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</si>
  <si>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</si>
  <si>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</si>
  <si>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</si>
  <si>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</si>
  <si>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</si>
  <si>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</si>
  <si>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</si>
  <si>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</si>
  <si>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</si>
  <si>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</si>
  <si>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</si>
  <si>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</si>
  <si>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</si>
  <si>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</si>
  <si>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</si>
  <si>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</si>
  <si>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</si>
  <si>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</si>
  <si>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</si>
  <si>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</si>
  <si>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</si>
  <si>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</si>
  <si>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</si>
  <si>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</si>
  <si>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</si>
  <si>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</si>
  <si>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</si>
  <si>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</si>
  <si>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</si>
  <si>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</si>
  <si>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</si>
  <si>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</si>
  <si>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</si>
  <si>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</si>
  <si>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</si>
  <si>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</si>
  <si>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</si>
  <si>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</si>
  <si>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</si>
  <si>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</si>
  <si>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</si>
  <si>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</si>
  <si>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</si>
  <si>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</si>
  <si>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</si>
  <si>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</si>
  <si>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</si>
  <si>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</si>
  <si>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</si>
  <si>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</si>
  <si>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</si>
  <si>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</si>
  <si>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</si>
  <si>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</si>
  <si>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</si>
  <si>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</si>
  <si>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</si>
  <si>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</si>
  <si>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</si>
  <si>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</si>
  <si>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</si>
  <si>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</si>
  <si>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</si>
  <si>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</si>
  <si>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</si>
  <si>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</si>
  <si>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</si>
  <si>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</si>
  <si>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</si>
  <si>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</si>
  <si>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</si>
  <si>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</si>
  <si>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</si>
  <si>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</si>
  <si>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</si>
  <si>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</si>
  <si>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</si>
  <si>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</si>
  <si>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</si>
  <si>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</si>
  <si>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</si>
  <si>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</si>
  <si>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</si>
  <si>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</si>
  <si>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</si>
  <si>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</si>
  <si>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</si>
  <si>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</si>
  <si>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</si>
  <si>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</si>
  <si>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</si>
  <si>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</si>
  <si>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</si>
  <si>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</si>
  <si>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</si>
  <si>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</si>
  <si>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</si>
  <si>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</si>
  <si>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</si>
  <si>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</si>
  <si>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</si>
  <si>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</si>
  <si>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</si>
  <si>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</si>
  <si>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</si>
  <si>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</si>
  <si>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</si>
  <si>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</si>
  <si>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</si>
  <si>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</si>
  <si>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</si>
  <si>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</si>
  <si>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</si>
  <si>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</si>
  <si>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</si>
  <si>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</si>
  <si>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</si>
  <si>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</si>
  <si>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</si>
  <si>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</si>
  <si>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</si>
  <si>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</si>
  <si>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</si>
  <si>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</si>
  <si>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</si>
  <si>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</si>
  <si>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</si>
  <si>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</si>
  <si>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</si>
  <si>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</si>
  <si>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</si>
  <si>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</si>
  <si>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</si>
  <si>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</si>
  <si>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</si>
  <si>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</si>
  <si>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</si>
  <si>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</si>
  <si>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</si>
  <si>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</si>
  <si>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</si>
  <si>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</si>
  <si>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</si>
  <si>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</si>
  <si>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</si>
  <si>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</si>
  <si>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</si>
  <si>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</si>
  <si>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</si>
  <si>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</si>
  <si>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</si>
  <si>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</si>
  <si>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</si>
  <si>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</si>
  <si>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</si>
  <si>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</si>
  <si>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</si>
  <si>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</si>
  <si>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</si>
  <si>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</si>
  <si>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</si>
  <si>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</si>
  <si>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</si>
  <si>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</si>
  <si>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</si>
  <si>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</si>
  <si>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</si>
  <si>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</si>
  <si>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</si>
  <si>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</si>
  <si>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</si>
  <si>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</si>
  <si>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</si>
  <si>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</si>
  <si>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</si>
  <si>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</si>
  <si>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</si>
  <si>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</si>
  <si>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</si>
  <si>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</si>
  <si>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</si>
  <si>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</si>
  <si>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</si>
  <si>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</si>
  <si>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</si>
  <si>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</si>
  <si>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</si>
  <si>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</si>
  <si>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</si>
  <si>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</si>
  <si>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</si>
  <si>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</si>
  <si>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</si>
  <si>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</si>
  <si>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</si>
  <si>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</si>
  <si>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</si>
  <si>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</si>
  <si>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</si>
  <si>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</si>
  <si>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</si>
  <si>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</si>
  <si>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</si>
  <si>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</si>
  <si>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</si>
  <si>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</si>
  <si>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</si>
  <si>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</si>
  <si>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</si>
  <si>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</si>
  <si>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</si>
  <si>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</si>
  <si>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</si>
  <si>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</si>
  <si>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</si>
  <si>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</si>
  <si>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</si>
  <si>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</si>
  <si>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</si>
  <si>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</si>
  <si>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</si>
  <si>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</si>
  <si>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</si>
  <si>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</si>
  <si>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</si>
  <si>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</si>
  <si>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</si>
  <si>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</si>
  <si>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</si>
  <si>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</si>
  <si>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</si>
  <si>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</si>
  <si>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</si>
  <si>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</si>
  <si>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</si>
  <si>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</si>
  <si>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</si>
  <si>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</si>
  <si>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</si>
  <si>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</si>
  <si>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</si>
  <si>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</si>
  <si>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</si>
  <si>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</si>
  <si>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</si>
  <si>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</si>
  <si>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</si>
  <si>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</si>
  <si>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</si>
  <si>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</si>
  <si>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</si>
  <si>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</si>
  <si>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</si>
  <si>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</si>
  <si>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</si>
  <si>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</si>
  <si>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</si>
  <si>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</si>
  <si>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</si>
  <si>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</si>
  <si>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</si>
  <si>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</si>
  <si>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</si>
  <si>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</si>
  <si>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</si>
  <si>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</si>
  <si>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</si>
  <si>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</si>
  <si>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</si>
  <si>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</si>
  <si>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</si>
  <si>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</si>
  <si>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</si>
  <si>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</si>
  <si>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</si>
  <si>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</si>
  <si>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</si>
  <si>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</si>
  <si>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</si>
  <si>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</si>
  <si>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</si>
  <si>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</si>
  <si>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</si>
  <si>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</si>
  <si>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</si>
  <si>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</si>
  <si>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</si>
  <si>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</si>
  <si>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</si>
  <si>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</si>
  <si>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</si>
  <si>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</si>
  <si>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</si>
  <si>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</si>
  <si>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</si>
  <si>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</si>
  <si>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</si>
  <si>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</si>
  <si>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</si>
  <si>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</si>
  <si>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</si>
  <si>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</si>
  <si>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</si>
  <si>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</si>
  <si>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</si>
  <si>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</si>
  <si>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</si>
  <si>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</si>
  <si>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</si>
  <si>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</si>
  <si>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</si>
  <si>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</si>
  <si>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</si>
  <si>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</si>
  <si>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</si>
  <si>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</si>
  <si>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</si>
  <si>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</si>
  <si>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</si>
  <si>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</si>
  <si>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</si>
  <si>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</si>
  <si>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</si>
  <si>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</si>
  <si>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</si>
  <si>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</si>
  <si>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</si>
  <si>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</si>
  <si>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</si>
  <si>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</si>
  <si>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</si>
  <si>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</si>
  <si>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</si>
  <si>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</si>
  <si>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</si>
  <si>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</si>
  <si>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</si>
  <si>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</si>
  <si>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</si>
  <si>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</si>
  <si>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</si>
  <si>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</si>
  <si>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</si>
  <si>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</si>
  <si>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</si>
  <si>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</si>
  <si>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</si>
  <si>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</si>
  <si>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</si>
  <si>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</si>
  <si>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</si>
  <si>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</si>
  <si>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</si>
  <si>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</si>
  <si>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</si>
  <si>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</si>
  <si>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</si>
  <si>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</si>
  <si>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</si>
  <si>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</si>
  <si>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</si>
  <si>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</si>
  <si>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</si>
  <si>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</si>
  <si>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</si>
  <si>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</si>
  <si>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</si>
  <si>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</si>
  <si>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</si>
  <si>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</si>
  <si>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</si>
  <si>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</si>
  <si>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</si>
  <si>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</si>
  <si>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</si>
  <si>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</si>
  <si>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</si>
  <si>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</si>
  <si>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</si>
  <si>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</si>
  <si>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</si>
  <si>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</si>
  <si>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</si>
  <si>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</si>
  <si>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</si>
  <si>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</si>
  <si>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</si>
  <si>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</si>
  <si>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</si>
  <si>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</si>
  <si>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</si>
  <si>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</si>
  <si>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</si>
  <si>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</si>
  <si>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</si>
  <si>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</si>
  <si>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</si>
  <si>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</si>
  <si>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</si>
  <si>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</si>
  <si>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</si>
  <si>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</si>
  <si>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</si>
  <si>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</si>
  <si>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</si>
  <si>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</si>
  <si>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</si>
  <si>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</si>
  <si>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</si>
  <si>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</si>
  <si>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</si>
  <si>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</si>
  <si>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</si>
  <si>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</si>
  <si>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</si>
  <si>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</si>
  <si>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</si>
  <si>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</si>
  <si>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</si>
  <si>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</si>
  <si>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</si>
  <si>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</si>
  <si>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</si>
  <si>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</si>
  <si>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</si>
  <si>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</si>
  <si>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</si>
  <si>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</si>
  <si>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</si>
  <si>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</si>
  <si>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</si>
  <si>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</si>
  <si>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</si>
  <si>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</si>
  <si>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</si>
  <si>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</si>
  <si>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</si>
  <si>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</si>
  <si>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</si>
  <si>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</si>
  <si>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</si>
  <si>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</si>
  <si>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</si>
  <si>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</si>
  <si>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</si>
  <si>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</si>
  <si>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</si>
  <si>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</si>
  <si>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</si>
  <si>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</si>
  <si>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</si>
  <si>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</si>
  <si>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</si>
  <si>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</si>
  <si>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</si>
  <si>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</si>
  <si>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</si>
  <si>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</si>
  <si>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</si>
  <si>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</si>
  <si>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</si>
  <si>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</si>
  <si>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</si>
  <si>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</si>
  <si>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</si>
  <si>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</si>
  <si>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</si>
  <si>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</si>
  <si>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</si>
  <si>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</si>
  <si>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</si>
  <si>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</si>
  <si>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</si>
  <si>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</si>
  <si>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</si>
  <si>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</si>
  <si>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</si>
  <si>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</si>
  <si>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</si>
  <si>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</si>
  <si>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</si>
  <si>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</si>
  <si>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</si>
  <si>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</si>
  <si>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</si>
  <si>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</si>
  <si>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</si>
  <si>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</si>
  <si>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</si>
  <si>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</si>
  <si>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</si>
  <si>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</si>
  <si>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</si>
  <si>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</si>
  <si>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</si>
  <si>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</si>
  <si>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</si>
  <si>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</si>
  <si>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</si>
  <si>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</si>
  <si>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</si>
  <si>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</si>
  <si>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</si>
  <si>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</si>
  <si>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</si>
  <si>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</si>
  <si>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</si>
  <si>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</si>
  <si>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</si>
  <si>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</si>
  <si>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</si>
  <si>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</si>
  <si>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</si>
  <si>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</si>
  <si>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</si>
  <si>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</si>
  <si>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</si>
  <si>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</si>
  <si>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</si>
  <si>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</si>
  <si>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</si>
  <si>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</si>
  <si>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</si>
  <si>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</si>
  <si>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</si>
  <si>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</si>
  <si>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</si>
  <si>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</si>
  <si>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</si>
  <si>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</si>
  <si>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</si>
  <si>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</si>
  <si>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</si>
  <si>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</si>
  <si>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</si>
  <si>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</si>
  <si>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</si>
  <si>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</si>
  <si>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</si>
  <si>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</si>
  <si>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</si>
  <si>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</si>
  <si>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</si>
  <si>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</si>
  <si>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</si>
  <si>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</si>
  <si>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</si>
  <si>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</si>
  <si>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</si>
  <si>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</si>
  <si>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</si>
  <si>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</si>
  <si>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</si>
  <si>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</si>
  <si>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</si>
  <si>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</si>
  <si>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</si>
  <si>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</si>
  <si>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</si>
  <si>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</si>
  <si>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</si>
  <si>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</si>
  <si>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</si>
  <si>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</si>
  <si>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</si>
  <si>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</si>
  <si>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</si>
  <si>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</si>
  <si>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</si>
  <si>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</si>
  <si>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</si>
  <si>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</si>
  <si>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</si>
  <si>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</si>
  <si>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</si>
  <si>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</si>
  <si>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</si>
  <si>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</si>
  <si>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</si>
  <si>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</si>
  <si>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</si>
  <si>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</si>
  <si>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</si>
  <si>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</si>
  <si>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</si>
  <si>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</si>
  <si>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</si>
  <si>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</si>
  <si>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</si>
  <si>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</si>
  <si>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</si>
  <si>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</si>
  <si>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</si>
  <si>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</si>
  <si>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</si>
  <si>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</si>
  <si>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</si>
  <si>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</si>
  <si>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</si>
  <si>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</si>
  <si>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</si>
  <si>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</si>
  <si>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</si>
  <si>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</si>
  <si>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</si>
  <si>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</si>
  <si>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</si>
  <si>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</si>
  <si>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</si>
  <si>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</si>
  <si>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</si>
  <si>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</si>
  <si>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</si>
  <si>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</si>
  <si>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</si>
  <si>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</si>
  <si>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</si>
  <si>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</si>
  <si>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</si>
  <si>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</si>
  <si>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</si>
  <si>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</si>
  <si>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</si>
  <si>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</si>
  <si>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</si>
  <si>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</si>
  <si>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</si>
  <si>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</si>
  <si>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</si>
  <si>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</si>
  <si>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</si>
  <si>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</si>
  <si>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</si>
  <si>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</si>
  <si>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</si>
  <si>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</si>
  <si>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</si>
  <si>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</si>
  <si>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</si>
  <si>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</si>
  <si>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</si>
  <si>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</si>
  <si>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</si>
  <si>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</si>
  <si>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</si>
  <si>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</si>
  <si>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</si>
  <si>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</si>
  <si>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</si>
  <si>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</si>
  <si>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</si>
  <si>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</si>
  <si>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</si>
  <si>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</si>
  <si>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</si>
  <si>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</si>
  <si>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</si>
  <si>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</si>
  <si>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</si>
  <si>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</si>
  <si>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</si>
  <si>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</si>
  <si>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</si>
  <si>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</si>
  <si>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</si>
  <si>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</si>
  <si>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</si>
  <si>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</si>
  <si>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</si>
  <si>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</si>
  <si>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</si>
  <si>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</si>
  <si>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</si>
  <si>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</si>
  <si>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</si>
  <si>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</si>
  <si>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</si>
  <si>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</si>
  <si>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</si>
  <si>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</si>
  <si>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</si>
  <si>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</si>
  <si>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</si>
  <si>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</si>
  <si>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</si>
  <si>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</si>
  <si>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</si>
  <si>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</si>
  <si>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</si>
  <si>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</si>
  <si>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</si>
  <si>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</si>
  <si>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</si>
  <si>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</si>
  <si>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</si>
  <si>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</si>
  <si>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</si>
  <si>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</si>
  <si>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</si>
  <si>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</si>
  <si>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</si>
  <si>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</si>
  <si>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</si>
  <si>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</si>
  <si>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</si>
  <si>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</si>
  <si>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</si>
  <si>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</si>
  <si>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</si>
  <si>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</si>
  <si>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</si>
  <si>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</si>
  <si>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</si>
  <si>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</si>
  <si>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</si>
  <si>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</si>
  <si>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</si>
  <si>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</si>
  <si>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</si>
  <si>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</si>
  <si>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</si>
  <si>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</si>
  <si>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</si>
  <si>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</si>
  <si>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</si>
  <si>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</si>
  <si>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</si>
  <si>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</si>
  <si>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</si>
  <si>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</si>
  <si>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</si>
  <si>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</si>
  <si>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</si>
  <si>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</si>
  <si>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</si>
  <si>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</si>
  <si>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</si>
  <si>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</si>
  <si>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</si>
  <si>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</si>
  <si>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</si>
  <si>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</si>
  <si>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</si>
  <si>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</si>
  <si>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</si>
  <si>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</si>
  <si>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</si>
  <si>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</si>
  <si>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</si>
  <si>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</si>
  <si>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</si>
  <si>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</si>
  <si>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</si>
  <si>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</si>
  <si>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</si>
  <si>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</si>
  <si>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</si>
  <si>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</si>
  <si>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</si>
  <si>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</si>
  <si>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</si>
  <si>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</si>
  <si>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</si>
  <si>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</si>
  <si>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</si>
  <si>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</si>
  <si>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</si>
  <si>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</si>
  <si>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</si>
  <si>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</si>
  <si>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</si>
  <si>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</si>
  <si>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</si>
  <si>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</si>
  <si>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</si>
  <si>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</si>
  <si>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</si>
  <si>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</si>
  <si>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</si>
  <si>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</si>
  <si>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</si>
  <si>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</si>
  <si>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</si>
  <si>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</si>
  <si>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</si>
  <si>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</si>
  <si>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</si>
  <si>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</si>
  <si>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</si>
  <si>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</si>
  <si>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</si>
  <si>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</si>
  <si>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</si>
  <si>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</si>
  <si>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</si>
  <si>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</si>
  <si>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</si>
  <si>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</si>
  <si>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</si>
  <si>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</si>
  <si>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</si>
  <si>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</si>
  <si>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</si>
  <si>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</si>
  <si>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</si>
  <si>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</si>
  <si>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</si>
  <si>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</si>
  <si>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</si>
  <si>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</si>
  <si>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</si>
  <si>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</si>
  <si>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</si>
  <si>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</si>
  <si>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</si>
  <si>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</si>
  <si>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</si>
  <si>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</si>
  <si>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</si>
  <si>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</si>
  <si>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</si>
  <si>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</si>
  <si>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</si>
  <si>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</si>
  <si>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</si>
  <si>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</si>
  <si>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</si>
  <si>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</si>
  <si>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</si>
  <si>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</si>
  <si>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</si>
  <si>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</si>
  <si>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</si>
  <si>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</si>
  <si>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</si>
  <si>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</si>
  <si>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</si>
  <si>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</si>
  <si>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</si>
  <si>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</si>
  <si>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</si>
  <si>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</si>
  <si>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</si>
  <si>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</si>
  <si>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</si>
  <si>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</si>
  <si>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</si>
  <si>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</si>
  <si>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</si>
  <si>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</si>
  <si>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</si>
  <si>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</si>
  <si>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</si>
  <si>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</si>
  <si>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</si>
  <si>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</si>
  <si>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</si>
  <si>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</si>
  <si>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</si>
  <si>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</si>
  <si>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</si>
  <si>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</si>
  <si>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</si>
  <si>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</si>
  <si>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</si>
  <si>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</si>
  <si>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</si>
  <si>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</si>
  <si>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</si>
  <si>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</si>
  <si>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</si>
  <si>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</si>
  <si>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</si>
  <si>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</si>
  <si>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</si>
  <si>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</si>
  <si>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</si>
  <si>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</si>
  <si>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</si>
  <si>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</si>
  <si>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</si>
  <si>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</si>
  <si>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</si>
  <si>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</si>
  <si>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</si>
  <si>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</si>
  <si>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</si>
  <si>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</si>
  <si>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</si>
  <si>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</si>
  <si>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</si>
  <si>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</si>
  <si>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</si>
  <si>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</si>
  <si>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</si>
  <si>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</si>
  <si>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</si>
  <si>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</si>
  <si>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</si>
  <si>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</si>
  <si>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</si>
  <si>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</si>
  <si>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</si>
  <si>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</si>
  <si>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</si>
  <si>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</si>
  <si>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</si>
  <si>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</si>
  <si>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</si>
  <si>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</si>
  <si>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</si>
  <si>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</si>
  <si>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</si>
  <si>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</si>
  <si>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</si>
  <si>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</si>
  <si>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</si>
  <si>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</si>
  <si>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</si>
  <si>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</si>
  <si>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</si>
  <si>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</si>
  <si>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</si>
  <si>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</si>
  <si>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</si>
  <si>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</si>
  <si>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</si>
  <si>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</si>
  <si>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</si>
  <si>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</si>
  <si>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</si>
  <si>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</si>
  <si>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</si>
  <si>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</si>
  <si>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</si>
  <si>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</si>
  <si>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</si>
  <si>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</si>
  <si>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</si>
  <si>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</si>
  <si>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</si>
  <si>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</si>
  <si>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</si>
  <si>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</si>
  <si>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</si>
  <si>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</si>
  <si>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</si>
  <si>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</si>
  <si>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</si>
  <si>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</si>
  <si>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</si>
  <si>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</si>
  <si>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</si>
  <si>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</si>
  <si>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</si>
  <si>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</si>
  <si>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</si>
  <si>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</si>
  <si>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</si>
  <si>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</si>
  <si>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</si>
  <si>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</si>
  <si>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</si>
  <si>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</si>
  <si>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</si>
  <si>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</si>
  <si>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</si>
  <si>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</si>
  <si>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</si>
  <si>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</si>
  <si>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</si>
  <si>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</si>
  <si>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</si>
  <si>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</si>
  <si>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</si>
  <si>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</si>
  <si>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</si>
  <si>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</si>
  <si>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</si>
  <si>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</si>
  <si>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</si>
  <si>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</si>
  <si>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</si>
  <si>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</si>
  <si>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</si>
  <si>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</si>
  <si>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</si>
  <si>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</si>
  <si>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</si>
  <si>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</si>
  <si>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</si>
  <si>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</si>
  <si>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</si>
  <si>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</si>
  <si>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</si>
  <si>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</si>
  <si>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</si>
  <si>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</si>
  <si>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</si>
  <si>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</si>
  <si>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</si>
  <si>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</si>
  <si>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</si>
  <si>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</si>
  <si>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</si>
  <si>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</si>
  <si>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</si>
  <si>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</si>
  <si>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</si>
  <si>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</si>
  <si>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</si>
  <si>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</si>
  <si>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</si>
  <si>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</si>
  <si>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</si>
  <si>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</si>
  <si>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</si>
  <si>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</si>
  <si>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</si>
  <si>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</si>
  <si>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</si>
  <si>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</si>
  <si>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</si>
  <si>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</si>
  <si>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</si>
  <si>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</si>
  <si>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</si>
  <si>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</si>
  <si>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</si>
  <si>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</si>
  <si>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</si>
  <si>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</si>
  <si>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</si>
  <si>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</si>
  <si>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</si>
  <si>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</si>
  <si>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</si>
  <si>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</si>
  <si>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</si>
  <si>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</si>
  <si>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</si>
  <si>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</si>
  <si>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</si>
  <si>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</si>
  <si>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</si>
  <si>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</si>
  <si>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</si>
  <si>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</si>
  <si>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</si>
  <si>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</si>
  <si>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</si>
  <si>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</si>
  <si>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</si>
  <si>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</si>
  <si>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</si>
  <si>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</si>
  <si>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</si>
  <si>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</si>
  <si>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</si>
  <si>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</si>
  <si>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</si>
  <si>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</si>
  <si>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</si>
  <si>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</si>
  <si>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</si>
  <si>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</si>
  <si>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</si>
  <si>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</si>
  <si>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</si>
  <si>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</si>
  <si>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</si>
  <si>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</si>
  <si>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</si>
  <si>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</si>
  <si>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</si>
  <si>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</si>
  <si>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</si>
  <si>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</si>
  <si>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</si>
  <si>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</si>
  <si>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</si>
  <si>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</si>
  <si>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</si>
  <si>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</si>
  <si>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</si>
  <si>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</si>
  <si>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</si>
  <si>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</si>
  <si>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</si>
  <si>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</si>
  <si>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</si>
  <si>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</si>
  <si>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</si>
  <si>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</si>
  <si>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</si>
  <si>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</si>
  <si>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</si>
  <si>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</si>
  <si>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</si>
  <si>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</si>
  <si>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</si>
  <si>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</si>
  <si>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</si>
  <si>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</si>
  <si>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</si>
  <si>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</si>
  <si>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</si>
  <si>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</si>
  <si>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</si>
  <si>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</si>
  <si>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</si>
  <si>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</si>
  <si>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</si>
  <si>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</si>
  <si>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</si>
  <si>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</si>
  <si>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</si>
  <si>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</si>
  <si>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</si>
  <si>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</si>
  <si>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</si>
  <si>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</si>
  <si>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</si>
  <si>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</si>
  <si>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</si>
  <si>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</si>
  <si>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</si>
  <si>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</si>
  <si>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</si>
  <si>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</si>
  <si>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</si>
  <si>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</si>
  <si>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</si>
  <si>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</si>
  <si>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</si>
  <si>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</si>
  <si>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</si>
  <si>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</si>
  <si>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</si>
  <si>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</si>
  <si>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</si>
  <si>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</si>
  <si>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</si>
  <si>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</si>
  <si>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</si>
  <si>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</si>
  <si>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</si>
  <si>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</si>
  <si>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</si>
  <si>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</si>
  <si>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</si>
  <si>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</si>
  <si>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</si>
  <si>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</si>
  <si>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</si>
  <si>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</si>
  <si>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</si>
  <si>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</si>
  <si>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</si>
  <si>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</si>
  <si>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</si>
  <si>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</si>
  <si>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</si>
  <si>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</si>
  <si>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</si>
  <si>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</si>
  <si>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</si>
  <si>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</si>
  <si>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</si>
  <si>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</si>
  <si>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</si>
  <si>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</si>
  <si>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</si>
  <si>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</si>
  <si>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</si>
  <si>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</si>
  <si>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</si>
  <si>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</si>
  <si>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</si>
  <si>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</si>
  <si>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</si>
  <si>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</si>
  <si>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</si>
  <si>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</si>
  <si>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</si>
  <si>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</si>
  <si>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</si>
  <si>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</si>
  <si>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</si>
  <si>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</si>
  <si>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</si>
  <si>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</si>
  <si>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</si>
  <si>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</si>
  <si>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</si>
  <si>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</si>
  <si>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</si>
  <si>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</si>
  <si>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</si>
  <si>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</si>
  <si>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</si>
  <si>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</si>
  <si>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</si>
  <si>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</si>
  <si>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</si>
  <si>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</si>
  <si>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</si>
  <si>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</si>
  <si>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</si>
  <si>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</si>
  <si>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</si>
  <si>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</si>
  <si>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</si>
  <si>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</si>
  <si>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</si>
  <si>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</si>
  <si>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</si>
  <si>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</si>
  <si>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</si>
  <si>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</si>
  <si>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</si>
  <si>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</si>
  <si>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</si>
  <si>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</si>
  <si>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</si>
  <si>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</si>
  <si>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</si>
  <si>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</si>
  <si>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</si>
  <si>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</si>
  <si>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</si>
  <si>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</si>
  <si>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</si>
  <si>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</si>
  <si>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</si>
  <si>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</si>
  <si>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</si>
  <si>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</si>
  <si>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</si>
  <si>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</si>
  <si>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</si>
  <si>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</si>
  <si>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</si>
  <si>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</si>
  <si>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</si>
  <si>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</si>
  <si>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</si>
  <si>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</si>
  <si>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</si>
  <si>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</si>
  <si>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</si>
  <si>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</si>
  <si>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</si>
  <si>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</si>
  <si>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</si>
  <si>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</si>
  <si>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</si>
  <si>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</si>
  <si>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</si>
  <si>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</si>
  <si>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</si>
  <si>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</si>
  <si>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</si>
  <si>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</si>
  <si>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</si>
  <si>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</si>
  <si>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</si>
  <si>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</si>
  <si>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</si>
  <si>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</si>
  <si>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</si>
  <si>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</si>
  <si>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</si>
  <si>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</si>
  <si>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</si>
  <si>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</si>
  <si>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</si>
  <si>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</si>
  <si>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</si>
  <si>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</si>
  <si>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</si>
  <si>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</si>
  <si>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</si>
  <si>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</si>
  <si>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</si>
  <si>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</si>
  <si>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</si>
  <si>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</si>
  <si>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</si>
  <si>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</si>
  <si>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</si>
  <si>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</si>
  <si>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</si>
  <si>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</si>
  <si>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</si>
  <si>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</si>
  <si>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</si>
  <si>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</si>
  <si>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</si>
  <si>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</si>
  <si>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</si>
  <si>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</si>
  <si>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</si>
  <si>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</si>
  <si>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</si>
  <si>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</si>
  <si>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</si>
  <si>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</si>
  <si>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</si>
  <si>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</si>
  <si>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</si>
  <si>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</si>
  <si>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</si>
  <si>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</si>
  <si>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</si>
  <si>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</si>
  <si>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</si>
  <si>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</si>
  <si>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</si>
  <si>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</si>
  <si>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</si>
  <si>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</si>
  <si>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</si>
  <si>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</si>
  <si>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</si>
  <si>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</si>
  <si>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</si>
  <si>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</si>
  <si>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</si>
  <si>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</si>
  <si>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</si>
  <si>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</si>
  <si>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</si>
  <si>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</si>
  <si>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</si>
  <si>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</si>
  <si>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</si>
  <si>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</si>
  <si>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</si>
  <si>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</si>
  <si>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</si>
  <si>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</si>
  <si>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</si>
  <si>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</si>
  <si>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</si>
  <si>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</si>
  <si>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</si>
  <si>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</si>
  <si>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</si>
  <si>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</si>
  <si>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</si>
  <si>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</si>
  <si>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</si>
  <si>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</si>
  <si>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</si>
  <si>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</si>
  <si>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</si>
  <si>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</si>
  <si>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</si>
  <si>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</si>
  <si>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</si>
  <si>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</si>
  <si>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</si>
  <si>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</si>
  <si>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</si>
  <si>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</si>
  <si>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</si>
  <si>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</si>
  <si>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</si>
  <si>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</si>
  <si>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</si>
  <si>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</si>
  <si>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</si>
  <si>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</si>
  <si>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</si>
  <si>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</si>
  <si>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</si>
  <si>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</si>
  <si>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</si>
  <si>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</si>
  <si>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</si>
  <si>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</si>
  <si>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</si>
  <si>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</si>
  <si>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</si>
  <si>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</si>
  <si>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</si>
  <si>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</si>
  <si>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</si>
  <si>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</si>
  <si>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</si>
  <si>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</si>
  <si>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</si>
  <si>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</si>
  <si>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</si>
  <si>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</si>
  <si>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</si>
  <si>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</si>
  <si>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</si>
  <si>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</si>
  <si>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</si>
  <si>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</si>
  <si>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</si>
  <si>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</si>
  <si>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</si>
  <si>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</si>
  <si>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</si>
  <si>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</si>
  <si>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</si>
  <si>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</si>
  <si>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</si>
  <si>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</si>
  <si>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</si>
  <si>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</si>
  <si>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</si>
  <si>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</si>
  <si>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</si>
  <si>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</si>
  <si>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</si>
  <si>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</si>
  <si>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</si>
  <si>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</si>
  <si>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</si>
  <si>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</si>
  <si>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</si>
  <si>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</si>
  <si>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</si>
  <si>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</si>
  <si>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</si>
  <si>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</si>
  <si>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</si>
  <si>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</si>
  <si>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</si>
  <si>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</si>
  <si>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</si>
  <si>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</si>
  <si>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</si>
  <si>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</si>
  <si>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</si>
  <si>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</si>
  <si>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</si>
  <si>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</si>
  <si>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</si>
  <si>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</si>
  <si>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</si>
  <si>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</si>
  <si>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</si>
  <si>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</si>
  <si>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</si>
  <si>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</si>
  <si>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</si>
  <si>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</si>
  <si>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</si>
  <si>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</si>
  <si>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</si>
  <si>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</si>
  <si>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</si>
  <si>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</si>
  <si>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</si>
  <si>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</si>
  <si>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</si>
  <si>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</si>
  <si>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</si>
  <si>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</si>
  <si>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</si>
  <si>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</si>
  <si>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</si>
  <si>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</si>
  <si>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</si>
  <si>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</si>
  <si>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</si>
  <si>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</si>
  <si>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</si>
  <si>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</si>
  <si>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</si>
  <si>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</si>
  <si>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</si>
  <si>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</si>
  <si>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</si>
  <si>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</si>
  <si>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</si>
  <si>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</si>
  <si>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</si>
  <si>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</si>
  <si>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</si>
  <si>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</si>
  <si>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</si>
  <si>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</si>
  <si>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</si>
  <si>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</si>
  <si>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</si>
  <si>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</si>
  <si>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</si>
  <si>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</si>
  <si>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</si>
  <si>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</si>
  <si>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</si>
  <si>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</si>
  <si>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</si>
  <si>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</si>
  <si>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</si>
  <si>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</si>
  <si>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</si>
  <si>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</si>
  <si>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</si>
  <si>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</si>
  <si>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</si>
  <si>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</si>
  <si>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</si>
  <si>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</si>
  <si>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</si>
  <si>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</si>
  <si>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</si>
  <si>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</si>
  <si>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</si>
  <si>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</si>
  <si>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</si>
  <si>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</si>
  <si>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</si>
  <si>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</si>
  <si>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</si>
  <si>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</si>
  <si>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</si>
  <si>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</si>
  <si>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</si>
  <si>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</si>
  <si>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</si>
  <si>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</si>
  <si>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</si>
  <si>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</si>
  <si>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</si>
  <si>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</si>
  <si>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</si>
  <si>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</si>
  <si>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</si>
  <si>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</si>
  <si>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</si>
  <si>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</si>
  <si>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</si>
  <si>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</si>
  <si>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</si>
  <si>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</si>
  <si>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</si>
  <si>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</si>
  <si>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</si>
  <si>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</si>
  <si>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</si>
  <si>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</si>
  <si>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</si>
  <si>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</si>
  <si>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</si>
  <si>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</si>
  <si>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</si>
  <si>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</si>
  <si>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</si>
  <si>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</si>
  <si>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</si>
  <si>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</si>
  <si>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</si>
  <si>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</si>
  <si>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</si>
  <si>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</si>
  <si>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</si>
  <si>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</si>
  <si>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</si>
  <si>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</si>
  <si>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</si>
  <si>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</si>
  <si>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</si>
  <si>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</si>
  <si>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</si>
  <si>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</si>
  <si>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</si>
  <si>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</si>
  <si>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</si>
  <si>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</si>
  <si>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</si>
  <si>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</si>
  <si>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</si>
  <si>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</si>
  <si>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</si>
  <si>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</si>
  <si>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</si>
  <si>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</si>
  <si>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</si>
  <si>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</si>
  <si>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</si>
  <si>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</si>
  <si>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</si>
  <si>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</si>
  <si>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</si>
  <si>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</si>
  <si>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</si>
  <si>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</si>
  <si>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</si>
  <si>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</si>
  <si>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</si>
  <si>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</si>
  <si>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</si>
  <si>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</si>
  <si>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</si>
  <si>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</si>
  <si>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</si>
  <si>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</si>
  <si>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</si>
  <si>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</si>
  <si>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</si>
  <si>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</si>
  <si>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</si>
  <si>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</si>
  <si>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</si>
  <si>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</si>
  <si>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</si>
  <si>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</si>
  <si>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</si>
  <si>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</si>
  <si>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</si>
  <si>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</si>
  <si>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</si>
  <si>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</si>
  <si>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</si>
  <si>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</si>
  <si>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</si>
  <si>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</si>
  <si>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</si>
  <si>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</si>
  <si>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</si>
  <si>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</si>
  <si>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</si>
  <si>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</si>
  <si>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</si>
  <si>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</si>
  <si>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</si>
  <si>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</si>
  <si>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</si>
  <si>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</si>
  <si>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</si>
  <si>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</si>
  <si>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</si>
  <si>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</si>
  <si>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</si>
  <si>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</si>
  <si>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</si>
  <si>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</si>
  <si>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</si>
  <si>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</si>
  <si>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</si>
  <si>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</si>
  <si>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</si>
  <si>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</si>
  <si>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</si>
  <si>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</si>
  <si>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</si>
  <si>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</si>
  <si>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</si>
  <si>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</si>
  <si>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</si>
  <si>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</si>
  <si>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</si>
  <si>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</si>
  <si>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</si>
  <si>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</si>
  <si>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</si>
  <si>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</si>
  <si>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</si>
  <si>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</si>
  <si>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</si>
  <si>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</si>
  <si>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</si>
  <si>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</si>
  <si>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</si>
  <si>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</si>
  <si>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</si>
  <si>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</si>
  <si>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</si>
  <si>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</si>
  <si>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</si>
  <si>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</si>
  <si>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</si>
  <si>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</si>
  <si>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</si>
  <si>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</si>
  <si>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</si>
  <si>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</si>
  <si>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</si>
  <si>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</si>
  <si>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</si>
  <si>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</si>
  <si>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</si>
  <si>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</si>
  <si>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</si>
  <si>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</si>
  <si>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</si>
  <si>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</si>
  <si>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</si>
  <si>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</si>
  <si>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</si>
  <si>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</si>
  <si>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</si>
  <si>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</si>
  <si>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</si>
  <si>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</si>
  <si>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</si>
  <si>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</si>
  <si>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</si>
  <si>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</si>
  <si>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</si>
  <si>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</si>
  <si>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</si>
  <si>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</si>
  <si>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</si>
  <si>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</si>
  <si>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</si>
  <si>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</si>
  <si>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</si>
  <si>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</si>
  <si>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</si>
  <si>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</si>
  <si>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</si>
  <si>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</si>
  <si>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</si>
  <si>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</si>
  <si>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</si>
  <si>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</si>
  <si>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</si>
  <si>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</si>
  <si>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</si>
  <si>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</si>
  <si>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</si>
  <si>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</si>
  <si>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</si>
  <si>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</si>
  <si>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</si>
  <si>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</si>
  <si>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</si>
  <si>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</si>
  <si>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</si>
  <si>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</si>
  <si>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</si>
  <si>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</si>
  <si>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</si>
  <si>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</si>
  <si>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</si>
  <si>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</si>
  <si>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</si>
  <si>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</si>
  <si>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</si>
  <si>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</si>
  <si>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</si>
  <si>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</si>
  <si>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</si>
  <si>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</si>
  <si>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</si>
  <si>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</si>
  <si>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</si>
  <si>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</si>
  <si>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</si>
  <si>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</si>
  <si>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</si>
  <si>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</si>
  <si>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</si>
  <si>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</si>
  <si>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</si>
  <si>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</si>
  <si>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</si>
  <si>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</si>
  <si>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</si>
  <si>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</si>
  <si>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</si>
  <si>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</si>
  <si>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</si>
  <si>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</si>
  <si>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</si>
  <si>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</si>
  <si>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</si>
  <si>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</si>
  <si>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</si>
  <si>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</si>
  <si>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</si>
  <si>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</si>
  <si>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</si>
  <si>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</si>
  <si>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</si>
  <si>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</si>
  <si>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</si>
  <si>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</si>
  <si>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</si>
  <si>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</si>
  <si>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</si>
  <si>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</si>
  <si>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</si>
  <si>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</si>
  <si>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</si>
  <si>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</si>
  <si>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</si>
  <si>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</si>
  <si>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</si>
  <si>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</si>
  <si>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</si>
  <si>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</si>
  <si>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</si>
  <si>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</si>
  <si>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</si>
  <si>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</si>
  <si>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</si>
  <si>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</si>
  <si>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</si>
  <si>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</si>
  <si>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</si>
  <si>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</si>
  <si>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</si>
  <si>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</si>
  <si>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</si>
  <si>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</si>
  <si>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</si>
  <si>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</si>
  <si>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</si>
  <si>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</si>
  <si>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</si>
  <si>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</si>
  <si>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</si>
  <si>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</si>
  <si>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</si>
  <si>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</si>
  <si>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</si>
  <si>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</si>
  <si>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</si>
  <si>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</si>
  <si>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</si>
  <si>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</si>
  <si>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</si>
  <si>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</si>
  <si>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</si>
  <si>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</si>
  <si>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</si>
  <si>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</si>
  <si>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</si>
  <si>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</si>
  <si>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</si>
  <si>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</si>
  <si>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</si>
  <si>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</si>
  <si>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</si>
  <si>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</si>
  <si>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</si>
  <si>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</si>
  <si>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</si>
  <si>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</si>
  <si>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</si>
  <si>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</si>
  <si>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</si>
  <si>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</si>
  <si>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</si>
  <si>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</si>
  <si>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</si>
  <si>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</si>
  <si>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</si>
  <si>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</si>
  <si>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</si>
  <si>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</si>
  <si>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</si>
  <si>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</si>
  <si>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</si>
  <si>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</si>
  <si>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</si>
  <si>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</si>
  <si>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</si>
  <si>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</si>
  <si>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</si>
  <si>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</si>
  <si>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</si>
  <si>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</si>
  <si>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</si>
  <si>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</si>
  <si>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</si>
  <si>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</si>
  <si>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</si>
  <si>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</si>
  <si>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</si>
  <si>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</si>
  <si>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</si>
  <si>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</si>
  <si>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</si>
  <si>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</si>
  <si>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</si>
  <si>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</si>
  <si>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</si>
  <si>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</si>
  <si>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</si>
  <si>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</si>
  <si>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</si>
  <si>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</si>
  <si>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</si>
  <si>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</si>
  <si>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</si>
  <si>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</si>
  <si>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</si>
  <si>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</si>
  <si>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</si>
  <si>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</si>
  <si>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</si>
  <si>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</si>
  <si>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</si>
  <si>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</si>
  <si>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</si>
  <si>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</si>
  <si>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</si>
  <si>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</si>
  <si>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</si>
  <si>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</si>
  <si>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</si>
  <si>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</si>
  <si>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</si>
  <si>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</si>
  <si>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</si>
  <si>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</si>
  <si>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</si>
  <si>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</si>
  <si>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</si>
  <si>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</si>
  <si>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</si>
  <si>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</si>
  <si>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</si>
  <si>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</si>
  <si>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</si>
  <si>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</si>
  <si>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</si>
  <si>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</si>
  <si>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</si>
  <si>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</si>
  <si>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</si>
  <si>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</si>
  <si>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</si>
  <si>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</si>
  <si>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</si>
  <si>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</si>
  <si>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</si>
  <si>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</si>
  <si>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</si>
  <si>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</si>
  <si>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</si>
  <si>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</si>
  <si>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</si>
  <si>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</si>
  <si>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</si>
  <si>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</si>
  <si>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</si>
  <si>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</si>
  <si>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</si>
  <si>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</si>
  <si>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</si>
  <si>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</si>
  <si>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</si>
  <si>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</si>
  <si>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</si>
  <si>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</si>
  <si>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</si>
  <si>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</si>
  <si>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</si>
  <si>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</si>
  <si>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</si>
  <si>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</si>
  <si>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</si>
  <si>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</si>
  <si>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</si>
  <si>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</si>
  <si>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</si>
  <si>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</si>
  <si>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</si>
  <si>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</si>
  <si>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</si>
  <si>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</si>
  <si>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</si>
  <si>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</si>
  <si>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</si>
  <si>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</si>
  <si>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</si>
  <si>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</si>
  <si>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</si>
  <si>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</si>
  <si>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</si>
  <si>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</si>
  <si>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</si>
  <si>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</si>
  <si>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</si>
  <si>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</si>
  <si>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</si>
  <si>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</si>
  <si>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</si>
  <si>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</si>
  <si>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</si>
  <si>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</si>
  <si>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</si>
  <si>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</si>
  <si>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</si>
  <si>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</si>
  <si>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</si>
  <si>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</si>
  <si>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</si>
  <si>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</si>
  <si>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</si>
  <si>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</si>
  <si>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</si>
  <si>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</si>
  <si>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</si>
  <si>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</si>
  <si>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</si>
  <si>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</si>
  <si>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</si>
  <si>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</si>
  <si>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</si>
  <si>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</si>
  <si>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</si>
  <si>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</si>
  <si>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</si>
  <si>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</si>
  <si>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</si>
  <si>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</si>
  <si>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</si>
  <si>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</si>
  <si>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</si>
  <si>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</si>
  <si>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</si>
  <si>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</si>
  <si>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</si>
  <si>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</si>
  <si>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</si>
  <si>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</si>
  <si>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</si>
  <si>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</si>
  <si>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</si>
  <si>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</si>
  <si>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</si>
  <si>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</si>
  <si>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</si>
  <si>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</si>
  <si>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</si>
  <si>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</si>
  <si>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</si>
  <si>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</si>
  <si>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</si>
  <si>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</si>
  <si>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</si>
  <si>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</si>
  <si>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</si>
  <si>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</si>
  <si>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</si>
  <si>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</si>
  <si>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</si>
  <si>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</si>
  <si>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</si>
  <si>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</si>
  <si>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</si>
  <si>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</si>
  <si>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</si>
  <si>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</si>
  <si>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</si>
  <si>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</si>
  <si>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</si>
  <si>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</si>
  <si>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</si>
  <si>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</si>
  <si>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</si>
  <si>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</si>
  <si>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</si>
  <si>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</si>
  <si>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</si>
  <si>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</si>
  <si>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</si>
  <si>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</si>
  <si>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</si>
  <si>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</si>
  <si>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</si>
  <si>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</si>
  <si>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</si>
  <si>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</si>
  <si>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</si>
  <si>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</si>
  <si>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</si>
  <si>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</si>
  <si>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</si>
  <si>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</si>
  <si>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</si>
  <si>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</si>
  <si>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</si>
  <si>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</si>
  <si>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</si>
  <si>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</si>
  <si>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</si>
  <si>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</si>
  <si>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</si>
  <si>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</si>
  <si>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</si>
  <si>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</si>
  <si>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</si>
  <si>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</si>
  <si>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</si>
  <si>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</si>
  <si>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</si>
  <si>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</si>
  <si>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</si>
  <si>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</si>
  <si>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</si>
  <si>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</si>
  <si>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</si>
  <si>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</si>
  <si>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</si>
  <si>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</si>
  <si>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</si>
  <si>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</si>
  <si>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</si>
  <si>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</si>
  <si>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</si>
  <si>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</si>
  <si>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</si>
  <si>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</si>
  <si>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</si>
  <si>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</si>
  <si>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</si>
  <si>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</si>
  <si>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</si>
  <si>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</si>
  <si>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</si>
  <si>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</si>
  <si>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</si>
  <si>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</si>
  <si>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</si>
  <si>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</si>
  <si>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</si>
  <si>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</si>
  <si>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</si>
  <si>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</si>
  <si>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</si>
  <si>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</si>
  <si>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</si>
  <si>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</si>
  <si>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</si>
  <si>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</si>
  <si>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</si>
  <si>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</si>
  <si>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</si>
  <si>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</si>
  <si>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</si>
  <si>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</si>
  <si>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</si>
  <si>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</si>
  <si>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</si>
  <si>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</si>
  <si>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</si>
  <si>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</si>
  <si>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</si>
  <si>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</si>
  <si>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</si>
  <si>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</si>
  <si>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</si>
  <si>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</si>
  <si>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</si>
  <si>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</si>
  <si>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</si>
  <si>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</si>
  <si>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</si>
  <si>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</si>
  <si>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</si>
  <si>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</si>
  <si>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</si>
  <si>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</si>
  <si>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</si>
  <si>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</si>
  <si>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</si>
  <si>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</si>
  <si>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</si>
  <si>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</si>
  <si>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</si>
  <si>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</si>
  <si>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</si>
  <si>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</si>
  <si>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</si>
  <si>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</si>
  <si>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</si>
  <si>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</si>
  <si>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</si>
  <si>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</si>
  <si>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</si>
  <si>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</si>
  <si>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</si>
  <si>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</si>
  <si>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</si>
  <si>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</si>
  <si>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</si>
  <si>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</si>
  <si>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</si>
  <si>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</si>
  <si>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</si>
  <si>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</si>
  <si>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</si>
  <si>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</si>
  <si>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</si>
  <si>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</si>
  <si>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</si>
  <si>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</si>
  <si>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</si>
  <si>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</si>
  <si>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</si>
  <si>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</si>
  <si>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</si>
  <si>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</si>
  <si>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</si>
  <si>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</si>
  <si>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</si>
  <si>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</si>
  <si>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</si>
  <si>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</si>
  <si>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</si>
  <si>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</si>
  <si>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</si>
  <si>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</si>
  <si>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</si>
  <si>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</si>
  <si>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</si>
  <si>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</si>
  <si>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</si>
  <si>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</si>
  <si>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</si>
  <si>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</si>
  <si>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</si>
  <si>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</si>
  <si>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</si>
  <si>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</si>
  <si>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</si>
  <si>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</si>
  <si>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</si>
  <si>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</si>
  <si>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</si>
  <si>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</si>
  <si>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</si>
  <si>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</si>
  <si>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</si>
  <si>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</si>
  <si>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</si>
  <si>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</si>
  <si>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</si>
  <si>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</si>
  <si>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</si>
  <si>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</si>
  <si>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</si>
  <si>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</si>
  <si>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</si>
  <si>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</si>
  <si>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</si>
  <si>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</si>
  <si>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</si>
  <si>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</si>
  <si>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</si>
  <si>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</si>
  <si>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</si>
  <si>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</si>
  <si>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</si>
  <si>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</si>
  <si>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</si>
  <si>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</si>
  <si>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</si>
  <si>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</si>
  <si>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</si>
  <si>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</si>
  <si>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</si>
  <si>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</si>
  <si>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</si>
  <si>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</si>
  <si>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</si>
  <si>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</si>
  <si>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</si>
  <si>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</si>
  <si>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</si>
  <si>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</si>
  <si>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</si>
  <si>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</si>
  <si>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</si>
  <si>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</si>
  <si>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</si>
  <si>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</si>
  <si>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</si>
  <si>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</si>
  <si>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</si>
  <si>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</si>
  <si>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</si>
  <si>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</si>
  <si>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</si>
  <si>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</si>
  <si>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</si>
  <si>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</si>
  <si>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</si>
  <si>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</si>
  <si>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</si>
  <si>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</si>
  <si>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</si>
  <si>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</si>
  <si>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</si>
  <si>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</si>
  <si>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</si>
  <si>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</si>
  <si>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</si>
  <si>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</si>
  <si>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</si>
  <si>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</si>
  <si>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</si>
  <si>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</si>
  <si>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</si>
  <si>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</si>
  <si>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</si>
  <si>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</si>
  <si>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</si>
  <si>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</si>
  <si>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</si>
  <si>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</si>
  <si>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</si>
  <si>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</si>
  <si>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</si>
  <si>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</si>
  <si>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</si>
  <si>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</si>
  <si>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</si>
  <si>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</si>
  <si>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</si>
  <si>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</si>
  <si>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</si>
  <si>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</si>
  <si>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</si>
  <si>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</si>
  <si>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</si>
  <si>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</si>
  <si>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</si>
  <si>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</si>
  <si>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</si>
  <si>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</si>
  <si>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</si>
  <si>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</si>
  <si>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</si>
  <si>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</si>
  <si>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</si>
  <si>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</si>
  <si>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</si>
  <si>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</si>
  <si>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</si>
  <si>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</si>
  <si>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</si>
  <si>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</si>
  <si>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</si>
  <si>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</si>
  <si>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</si>
  <si>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</si>
  <si>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</si>
  <si>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</si>
  <si>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</si>
  <si>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</si>
  <si>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</si>
  <si>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</si>
  <si>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</si>
  <si>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</si>
  <si>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</si>
  <si>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</si>
  <si>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</si>
  <si>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</si>
  <si>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</si>
  <si>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</si>
  <si>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</si>
  <si>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</si>
  <si>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</si>
  <si>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</si>
  <si>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</si>
  <si>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</si>
  <si>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</si>
  <si>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</si>
  <si>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</si>
  <si>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</si>
  <si>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</si>
  <si>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</si>
  <si>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</si>
  <si>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</si>
  <si>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</si>
  <si>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</si>
  <si>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</si>
  <si>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</si>
  <si>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</si>
  <si>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</si>
  <si>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</si>
  <si>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</si>
  <si>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</si>
  <si>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</si>
  <si>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</si>
  <si>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</si>
  <si>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</si>
  <si>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</si>
  <si>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</si>
  <si>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</si>
  <si>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</si>
  <si>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</si>
  <si>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</si>
  <si>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</si>
  <si>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</si>
  <si>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</si>
  <si>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</si>
  <si>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</si>
  <si>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</si>
  <si>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</si>
  <si>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</si>
  <si>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</si>
  <si>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</si>
  <si>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</si>
  <si>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</si>
  <si>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</si>
  <si>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</si>
  <si>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</si>
  <si>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</si>
  <si>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</si>
  <si>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</si>
  <si>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</si>
  <si>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</si>
  <si>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</si>
  <si>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</si>
  <si>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</si>
  <si>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</si>
  <si>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</si>
  <si>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</si>
  <si>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</si>
  <si>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</si>
  <si>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</si>
  <si>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</si>
  <si>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</si>
  <si>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</si>
  <si>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</si>
  <si>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</si>
  <si>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</si>
  <si>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</si>
  <si>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</si>
  <si>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</si>
  <si>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</si>
  <si>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</si>
  <si>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</si>
  <si>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</si>
  <si>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</si>
  <si>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</si>
  <si>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</si>
  <si>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</si>
  <si>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</si>
  <si>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</si>
  <si>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</si>
  <si>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</si>
  <si>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</si>
  <si>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</si>
  <si>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</si>
  <si>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</si>
  <si>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</si>
  <si>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</si>
  <si>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</si>
  <si>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</si>
  <si>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</si>
  <si>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</si>
  <si>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</si>
  <si>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</si>
  <si>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</si>
  <si>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</si>
  <si>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</si>
  <si>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</si>
  <si>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</si>
  <si>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</si>
  <si>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</si>
  <si>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</si>
  <si>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</si>
  <si>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</si>
  <si>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</si>
  <si>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</si>
  <si>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</si>
  <si>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</si>
  <si>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</si>
  <si>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</si>
  <si>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</si>
  <si>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</si>
  <si>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</si>
  <si>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</si>
  <si>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</si>
  <si>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</si>
  <si>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</si>
  <si>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</si>
  <si>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</si>
  <si>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</si>
  <si>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</si>
  <si>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</si>
  <si>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</si>
  <si>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</si>
  <si>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</si>
  <si>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</si>
  <si>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</si>
  <si>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</si>
  <si>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</si>
  <si>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</si>
  <si>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</si>
  <si>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</si>
  <si>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</si>
  <si>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</si>
  <si>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</si>
  <si>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</si>
  <si>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</si>
  <si>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</si>
  <si>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</si>
  <si>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</si>
  <si>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</si>
  <si>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</si>
  <si>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</si>
  <si>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</si>
  <si>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</si>
  <si>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</si>
  <si>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</si>
  <si>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</si>
  <si>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</si>
  <si>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</si>
  <si>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</si>
  <si>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</si>
  <si>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</si>
  <si>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</si>
  <si>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</si>
  <si>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</si>
  <si>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</si>
  <si>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</si>
  <si>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</si>
  <si>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</si>
  <si>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</si>
  <si>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</si>
  <si>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</si>
  <si>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</si>
  <si>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</si>
  <si>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</si>
  <si>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</si>
  <si>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</si>
  <si>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</si>
  <si>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</si>
  <si>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</si>
  <si>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</si>
  <si>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</si>
  <si>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</si>
  <si>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</si>
  <si>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</si>
  <si>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</si>
  <si>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</si>
  <si>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</si>
  <si>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</si>
  <si>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</si>
  <si>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</si>
  <si>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</si>
  <si>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</si>
  <si>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</si>
  <si>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</si>
  <si>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</si>
  <si>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</si>
  <si>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</si>
  <si>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</si>
  <si>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</si>
  <si>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</si>
  <si>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</si>
  <si>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</si>
  <si>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</si>
  <si>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</si>
  <si>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</si>
  <si>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</si>
  <si>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</si>
  <si>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</si>
  <si>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</si>
  <si>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</si>
  <si>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</si>
  <si>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</si>
  <si>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</si>
  <si>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</si>
  <si>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</si>
  <si>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</si>
  <si>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</si>
  <si>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</si>
  <si>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</si>
  <si>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</si>
  <si>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</si>
  <si>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</si>
  <si>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</si>
  <si>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</si>
  <si>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</si>
  <si>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</si>
  <si>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</si>
  <si>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</si>
  <si>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</si>
  <si>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</si>
  <si>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</si>
  <si>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</si>
  <si>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</si>
  <si>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</si>
  <si>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</si>
  <si>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</si>
  <si>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</si>
  <si>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</si>
  <si>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</si>
  <si>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</si>
  <si>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</si>
  <si>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</si>
  <si>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</si>
  <si>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</si>
  <si>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</si>
  <si>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</si>
  <si>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</si>
  <si>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</si>
  <si>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</si>
  <si>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</si>
  <si>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</si>
  <si>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</si>
  <si>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</si>
  <si>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</si>
  <si>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</si>
  <si>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</si>
  <si>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</si>
  <si>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</si>
  <si>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</si>
  <si>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</si>
  <si>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</si>
  <si>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</si>
  <si>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</si>
  <si>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</si>
  <si>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</si>
  <si>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</si>
  <si>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</si>
  <si>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</si>
  <si>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</si>
  <si>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</si>
  <si>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</si>
  <si>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</si>
  <si>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</si>
  <si>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</si>
  <si>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</si>
  <si>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</si>
  <si>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</si>
  <si>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</si>
  <si>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</si>
  <si>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</si>
  <si>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</si>
  <si>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</si>
  <si>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</si>
  <si>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</si>
  <si>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</si>
  <si>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</si>
  <si>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</si>
  <si>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</si>
  <si>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</si>
  <si>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</si>
  <si>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</si>
  <si>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</si>
  <si>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</si>
  <si>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</si>
  <si>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</si>
  <si>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</si>
  <si>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</si>
  <si>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</si>
  <si>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</si>
  <si>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</si>
  <si>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</si>
  <si>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</si>
  <si>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</si>
  <si>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</si>
  <si>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</si>
  <si>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</si>
  <si>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</si>
  <si>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</si>
  <si>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</si>
  <si>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</si>
  <si>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</si>
  <si>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</si>
  <si>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</si>
  <si>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</si>
  <si>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</si>
  <si>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</si>
  <si>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</si>
  <si>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</si>
  <si>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</si>
  <si>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</si>
  <si>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</si>
  <si>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</si>
  <si>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</si>
  <si>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</si>
  <si>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</si>
  <si>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</si>
  <si>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</si>
  <si>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</si>
  <si>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</si>
  <si>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</si>
  <si>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</si>
  <si>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</si>
  <si>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</si>
  <si>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</si>
  <si>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</si>
  <si>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</si>
  <si>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</si>
  <si>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</si>
  <si>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</si>
  <si>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</si>
  <si>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</si>
  <si>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</si>
  <si>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</si>
  <si>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</si>
  <si>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</si>
  <si>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</si>
  <si>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</si>
  <si>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</si>
  <si>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</si>
  <si>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</si>
  <si>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</si>
  <si>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</si>
  <si>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</si>
  <si>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</si>
  <si>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</si>
  <si>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</si>
  <si>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</si>
  <si>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</si>
  <si>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</si>
  <si>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</si>
  <si>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</si>
  <si>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</si>
  <si>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</si>
  <si>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</si>
  <si>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</si>
  <si>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</si>
  <si>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</si>
  <si>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</si>
  <si>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</si>
  <si>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</si>
  <si>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</si>
  <si>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</si>
  <si>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</si>
  <si>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</si>
  <si>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</si>
  <si>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</si>
  <si>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</si>
  <si>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</si>
  <si>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</si>
  <si>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</si>
  <si>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</si>
  <si>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</si>
  <si>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</si>
  <si>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</si>
  <si>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</si>
  <si>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</si>
  <si>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</si>
  <si>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</si>
  <si>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</si>
  <si>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</si>
  <si>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</si>
  <si>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</si>
  <si>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</si>
  <si>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</si>
  <si>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</si>
  <si>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</si>
  <si>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</si>
  <si>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</si>
  <si>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</si>
  <si>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</si>
  <si>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</si>
  <si>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</si>
  <si>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</si>
  <si>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</si>
  <si>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</si>
  <si>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</si>
  <si>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</si>
  <si>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</si>
  <si>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</si>
  <si>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</si>
  <si>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</si>
  <si>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</si>
  <si>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</si>
  <si>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</si>
  <si>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</si>
  <si>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</si>
  <si>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</si>
  <si>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</si>
  <si>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</si>
  <si>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</si>
  <si>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</si>
  <si>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</si>
  <si>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</si>
  <si>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</si>
  <si>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</si>
  <si>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</si>
  <si>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</si>
  <si>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</si>
  <si>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</si>
  <si>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</si>
  <si>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</si>
  <si>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</si>
  <si>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</si>
  <si>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</si>
  <si>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</si>
  <si>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</si>
  <si>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</si>
  <si>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</si>
  <si>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</si>
  <si>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</si>
  <si>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</si>
  <si>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</si>
  <si>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</si>
  <si>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</si>
  <si>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</si>
  <si>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</si>
  <si>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</si>
  <si>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</si>
  <si>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</si>
  <si>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</si>
  <si>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</si>
  <si>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</si>
  <si>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</si>
  <si>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</si>
  <si>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</si>
  <si>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</si>
  <si>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</si>
  <si>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</si>
  <si>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</si>
  <si>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</si>
  <si>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</si>
  <si>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</si>
  <si>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</si>
  <si>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</si>
  <si>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</si>
  <si>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</si>
  <si>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</si>
  <si>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</si>
  <si>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</si>
  <si>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</si>
  <si>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</si>
  <si>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</si>
  <si>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</si>
  <si>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</si>
  <si>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</si>
  <si>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</si>
  <si>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</si>
  <si>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</si>
  <si>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</si>
  <si>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</si>
  <si>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</si>
  <si>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</si>
  <si>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</si>
  <si>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</si>
  <si>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</si>
  <si>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</si>
  <si>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</si>
  <si>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</si>
  <si>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</si>
  <si>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</si>
  <si>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</si>
  <si>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</si>
  <si>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</si>
  <si>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</si>
  <si>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</si>
  <si>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</si>
  <si>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</si>
  <si>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</si>
  <si>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</si>
  <si>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</si>
  <si>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</si>
  <si>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</si>
  <si>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</si>
  <si>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</si>
  <si>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</si>
  <si>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</si>
  <si>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</si>
  <si>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</si>
  <si>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</si>
  <si>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</si>
  <si>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</si>
  <si>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</si>
  <si>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</si>
  <si>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</si>
  <si>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</si>
  <si>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</si>
  <si>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</si>
  <si>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</si>
  <si>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</si>
  <si>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</si>
  <si>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</si>
  <si>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</si>
  <si>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</si>
  <si>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</si>
  <si>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</si>
  <si>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</si>
  <si>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</si>
  <si>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</si>
  <si>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</si>
  <si>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</si>
  <si>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</si>
  <si>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</si>
  <si>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</si>
  <si>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</si>
  <si>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</si>
  <si>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</si>
  <si>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</si>
  <si>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</si>
  <si>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</si>
  <si>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</si>
  <si>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</si>
  <si>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</si>
  <si>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</si>
  <si>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</si>
  <si>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</si>
  <si>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</si>
  <si>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</si>
  <si>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</si>
  <si>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</si>
  <si>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</si>
  <si>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</si>
  <si>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</si>
  <si>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</si>
  <si>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</si>
  <si>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</si>
  <si>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</si>
  <si>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</si>
  <si>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</si>
  <si>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</si>
  <si>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</si>
  <si>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</si>
  <si>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</si>
  <si>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</si>
  <si>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</si>
  <si>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</si>
  <si>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</si>
  <si>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</si>
  <si>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</si>
  <si>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</si>
  <si>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</si>
  <si>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</si>
  <si>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</si>
  <si>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</si>
  <si>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</si>
  <si>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</si>
  <si>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</si>
  <si>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</si>
  <si>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</si>
  <si>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</si>
  <si>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</si>
  <si>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</si>
  <si>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</si>
  <si>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</si>
  <si>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</si>
  <si>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</si>
  <si>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</si>
  <si>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</si>
  <si>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</si>
  <si>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</si>
  <si>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</si>
  <si>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</si>
  <si>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</si>
  <si>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</si>
  <si>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</si>
  <si>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</si>
  <si>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</si>
  <si>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</si>
  <si>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</si>
  <si>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</si>
  <si>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</si>
  <si>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</si>
  <si>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</si>
  <si>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</si>
  <si>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</si>
  <si>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</si>
  <si>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</si>
  <si>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</si>
  <si>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</si>
  <si>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</si>
  <si>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</si>
  <si>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</si>
  <si>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</si>
  <si>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</si>
  <si>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</si>
  <si>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</si>
  <si>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</si>
  <si>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</si>
  <si>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</si>
  <si>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</si>
  <si>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</si>
  <si>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</si>
  <si>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</si>
  <si>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</si>
  <si>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</si>
  <si>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</si>
  <si>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</si>
  <si>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</si>
  <si>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</si>
  <si>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</si>
  <si>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</si>
  <si>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</si>
  <si>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</si>
  <si>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</si>
  <si>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</si>
  <si>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</si>
  <si>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</si>
  <si>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</si>
  <si>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</si>
  <si>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</si>
  <si>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</si>
  <si>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</si>
  <si>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</si>
  <si>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</si>
  <si>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</si>
  <si>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</si>
  <si>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</si>
  <si>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</si>
  <si>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</si>
  <si>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</si>
  <si>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</si>
  <si>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</si>
  <si>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</si>
  <si>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</si>
  <si>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</si>
  <si>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</si>
  <si>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</si>
  <si>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</si>
  <si>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</si>
  <si>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</si>
  <si>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</si>
  <si>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</si>
  <si>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</si>
  <si>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</si>
  <si>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</si>
  <si>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</si>
  <si>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</si>
  <si>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</si>
  <si>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</si>
  <si>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</si>
  <si>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</si>
  <si>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</si>
  <si>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</si>
  <si>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</si>
  <si>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</si>
  <si>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</si>
  <si>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</si>
  <si>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</si>
  <si>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</si>
  <si>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</si>
  <si>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</si>
  <si>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</si>
  <si>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</si>
  <si>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</si>
  <si>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</si>
  <si>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</si>
  <si>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</si>
  <si>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</si>
  <si>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</si>
  <si>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</si>
  <si>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</si>
  <si>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</si>
  <si>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</si>
  <si>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</si>
  <si>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</si>
  <si>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</si>
  <si>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</si>
  <si>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</si>
  <si>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</si>
  <si>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</si>
  <si>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</si>
  <si>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</si>
  <si>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</si>
  <si>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</si>
  <si>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</si>
  <si>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</si>
  <si>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</si>
  <si>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</si>
  <si>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</si>
  <si>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</si>
  <si>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</si>
  <si>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</si>
  <si>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</si>
  <si>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</si>
  <si>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</si>
  <si>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</si>
  <si>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</si>
  <si>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</si>
  <si>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</si>
  <si>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</si>
  <si>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</si>
  <si>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</si>
  <si>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</si>
  <si>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</si>
  <si>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</si>
  <si>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</si>
  <si>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</si>
  <si>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</si>
  <si>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</si>
  <si>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</si>
  <si>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</si>
  <si>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</si>
  <si>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</si>
  <si>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</si>
  <si>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</si>
  <si>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</si>
  <si>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</si>
  <si>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</si>
  <si>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</si>
  <si>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</si>
  <si>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</si>
  <si>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</si>
  <si>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</si>
  <si>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</si>
  <si>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</si>
  <si>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</si>
  <si>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</si>
  <si>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</si>
  <si>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</si>
  <si>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</si>
  <si>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</si>
  <si>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</si>
  <si>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</si>
  <si>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</si>
  <si>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</si>
  <si>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</si>
  <si>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</si>
  <si>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</si>
  <si>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</si>
  <si>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</si>
  <si>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</si>
  <si>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</si>
  <si>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</si>
  <si>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</si>
  <si>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</si>
  <si>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</si>
  <si>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</si>
  <si>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</si>
  <si>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</si>
  <si>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</si>
  <si>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</si>
  <si>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</si>
  <si>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</si>
  <si>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</si>
  <si>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</si>
  <si>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</si>
  <si>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</si>
  <si>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</si>
  <si>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</si>
  <si>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</si>
  <si>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</si>
  <si>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</si>
  <si>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</si>
  <si>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</si>
  <si>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</si>
  <si>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</si>
  <si>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</si>
  <si>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</si>
  <si>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</si>
  <si>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</si>
  <si>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</si>
  <si>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</si>
  <si>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</si>
  <si>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</si>
  <si>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</si>
  <si>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</si>
  <si>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</si>
  <si>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</si>
  <si>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</si>
  <si>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</si>
  <si>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</si>
  <si>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</si>
  <si>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</si>
  <si>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</si>
  <si>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</si>
  <si>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</si>
  <si>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</si>
  <si>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</si>
  <si>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</si>
  <si>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</si>
  <si>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</si>
  <si>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</si>
  <si>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</si>
  <si>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</si>
  <si>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</si>
  <si>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</si>
  <si>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</si>
  <si>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</si>
  <si>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</si>
  <si>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</si>
  <si>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</si>
  <si>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</si>
  <si>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</si>
  <si>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</si>
  <si>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</si>
  <si>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</si>
  <si>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</si>
  <si>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</si>
  <si>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</si>
  <si>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</si>
  <si>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</si>
  <si>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</si>
  <si>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</si>
  <si>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</si>
  <si>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</si>
  <si>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</si>
  <si>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</si>
  <si>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</si>
  <si>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</si>
  <si>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</si>
  <si>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</si>
  <si>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</si>
  <si>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</si>
  <si>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</si>
  <si>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</si>
  <si>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</si>
  <si>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</si>
  <si>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</si>
  <si>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</si>
  <si>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</si>
  <si>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</si>
  <si>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</si>
  <si>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</si>
  <si>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</si>
  <si>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</si>
  <si>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</si>
  <si>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</si>
  <si>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</si>
  <si>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</si>
  <si>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</si>
  <si>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</si>
  <si>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</si>
  <si>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</si>
  <si>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</si>
  <si>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</si>
  <si>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</si>
  <si>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</si>
  <si>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</si>
  <si>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</si>
  <si>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</si>
  <si>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</si>
  <si>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</si>
  <si>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</si>
  <si>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</si>
  <si>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</si>
  <si>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</si>
  <si>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</si>
  <si>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</si>
  <si>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</si>
  <si>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</si>
  <si>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</si>
  <si>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</si>
  <si>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</si>
  <si>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</si>
  <si>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</si>
  <si>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</si>
  <si>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</si>
  <si>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</si>
  <si>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</si>
  <si>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</si>
  <si>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</si>
  <si>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</si>
  <si>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</si>
  <si>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</si>
  <si>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</si>
  <si>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</si>
  <si>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</si>
  <si>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</si>
  <si>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</si>
  <si>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</si>
  <si>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</si>
  <si>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</si>
  <si>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</si>
  <si>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</si>
  <si>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</si>
  <si>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</si>
  <si>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</si>
  <si>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</si>
  <si>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</si>
  <si>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</si>
  <si>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</si>
  <si>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</si>
  <si>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</si>
  <si>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</si>
  <si>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</si>
  <si>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</si>
  <si>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</si>
  <si>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</si>
  <si>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</si>
  <si>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</si>
  <si>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</si>
  <si>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</si>
  <si>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</si>
  <si>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</si>
  <si>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</si>
  <si>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</si>
  <si>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</si>
  <si>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</si>
  <si>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</si>
  <si>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</si>
  <si>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</si>
  <si>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</si>
  <si>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</si>
  <si>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</si>
  <si>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</si>
  <si>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</si>
  <si>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</si>
  <si>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</si>
  <si>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</si>
  <si>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</si>
  <si>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</si>
  <si>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</si>
  <si>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</si>
  <si>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</si>
  <si>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</si>
  <si>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</si>
  <si>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</si>
  <si>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</si>
  <si>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</si>
  <si>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</si>
  <si>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</si>
  <si>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</si>
  <si>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</si>
  <si>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</si>
  <si>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</si>
  <si>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</si>
  <si>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</si>
  <si>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</si>
  <si>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</si>
  <si>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</si>
  <si>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</si>
  <si>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</si>
  <si>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</si>
  <si>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</si>
  <si>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</si>
  <si>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</si>
  <si>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</si>
  <si>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</si>
  <si>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</si>
  <si>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</si>
  <si>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</si>
  <si>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</si>
  <si>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</si>
  <si>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</si>
  <si>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</si>
  <si>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</si>
  <si>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</si>
  <si>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</si>
  <si>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</si>
  <si>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</si>
  <si>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</si>
  <si>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</si>
  <si>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</si>
  <si>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</si>
  <si>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</si>
  <si>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</si>
  <si>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</si>
  <si>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</si>
  <si>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</si>
  <si>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</si>
  <si>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</si>
  <si>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</si>
  <si>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</si>
  <si>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</si>
  <si>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</si>
  <si>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</si>
  <si>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</si>
  <si>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</si>
  <si>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</si>
  <si>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</si>
  <si>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</si>
  <si>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</si>
  <si>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</si>
  <si>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</si>
  <si>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</si>
  <si>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</si>
  <si>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</si>
  <si>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</si>
  <si>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</si>
  <si>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</si>
  <si>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</si>
  <si>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</si>
  <si>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</si>
  <si>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</si>
  <si>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</si>
  <si>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</si>
  <si>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</si>
  <si>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</si>
  <si>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</si>
  <si>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</si>
  <si>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</si>
  <si>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</si>
  <si>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</si>
  <si>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</si>
  <si>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</si>
  <si>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</si>
  <si>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</si>
  <si>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</si>
  <si>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</si>
  <si>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</si>
  <si>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</si>
  <si>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</si>
  <si>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</si>
  <si>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</si>
  <si>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</si>
  <si>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</si>
  <si>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</si>
  <si>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</si>
  <si>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</si>
  <si>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</si>
  <si>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</si>
  <si>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</si>
  <si>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</si>
  <si>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</si>
  <si>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</si>
  <si>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</si>
  <si>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</si>
  <si>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</si>
  <si>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</si>
  <si>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</si>
  <si>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</si>
  <si>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</si>
  <si>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</si>
  <si>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</si>
  <si>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</si>
  <si>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</si>
  <si>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</si>
  <si>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</si>
  <si>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</si>
  <si>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</si>
  <si>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</si>
  <si>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</si>
  <si>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</si>
  <si>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</si>
  <si>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</si>
  <si>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</si>
  <si>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</si>
  <si>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</si>
  <si>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</si>
  <si>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</si>
  <si>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</si>
  <si>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</si>
  <si>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</si>
  <si>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</si>
  <si>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</si>
  <si>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</si>
  <si>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</si>
  <si>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</si>
  <si>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</si>
  <si>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</si>
  <si>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</si>
  <si>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</si>
  <si>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</si>
  <si>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</si>
  <si>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</si>
  <si>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</si>
  <si>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</si>
  <si>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</si>
  <si>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</si>
  <si>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</si>
  <si>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</si>
  <si>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</si>
  <si>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</si>
  <si>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</si>
  <si>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</si>
  <si>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</si>
  <si>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</si>
  <si>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</si>
  <si>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</si>
  <si>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</si>
  <si>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</si>
  <si>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</si>
  <si>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</si>
  <si>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</si>
  <si>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</si>
  <si>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</si>
  <si>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</si>
  <si>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</si>
  <si>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</si>
  <si>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</si>
  <si>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</si>
  <si>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</si>
  <si>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</si>
  <si>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</si>
  <si>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</si>
  <si>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</si>
  <si>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</si>
  <si>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</si>
  <si>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</si>
  <si>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</si>
  <si>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</si>
  <si>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</si>
  <si>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</si>
  <si>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</si>
  <si>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</si>
  <si>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</si>
  <si>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</si>
  <si>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</si>
  <si>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</si>
  <si>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Total Count of outcomes</t>
  </si>
  <si>
    <t>Total Average of Percentage Funded</t>
  </si>
  <si>
    <t>Average of Percentage Funded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</si>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</sst>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8-4DC1-8280-B34390266F9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8-4DC1-8280-B34390266F9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8-4DC1-8280-B34390266F9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8-4DC1-8280-B34390266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8553840"/>
        <c:axId val="1098555120"/>
      </c:barChart>
      <c:catAx>
        <c:axId val="109855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555120"/>
        <c:crosses val="autoZero"/>
        <c:auto val="1"/>
        <c:lblAlgn val="ctr"/>
        <c:lblOffset val="100"/>
        <c:noMultiLvlLbl val="0"/>
      </c:catAx>
      <c:valAx>
        <c:axId val="109855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55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8E-4FD5-99A9-224ED8CA024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8E-4FD5-99A9-224ED8CA024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8E-4FD5-99A9-224ED8CA024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8E-4FD5-99A9-224ED8CA0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567800"/>
        <c:axId val="683572280"/>
      </c:lineChart>
      <c:catAx>
        <c:axId val="68356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2280"/>
        <c:crosses val="autoZero"/>
        <c:auto val="1"/>
        <c:lblAlgn val="ctr"/>
        <c:lblOffset val="100"/>
        <c:noMultiLvlLbl val="0"/>
      </c:catAx>
      <c:valAx>
        <c:axId val="68357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Statistics!PivotTable7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E-43DD-B3D3-CCFB20A5C9D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E-43DD-B3D3-CCFB20A5C9D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E-43DD-B3D3-CCFB20A5C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4909680"/>
        <c:axId val="1174910640"/>
      </c:barChart>
      <c:catAx>
        <c:axId val="117490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910640"/>
        <c:crosses val="autoZero"/>
        <c:auto val="1"/>
        <c:lblAlgn val="ctr"/>
        <c:lblOffset val="100"/>
        <c:noMultiLvlLbl val="0"/>
      </c:catAx>
      <c:valAx>
        <c:axId val="117491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90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79018823647878"/>
          <c:y val="0.35669762619451578"/>
          <c:w val="0.11952612064132459"/>
          <c:h val="0.307314834125725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GB Goals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GB Goals</a:t>
          </a:r>
        </a:p>
      </cx:txPr>
    </cx:title>
    <cx:plotArea>
      <cx:plotAreaRegion>
        <cx:series layoutId="boxWhisker" uniqueId="{1308518D-DF4E-49DF-8C24-9C3363ABE2E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AEC52AF-6F66-420E-8F53-E8D20BA9695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A44A9ED-1EF6-4E6F-9F68-30C21A839A75}">
  <sheetPr/>
  <sheetViews>
    <sheetView zoomScale="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779145</xdr:colOff>
      <xdr:row>1</xdr:row>
      <xdr:rowOff>952</xdr:rowOff>
    </xdr:from>
    <xdr:to>
      <xdr:col>10</xdr:col>
      <xdr:colOff>501015</xdr:colOff>
      <xdr:row>16</xdr:row>
      <xdr:rowOff>37147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5E427-383D-4990-B2CC-DE96C29CB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822371" cy="78499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48A9493-1672-43CF-80D1-36F263F6021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33D77BE-484C-4322-B6D9-221B067CF4E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2371" cy="78499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516255</xdr:colOff>
      <xdr:row>2</xdr:row>
      <xdr:rowOff>171450</xdr:rowOff>
    </xdr:from>
    <xdr:to>
      <xdr:col>14</xdr:col>
      <xdr:colOff>87630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50B53D-1BC7-4B17-97EB-0B54ABC2B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520064</xdr:colOff>
      <xdr:row>2</xdr:row>
      <xdr:rowOff>38100</xdr:rowOff>
    </xdr:from>
    <xdr:to>
      <xdr:col>16</xdr:col>
      <xdr:colOff>190499</xdr:colOff>
      <xdr:row>20</xdr:row>
      <xdr:rowOff>174307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359DE-DF16-4F00-8E2A-1951CACB3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.kriminal_12 r" refreshedDate="44480.126076157409" createdVersion="7" refreshedVersion="7" minRefreshableVersion="3" recordCount="4114" xr:uid="{383B6A9D-FF96-4C86-A738-DCC2C3E51D7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 count="377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.kriminal_12 r" refreshedDate="44484.117406828707" createdVersion="7" refreshedVersion="7" minRefreshableVersion="3" recordCount="4114" xr:uid="{7BCCF58B-04F5-40C6-86A3-4355EF45DF9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0"/>
    <n v="1361250539"/>
    <b v="1"/>
    <n v="26457"/>
    <b v="1"/>
    <x v="0"/>
    <x v="0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"/>
    <n v="1481366052"/>
    <b v="0"/>
    <n v="775"/>
    <b v="0"/>
    <x v="1"/>
    <x v="1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2"/>
    <n v="1381752061"/>
    <b v="1"/>
    <n v="3863"/>
    <b v="1"/>
    <x v="0"/>
    <x v="2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3"/>
    <n v="1402693689"/>
    <b v="0"/>
    <n v="8359"/>
    <b v="1"/>
    <x v="0"/>
    <x v="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x v="4"/>
    <n v="1460557809"/>
    <b v="1"/>
    <n v="4245"/>
    <b v="1"/>
    <x v="0"/>
    <x v="4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5"/>
    <n v="1462835014"/>
    <b v="1"/>
    <n v="4562"/>
    <b v="1"/>
    <x v="0"/>
    <x v="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6"/>
    <n v="1367355313"/>
    <b v="1"/>
    <n v="20242"/>
    <b v="1"/>
    <x v="2"/>
    <x v="6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7"/>
    <n v="1336627492"/>
    <b v="1"/>
    <n v="388"/>
    <b v="1"/>
    <x v="0"/>
    <x v="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8"/>
    <n v="1467134464"/>
    <b v="1"/>
    <n v="2051"/>
    <b v="1"/>
    <x v="0"/>
    <x v="8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9"/>
    <n v="1366879523"/>
    <b v="0"/>
    <n v="5812"/>
    <b v="1"/>
    <x v="0"/>
    <x v="9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x v="10"/>
    <n v="1455516297"/>
    <b v="1"/>
    <n v="555"/>
    <b v="1"/>
    <x v="3"/>
    <x v="10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x v="11"/>
    <n v="1449650173"/>
    <b v="1"/>
    <n v="971"/>
    <b v="1"/>
    <x v="0"/>
    <x v="11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x v="12"/>
    <n v="1464536723"/>
    <b v="0"/>
    <n v="1530"/>
    <b v="1"/>
    <x v="0"/>
    <x v="12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x v="13"/>
    <n v="1453730176"/>
    <b v="1"/>
    <n v="415"/>
    <b v="1"/>
    <x v="0"/>
    <x v="13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x v="14"/>
    <n v="1433224958"/>
    <b v="1"/>
    <n v="680"/>
    <b v="1"/>
    <x v="0"/>
    <x v="14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15"/>
    <n v="1479218315"/>
    <b v="1"/>
    <n v="1501"/>
    <b v="0"/>
    <x v="4"/>
    <x v="15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6"/>
    <n v="1397545131"/>
    <b v="1"/>
    <n v="4883"/>
    <b v="1"/>
    <x v="0"/>
    <x v="1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7"/>
    <n v="1396360890"/>
    <b v="1"/>
    <n v="1789"/>
    <b v="1"/>
    <x v="0"/>
    <x v="17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x v="18"/>
    <n v="1480493014"/>
    <b v="1"/>
    <n v="3663"/>
    <b v="1"/>
    <x v="4"/>
    <x v="18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19"/>
    <n v="1426216033"/>
    <b v="1"/>
    <n v="508"/>
    <b v="1"/>
    <x v="0"/>
    <x v="19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x v="20"/>
    <n v="1436888274"/>
    <b v="0"/>
    <n v="2174"/>
    <b v="1"/>
    <x v="1"/>
    <x v="2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"/>
    <n v="1422540059"/>
    <b v="0"/>
    <n v="4330"/>
    <b v="1"/>
    <x v="5"/>
    <x v="2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"/>
    <n v="1478131673"/>
    <b v="0"/>
    <n v="571"/>
    <b v="1"/>
    <x v="5"/>
    <x v="22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x v="23"/>
    <n v="1458714772"/>
    <b v="1"/>
    <n v="1281"/>
    <b v="1"/>
    <x v="0"/>
    <x v="23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24"/>
    <n v="1444734146"/>
    <b v="1"/>
    <n v="813"/>
    <b v="1"/>
    <x v="0"/>
    <x v="24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x v="25"/>
    <n v="1431406916"/>
    <b v="1"/>
    <n v="1637"/>
    <b v="1"/>
    <x v="0"/>
    <x v="25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26"/>
    <n v="1405429098"/>
    <b v="1"/>
    <n v="1513"/>
    <b v="1"/>
    <x v="0"/>
    <x v="26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x v="27"/>
    <n v="1484116133"/>
    <b v="0"/>
    <n v="70"/>
    <b v="0"/>
    <x v="6"/>
    <x v="27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8"/>
    <n v="1425531666"/>
    <b v="1"/>
    <n v="3562"/>
    <b v="1"/>
    <x v="5"/>
    <x v="28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29"/>
    <n v="1446527540"/>
    <b v="1"/>
    <n v="821"/>
    <b v="1"/>
    <x v="0"/>
    <x v="29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30"/>
    <n v="1408734015"/>
    <b v="0"/>
    <n v="1204"/>
    <b v="1"/>
    <x v="5"/>
    <x v="30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31"/>
    <n v="1471971621"/>
    <b v="1"/>
    <n v="1780"/>
    <b v="1"/>
    <x v="0"/>
    <x v="31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32"/>
    <n v="1406066440"/>
    <b v="1"/>
    <n v="3355"/>
    <b v="1"/>
    <x v="7"/>
    <x v="32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33"/>
    <n v="1482353513"/>
    <b v="0"/>
    <n v="1670"/>
    <b v="1"/>
    <x v="5"/>
    <x v="33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x v="34"/>
    <n v="1456232462"/>
    <b v="1"/>
    <n v="1945"/>
    <b v="1"/>
    <x v="0"/>
    <x v="34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35"/>
    <n v="1452045653"/>
    <b v="0"/>
    <n v="541"/>
    <b v="1"/>
    <x v="0"/>
    <x v="35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36"/>
    <n v="1425507005"/>
    <b v="1"/>
    <n v="365"/>
    <b v="1"/>
    <x v="0"/>
    <x v="36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"/>
    <n v="1355855139"/>
    <b v="0"/>
    <n v="1062"/>
    <b v="1"/>
    <x v="8"/>
    <x v="37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38"/>
    <n v="1467008916"/>
    <b v="1"/>
    <n v="2478"/>
    <b v="1"/>
    <x v="0"/>
    <x v="38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39"/>
    <n v="1477996325"/>
    <b v="1"/>
    <n v="379"/>
    <b v="1"/>
    <x v="0"/>
    <x v="39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40"/>
    <n v="1410534636"/>
    <b v="1"/>
    <n v="1095"/>
    <b v="1"/>
    <x v="9"/>
    <x v="40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41"/>
    <n v="1486625606"/>
    <b v="1"/>
    <n v="1151"/>
    <b v="1"/>
    <x v="8"/>
    <x v="41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42"/>
    <n v="1446562807"/>
    <b v="1"/>
    <n v="644"/>
    <b v="1"/>
    <x v="0"/>
    <x v="42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43"/>
    <n v="1372177288"/>
    <b v="0"/>
    <n v="8200"/>
    <b v="1"/>
    <x v="0"/>
    <x v="43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44"/>
    <n v="1334989881"/>
    <b v="1"/>
    <n v="290"/>
    <b v="1"/>
    <x v="0"/>
    <x v="44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45"/>
    <n v="1431425153"/>
    <b v="1"/>
    <n v="353"/>
    <b v="1"/>
    <x v="0"/>
    <x v="45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x v="46"/>
    <n v="1431404746"/>
    <b v="1"/>
    <n v="729"/>
    <b v="1"/>
    <x v="0"/>
    <x v="46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47"/>
    <n v="1447515684"/>
    <b v="1"/>
    <n v="1420"/>
    <b v="1"/>
    <x v="9"/>
    <x v="47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48"/>
    <n v="1427212918"/>
    <b v="0"/>
    <n v="470"/>
    <b v="1"/>
    <x v="0"/>
    <x v="48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x v="49"/>
    <n v="1476776743"/>
    <b v="1"/>
    <n v="398"/>
    <b v="1"/>
    <x v="0"/>
    <x v="49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x v="50"/>
    <n v="1467727203"/>
    <b v="0"/>
    <n v="1293"/>
    <b v="0"/>
    <x v="10"/>
    <x v="50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51"/>
    <n v="1443538783"/>
    <b v="0"/>
    <n v="161"/>
    <b v="0"/>
    <x v="1"/>
    <x v="51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x v="52"/>
    <n v="1485146622"/>
    <b v="1"/>
    <n v="1596"/>
    <b v="1"/>
    <x v="8"/>
    <x v="40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53"/>
    <n v="1478095515"/>
    <b v="1"/>
    <n v="510"/>
    <b v="1"/>
    <x v="0"/>
    <x v="52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x v="54"/>
    <n v="1394536048"/>
    <b v="1"/>
    <n v="2436"/>
    <b v="1"/>
    <x v="8"/>
    <x v="53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55"/>
    <n v="1329759452"/>
    <b v="1"/>
    <n v="2602"/>
    <b v="1"/>
    <x v="2"/>
    <x v="54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56"/>
    <n v="1382449733"/>
    <b v="0"/>
    <n v="2525"/>
    <b v="1"/>
    <x v="5"/>
    <x v="55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57"/>
    <n v="1479414344"/>
    <b v="0"/>
    <n v="3238"/>
    <b v="1"/>
    <x v="5"/>
    <x v="56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58"/>
    <n v="1366731491"/>
    <b v="0"/>
    <n v="1373"/>
    <b v="1"/>
    <x v="0"/>
    <x v="57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59"/>
    <n v="1463060372"/>
    <b v="1"/>
    <n v="325"/>
    <b v="1"/>
    <x v="0"/>
    <x v="58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60"/>
    <n v="1414584045"/>
    <b v="1"/>
    <n v="303"/>
    <b v="1"/>
    <x v="0"/>
    <x v="59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61"/>
    <n v="1391477450"/>
    <b v="0"/>
    <n v="1510"/>
    <b v="1"/>
    <x v="8"/>
    <x v="60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62"/>
    <n v="1423855919"/>
    <b v="1"/>
    <n v="539"/>
    <b v="1"/>
    <x v="0"/>
    <x v="61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63"/>
    <n v="1402410663"/>
    <b v="1"/>
    <n v="354"/>
    <b v="1"/>
    <x v="0"/>
    <x v="62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64"/>
    <n v="1397571035"/>
    <b v="1"/>
    <n v="2139"/>
    <b v="1"/>
    <x v="8"/>
    <x v="63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65"/>
    <n v="1467831668"/>
    <b v="1"/>
    <n v="1887"/>
    <b v="1"/>
    <x v="0"/>
    <x v="64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6"/>
    <n v="1478016097"/>
    <b v="0"/>
    <n v="336"/>
    <b v="0"/>
    <x v="1"/>
    <x v="65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x v="67"/>
    <n v="1456218698"/>
    <b v="0"/>
    <n v="203"/>
    <b v="1"/>
    <x v="0"/>
    <x v="24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68"/>
    <n v="1442420377"/>
    <b v="1"/>
    <n v="555"/>
    <b v="1"/>
    <x v="8"/>
    <x v="41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69"/>
    <n v="1475326255"/>
    <b v="0"/>
    <n v="1260"/>
    <b v="1"/>
    <x v="9"/>
    <x v="41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70"/>
    <n v="1346042417"/>
    <b v="1"/>
    <n v="1633"/>
    <b v="1"/>
    <x v="0"/>
    <x v="66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71"/>
    <n v="1345716422"/>
    <b v="0"/>
    <n v="3468"/>
    <b v="1"/>
    <x v="4"/>
    <x v="67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72"/>
    <n v="1482599143"/>
    <b v="1"/>
    <n v="1375"/>
    <b v="1"/>
    <x v="0"/>
    <x v="68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73"/>
    <n v="1463576390"/>
    <b v="1"/>
    <n v="1762"/>
    <b v="1"/>
    <x v="4"/>
    <x v="69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74"/>
    <n v="1381923548"/>
    <b v="0"/>
    <n v="890"/>
    <b v="0"/>
    <x v="1"/>
    <x v="70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75"/>
    <n v="1339738951"/>
    <b v="1"/>
    <n v="676"/>
    <b v="1"/>
    <x v="4"/>
    <x v="71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76"/>
    <n v="1475921137"/>
    <b v="1"/>
    <n v="834"/>
    <b v="1"/>
    <x v="0"/>
    <x v="7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77"/>
    <n v="1436885440"/>
    <b v="0"/>
    <n v="1107"/>
    <b v="1"/>
    <x v="1"/>
    <x v="73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78"/>
    <n v="1390323617"/>
    <b v="0"/>
    <n v="1980"/>
    <b v="1"/>
    <x v="5"/>
    <x v="74"/>
    <n v="53.48"/>
    <x v="3"/>
    <x v="5"/>
  </r>
  <r>
    <n v="2726"/>
    <s v="Krimston TWO - Dual SIM case for iPhone"/>
    <s v="Krimston TWO: iPhone Dual SIM Case"/>
    <n v="100000"/>
    <n v="105745"/>
    <x v="0"/>
    <x v="0"/>
    <s v="USD"/>
    <x v="79"/>
    <n v="1458741311"/>
    <b v="0"/>
    <n v="404"/>
    <b v="1"/>
    <x v="0"/>
    <x v="75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80"/>
    <n v="1390860695"/>
    <b v="1"/>
    <n v="2165"/>
    <b v="1"/>
    <x v="7"/>
    <x v="76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x v="81"/>
    <n v="1426714870"/>
    <b v="0"/>
    <n v="443"/>
    <b v="1"/>
    <x v="0"/>
    <x v="77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x v="82"/>
    <n v="1429722209"/>
    <b v="0"/>
    <n v="100"/>
    <b v="1"/>
    <x v="11"/>
    <x v="78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83"/>
    <n v="1361490161"/>
    <b v="1"/>
    <n v="1356"/>
    <b v="1"/>
    <x v="0"/>
    <x v="79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84"/>
    <n v="1396334311"/>
    <b v="0"/>
    <n v="558"/>
    <b v="1"/>
    <x v="11"/>
    <x v="8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85"/>
    <n v="1425922969"/>
    <b v="1"/>
    <n v="942"/>
    <b v="1"/>
    <x v="8"/>
    <x v="81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x v="86"/>
    <n v="1453793101"/>
    <b v="0"/>
    <n v="123"/>
    <b v="0"/>
    <x v="1"/>
    <x v="82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87"/>
    <n v="1300767673"/>
    <b v="1"/>
    <n v="1876"/>
    <b v="1"/>
    <x v="0"/>
    <x v="46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x v="88"/>
    <n v="1468972491"/>
    <b v="1"/>
    <n v="1737"/>
    <b v="1"/>
    <x v="0"/>
    <x v="83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x v="89"/>
    <n v="1441339242"/>
    <b v="1"/>
    <n v="1251"/>
    <b v="1"/>
    <x v="4"/>
    <x v="8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90"/>
    <n v="1360830239"/>
    <b v="0"/>
    <n v="623"/>
    <b v="1"/>
    <x v="5"/>
    <x v="85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x v="91"/>
    <n v="1404797428"/>
    <b v="1"/>
    <n v="1088"/>
    <b v="1"/>
    <x v="9"/>
    <x v="86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92"/>
    <n v="1360271299"/>
    <b v="1"/>
    <n v="479"/>
    <b v="1"/>
    <x v="0"/>
    <x v="87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x v="93"/>
    <n v="1433772023"/>
    <b v="1"/>
    <n v="885"/>
    <b v="1"/>
    <x v="3"/>
    <x v="88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94"/>
    <n v="1322073309"/>
    <b v="1"/>
    <n v="146"/>
    <b v="1"/>
    <x v="8"/>
    <x v="78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95"/>
    <n v="1465516198"/>
    <b v="0"/>
    <n v="348"/>
    <b v="0"/>
    <x v="9"/>
    <x v="89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96"/>
    <n v="1415825028"/>
    <b v="0"/>
    <n v="224"/>
    <b v="0"/>
    <x v="1"/>
    <x v="90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x v="97"/>
    <n v="1416559341"/>
    <b v="1"/>
    <n v="33"/>
    <b v="1"/>
    <x v="0"/>
    <x v="91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98"/>
    <n v="1436976858"/>
    <b v="0"/>
    <n v="562"/>
    <b v="1"/>
    <x v="8"/>
    <x v="92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99"/>
    <n v="1477509319"/>
    <b v="0"/>
    <n v="100"/>
    <b v="0"/>
    <x v="1"/>
    <x v="93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100"/>
    <n v="1385366429"/>
    <b v="0"/>
    <n v="1556"/>
    <b v="1"/>
    <x v="0"/>
    <x v="94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101"/>
    <n v="1361300615"/>
    <b v="1"/>
    <n v="1224"/>
    <b v="1"/>
    <x v="12"/>
    <x v="95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102"/>
    <n v="1460037432"/>
    <b v="0"/>
    <n v="350"/>
    <b v="1"/>
    <x v="0"/>
    <x v="96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103"/>
    <n v="1443739388"/>
    <b v="1"/>
    <n v="498"/>
    <b v="1"/>
    <x v="8"/>
    <x v="97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4"/>
    <n v="1423944037"/>
    <b v="1"/>
    <n v="1071"/>
    <b v="1"/>
    <x v="13"/>
    <x v="98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105"/>
    <n v="1363630542"/>
    <b v="0"/>
    <n v="554"/>
    <b v="1"/>
    <x v="0"/>
    <x v="48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106"/>
    <n v="1317064599"/>
    <b v="1"/>
    <n v="493"/>
    <b v="1"/>
    <x v="8"/>
    <x v="47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107"/>
    <n v="1416945297"/>
    <b v="0"/>
    <n v="404"/>
    <b v="1"/>
    <x v="5"/>
    <x v="99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108"/>
    <n v="1479216874"/>
    <b v="1"/>
    <n v="531"/>
    <b v="1"/>
    <x v="0"/>
    <x v="71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09"/>
    <n v="1371715269"/>
    <b v="1"/>
    <n v="402"/>
    <b v="1"/>
    <x v="0"/>
    <x v="100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110"/>
    <n v="1410883139"/>
    <b v="0"/>
    <n v="1021"/>
    <b v="1"/>
    <x v="1"/>
    <x v="101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111"/>
    <n v="1351641296"/>
    <b v="1"/>
    <n v="625"/>
    <b v="1"/>
    <x v="0"/>
    <x v="102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12"/>
    <n v="1396367729"/>
    <b v="1"/>
    <n v="405"/>
    <b v="1"/>
    <x v="0"/>
    <x v="103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113"/>
    <n v="1386108087"/>
    <b v="0"/>
    <n v="456"/>
    <b v="1"/>
    <x v="0"/>
    <x v="104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114"/>
    <n v="1479496309"/>
    <b v="1"/>
    <n v="1104"/>
    <b v="1"/>
    <x v="7"/>
    <x v="36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15"/>
    <n v="1415098734"/>
    <b v="0"/>
    <n v="356"/>
    <b v="0"/>
    <x v="1"/>
    <x v="10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116"/>
    <n v="1429824219"/>
    <b v="1"/>
    <n v="951"/>
    <b v="1"/>
    <x v="8"/>
    <x v="98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x v="117"/>
    <n v="1378737215"/>
    <b v="1"/>
    <n v="682"/>
    <b v="1"/>
    <x v="0"/>
    <x v="106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118"/>
    <n v="1477043072"/>
    <b v="0"/>
    <n v="897"/>
    <b v="1"/>
    <x v="5"/>
    <x v="107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119"/>
    <n v="1378080409"/>
    <b v="1"/>
    <n v="665"/>
    <b v="1"/>
    <x v="8"/>
    <x v="108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x v="120"/>
    <n v="1436863609"/>
    <b v="1"/>
    <n v="450"/>
    <b v="1"/>
    <x v="0"/>
    <x v="47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21"/>
    <n v="1486522484"/>
    <b v="0"/>
    <n v="884"/>
    <b v="0"/>
    <x v="14"/>
    <x v="78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22"/>
    <n v="1457913777"/>
    <b v="1"/>
    <n v="740"/>
    <b v="1"/>
    <x v="3"/>
    <x v="109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x v="123"/>
    <n v="1438642143"/>
    <b v="0"/>
    <n v="181"/>
    <b v="1"/>
    <x v="3"/>
    <x v="11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124"/>
    <n v="1449098391"/>
    <b v="0"/>
    <n v="263"/>
    <b v="1"/>
    <x v="0"/>
    <x v="111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125"/>
    <n v="1412294683"/>
    <b v="0"/>
    <n v="983"/>
    <b v="1"/>
    <x v="5"/>
    <x v="35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126"/>
    <n v="1445367619"/>
    <b v="1"/>
    <n v="613"/>
    <b v="1"/>
    <x v="8"/>
    <x v="53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27"/>
    <n v="1410983739"/>
    <b v="1"/>
    <n v="452"/>
    <b v="1"/>
    <x v="3"/>
    <x v="112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128"/>
    <n v="1427493240"/>
    <b v="0"/>
    <n v="392"/>
    <b v="1"/>
    <x v="9"/>
    <x v="113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x v="129"/>
    <n v="1417506853"/>
    <b v="1"/>
    <n v="508"/>
    <b v="1"/>
    <x v="0"/>
    <x v="61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x v="130"/>
    <n v="1382963963"/>
    <b v="0"/>
    <n v="742"/>
    <b v="1"/>
    <x v="0"/>
    <x v="61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31"/>
    <n v="1406129131"/>
    <b v="1"/>
    <n v="508"/>
    <b v="1"/>
    <x v="15"/>
    <x v="114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32"/>
    <n v="1373408699"/>
    <b v="1"/>
    <n v="635"/>
    <b v="1"/>
    <x v="2"/>
    <x v="115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x v="133"/>
    <n v="1484070735"/>
    <b v="0"/>
    <n v="113"/>
    <b v="1"/>
    <x v="0"/>
    <x v="109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134"/>
    <n v="1428541276"/>
    <b v="0"/>
    <n v="188"/>
    <b v="1"/>
    <x v="0"/>
    <x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135"/>
    <n v="1305767666"/>
    <b v="1"/>
    <n v="688"/>
    <b v="1"/>
    <x v="8"/>
    <x v="9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36"/>
    <n v="1444666335"/>
    <b v="0"/>
    <n v="355"/>
    <b v="0"/>
    <x v="1"/>
    <x v="117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137"/>
    <n v="1478736004"/>
    <b v="0"/>
    <n v="1328"/>
    <b v="1"/>
    <x v="5"/>
    <x v="118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38"/>
    <n v="1361248701"/>
    <b v="1"/>
    <n v="701"/>
    <b v="1"/>
    <x v="0"/>
    <x v="119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139"/>
    <n v="1471502484"/>
    <b v="0"/>
    <n v="278"/>
    <b v="1"/>
    <x v="0"/>
    <x v="120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140"/>
    <n v="1414514153"/>
    <b v="1"/>
    <n v="930"/>
    <b v="1"/>
    <x v="11"/>
    <x v="121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141"/>
    <n v="1378746052"/>
    <b v="0"/>
    <n v="351"/>
    <b v="1"/>
    <x v="8"/>
    <x v="98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x v="142"/>
    <n v="1459363465"/>
    <b v="1"/>
    <n v="325"/>
    <b v="1"/>
    <x v="8"/>
    <x v="8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143"/>
    <n v="1447963279"/>
    <b v="0"/>
    <n v="284"/>
    <b v="1"/>
    <x v="16"/>
    <x v="122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144"/>
    <n v="1414975346"/>
    <b v="0"/>
    <n v="229"/>
    <b v="1"/>
    <x v="17"/>
    <x v="37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145"/>
    <n v="1423463574"/>
    <b v="0"/>
    <n v="119"/>
    <b v="1"/>
    <x v="0"/>
    <x v="123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146"/>
    <n v="1456423890"/>
    <b v="0"/>
    <n v="878"/>
    <b v="1"/>
    <x v="5"/>
    <x v="124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147"/>
    <n v="1479830127"/>
    <b v="0"/>
    <n v="456"/>
    <b v="0"/>
    <x v="1"/>
    <x v="125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148"/>
    <n v="1444911600"/>
    <b v="0"/>
    <n v="651"/>
    <b v="1"/>
    <x v="5"/>
    <x v="108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49"/>
    <n v="1402394951"/>
    <b v="1"/>
    <n v="943"/>
    <b v="1"/>
    <x v="0"/>
    <x v="75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150"/>
    <n v="1424278451"/>
    <b v="0"/>
    <n v="320"/>
    <b v="1"/>
    <x v="9"/>
    <x v="126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151"/>
    <n v="1479184233"/>
    <b v="1"/>
    <n v="736"/>
    <b v="1"/>
    <x v="8"/>
    <x v="97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152"/>
    <n v="1310155970"/>
    <b v="0"/>
    <n v="73"/>
    <b v="1"/>
    <x v="8"/>
    <x v="97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153"/>
    <n v="1337659393"/>
    <b v="1"/>
    <n v="447"/>
    <b v="1"/>
    <x v="8"/>
    <x v="77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154"/>
    <n v="1463517521"/>
    <b v="1"/>
    <n v="267"/>
    <b v="1"/>
    <x v="8"/>
    <x v="77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155"/>
    <n v="1400474329"/>
    <b v="0"/>
    <n v="433"/>
    <b v="1"/>
    <x v="9"/>
    <x v="77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x v="156"/>
    <n v="1421426929"/>
    <b v="0"/>
    <n v="274"/>
    <b v="1"/>
    <x v="11"/>
    <x v="111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57"/>
    <n v="1466512683"/>
    <b v="0"/>
    <n v="323"/>
    <b v="0"/>
    <x v="1"/>
    <x v="47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x v="158"/>
    <n v="1431124572"/>
    <b v="0"/>
    <n v="103"/>
    <b v="1"/>
    <x v="3"/>
    <x v="127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159"/>
    <n v="1472528141"/>
    <b v="1"/>
    <n v="308"/>
    <b v="1"/>
    <x v="9"/>
    <x v="47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160"/>
    <n v="1406847996"/>
    <b v="1"/>
    <n v="614"/>
    <b v="1"/>
    <x v="12"/>
    <x v="78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x v="161"/>
    <n v="1348712513"/>
    <b v="1"/>
    <n v="660"/>
    <b v="1"/>
    <x v="0"/>
    <x v="12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162"/>
    <n v="1457450191"/>
    <b v="1"/>
    <n v="266"/>
    <b v="1"/>
    <x v="8"/>
    <x v="58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x v="163"/>
    <n v="1415464906"/>
    <b v="0"/>
    <n v="144"/>
    <b v="1"/>
    <x v="15"/>
    <x v="12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x v="164"/>
    <n v="1432796154"/>
    <b v="0"/>
    <n v="271"/>
    <b v="1"/>
    <x v="3"/>
    <x v="94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65"/>
    <n v="1401642425"/>
    <b v="0"/>
    <n v="827"/>
    <b v="1"/>
    <x v="16"/>
    <x v="130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166"/>
    <n v="1436804063"/>
    <b v="0"/>
    <n v="707"/>
    <b v="1"/>
    <x v="0"/>
    <x v="131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167"/>
    <n v="1400945150"/>
    <b v="0"/>
    <n v="1364"/>
    <b v="1"/>
    <x v="0"/>
    <x v="132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168"/>
    <n v="1345056003"/>
    <b v="0"/>
    <n v="92"/>
    <b v="1"/>
    <x v="12"/>
    <x v="78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69"/>
    <n v="1358346109"/>
    <b v="1"/>
    <n v="321"/>
    <b v="1"/>
    <x v="2"/>
    <x v="123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170"/>
    <n v="1436881248"/>
    <b v="0"/>
    <n v="315"/>
    <b v="1"/>
    <x v="1"/>
    <x v="12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171"/>
    <n v="1429580578"/>
    <b v="0"/>
    <n v="170"/>
    <b v="1"/>
    <x v="0"/>
    <x v="13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72"/>
    <n v="1443464695"/>
    <b v="1"/>
    <n v="874"/>
    <b v="1"/>
    <x v="3"/>
    <x v="134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73"/>
    <n v="1405674250"/>
    <b v="0"/>
    <n v="975"/>
    <b v="0"/>
    <x v="18"/>
    <x v="135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174"/>
    <n v="1463935526"/>
    <b v="1"/>
    <n v="1049"/>
    <b v="1"/>
    <x v="9"/>
    <x v="136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175"/>
    <n v="1407852068"/>
    <b v="0"/>
    <n v="199"/>
    <b v="1"/>
    <x v="19"/>
    <x v="47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x v="176"/>
    <n v="1327518885"/>
    <b v="1"/>
    <n v="600"/>
    <b v="1"/>
    <x v="2"/>
    <x v="24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177"/>
    <n v="1363611575"/>
    <b v="0"/>
    <n v="682"/>
    <b v="1"/>
    <x v="0"/>
    <x v="137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178"/>
    <n v="1263679492"/>
    <b v="1"/>
    <n v="179"/>
    <b v="1"/>
    <x v="8"/>
    <x v="78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179"/>
    <n v="1413493724"/>
    <b v="0"/>
    <n v="277"/>
    <b v="1"/>
    <x v="9"/>
    <x v="41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180"/>
    <n v="1486745663"/>
    <b v="0"/>
    <n v="902"/>
    <b v="1"/>
    <x v="5"/>
    <x v="138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181"/>
    <n v="1395885518"/>
    <b v="1"/>
    <n v="158"/>
    <b v="1"/>
    <x v="0"/>
    <x v="13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182"/>
    <n v="1444910009"/>
    <b v="1"/>
    <n v="379"/>
    <b v="1"/>
    <x v="8"/>
    <x v="140"/>
    <n v="117.77"/>
    <x v="5"/>
    <x v="8"/>
  </r>
  <r>
    <n v="648"/>
    <s v="Audio Jacket"/>
    <s v="Get ready for the next product that you canâ€™t live without"/>
    <n v="35000"/>
    <n v="44388"/>
    <x v="0"/>
    <x v="0"/>
    <s v="USD"/>
    <x v="183"/>
    <n v="1410280708"/>
    <b v="0"/>
    <n v="27"/>
    <b v="1"/>
    <x v="1"/>
    <x v="141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184"/>
    <n v="1486397007"/>
    <b v="1"/>
    <n v="299"/>
    <b v="1"/>
    <x v="8"/>
    <x v="58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x v="185"/>
    <n v="1456614554"/>
    <b v="1"/>
    <n v="964"/>
    <b v="1"/>
    <x v="8"/>
    <x v="141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186"/>
    <n v="1450880854"/>
    <b v="0"/>
    <n v="375"/>
    <b v="1"/>
    <x v="0"/>
    <x v="142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x v="187"/>
    <n v="1465225258"/>
    <b v="0"/>
    <n v="28"/>
    <b v="0"/>
    <x v="1"/>
    <x v="143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188"/>
    <n v="1463493434"/>
    <b v="1"/>
    <n v="438"/>
    <b v="1"/>
    <x v="8"/>
    <x v="69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189"/>
    <n v="1475249138"/>
    <b v="1"/>
    <n v="403"/>
    <b v="1"/>
    <x v="7"/>
    <x v="75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190"/>
    <n v="1439191869"/>
    <b v="1"/>
    <n v="535"/>
    <b v="0"/>
    <x v="4"/>
    <x v="144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x v="191"/>
    <n v="1465536537"/>
    <b v="0"/>
    <n v="15"/>
    <b v="0"/>
    <x v="9"/>
    <x v="145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192"/>
    <n v="1325007780"/>
    <b v="1"/>
    <n v="760"/>
    <b v="1"/>
    <x v="8"/>
    <x v="146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193"/>
    <n v="1485016430"/>
    <b v="0"/>
    <n v="45"/>
    <b v="0"/>
    <x v="9"/>
    <x v="97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194"/>
    <n v="1415292304"/>
    <b v="1"/>
    <n v="376"/>
    <b v="1"/>
    <x v="8"/>
    <x v="41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x v="195"/>
    <n v="1448565459"/>
    <b v="0"/>
    <n v="202"/>
    <b v="0"/>
    <x v="9"/>
    <x v="147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x v="196"/>
    <n v="1414738994"/>
    <b v="1"/>
    <n v="165"/>
    <b v="1"/>
    <x v="8"/>
    <x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x v="197"/>
    <n v="1347411539"/>
    <b v="1"/>
    <n v="415"/>
    <b v="1"/>
    <x v="8"/>
    <x v="148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198"/>
    <n v="1405522822"/>
    <b v="0"/>
    <n v="311"/>
    <b v="1"/>
    <x v="7"/>
    <x v="149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99"/>
    <n v="1443700648"/>
    <b v="0"/>
    <n v="248"/>
    <b v="0"/>
    <x v="1"/>
    <x v="15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200"/>
    <n v="1422463079"/>
    <b v="0"/>
    <n v="253"/>
    <b v="1"/>
    <x v="16"/>
    <x v="151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x v="201"/>
    <n v="1425901379"/>
    <b v="0"/>
    <n v="714"/>
    <b v="1"/>
    <x v="3"/>
    <x v="15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x v="202"/>
    <n v="1409900445"/>
    <b v="0"/>
    <n v="73"/>
    <b v="1"/>
    <x v="11"/>
    <x v="8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3"/>
    <n v="1339207647"/>
    <b v="0"/>
    <n v="263"/>
    <b v="1"/>
    <x v="0"/>
    <x v="153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204"/>
    <n v="1483634335"/>
    <b v="0"/>
    <n v="110"/>
    <b v="0"/>
    <x v="1"/>
    <x v="154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205"/>
    <n v="1462248091"/>
    <b v="1"/>
    <n v="235"/>
    <b v="1"/>
    <x v="3"/>
    <x v="69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206"/>
    <n v="1461117201"/>
    <b v="0"/>
    <n v="336"/>
    <b v="1"/>
    <x v="11"/>
    <x v="37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7"/>
    <n v="1396441810"/>
    <b v="0"/>
    <n v="621"/>
    <b v="1"/>
    <x v="0"/>
    <x v="37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208"/>
    <n v="1313024422"/>
    <b v="1"/>
    <n v="916"/>
    <b v="1"/>
    <x v="2"/>
    <x v="155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09"/>
    <n v="1439909991"/>
    <b v="0"/>
    <n v="480"/>
    <b v="1"/>
    <x v="5"/>
    <x v="156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10"/>
    <n v="1397076319"/>
    <b v="1"/>
    <n v="848"/>
    <b v="1"/>
    <x v="0"/>
    <x v="81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211"/>
    <n v="1398895756"/>
    <b v="0"/>
    <n v="549"/>
    <b v="1"/>
    <x v="3"/>
    <x v="157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12"/>
    <n v="1410937483"/>
    <b v="1"/>
    <n v="263"/>
    <b v="1"/>
    <x v="9"/>
    <x v="140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213"/>
    <n v="1447875539"/>
    <b v="0"/>
    <n v="512"/>
    <b v="1"/>
    <x v="3"/>
    <x v="158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14"/>
    <n v="1412358968"/>
    <b v="1"/>
    <n v="489"/>
    <b v="1"/>
    <x v="4"/>
    <x v="159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215"/>
    <n v="1414108906"/>
    <b v="0"/>
    <n v="354"/>
    <b v="1"/>
    <x v="8"/>
    <x v="96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216"/>
    <n v="1343320425"/>
    <b v="1"/>
    <n v="467"/>
    <b v="1"/>
    <x v="15"/>
    <x v="160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217"/>
    <n v="1334948518"/>
    <b v="0"/>
    <n v="134"/>
    <b v="1"/>
    <x v="8"/>
    <x v="78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x v="218"/>
    <n v="1439494863"/>
    <b v="0"/>
    <n v="574"/>
    <b v="1"/>
    <x v="16"/>
    <x v="53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219"/>
    <n v="1463155034"/>
    <b v="0"/>
    <n v="314"/>
    <b v="1"/>
    <x v="3"/>
    <x v="161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20"/>
    <n v="1461078162"/>
    <b v="1"/>
    <n v="560"/>
    <b v="1"/>
    <x v="8"/>
    <x v="69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21"/>
    <n v="1379532618"/>
    <b v="1"/>
    <n v="191"/>
    <b v="1"/>
    <x v="0"/>
    <x v="162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222"/>
    <n v="1389107062"/>
    <b v="0"/>
    <n v="271"/>
    <b v="1"/>
    <x v="8"/>
    <x v="77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x v="223"/>
    <n v="1475577786"/>
    <b v="1"/>
    <n v="337"/>
    <b v="1"/>
    <x v="8"/>
    <x v="77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24"/>
    <n v="1448400943"/>
    <b v="1"/>
    <n v="163"/>
    <b v="1"/>
    <x v="7"/>
    <x v="47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225"/>
    <n v="1366028563"/>
    <b v="1"/>
    <n v="340"/>
    <b v="1"/>
    <x v="8"/>
    <x v="47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226"/>
    <n v="1326492231"/>
    <b v="1"/>
    <n v="361"/>
    <b v="1"/>
    <x v="15"/>
    <x v="91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227"/>
    <n v="1427829827"/>
    <b v="0"/>
    <n v="296"/>
    <b v="0"/>
    <x v="1"/>
    <x v="163"/>
    <n v="119.39"/>
    <x v="0"/>
    <x v="1"/>
  </r>
  <r>
    <n v="2989"/>
    <s v="Let's Light Up The Gem!"/>
    <s v="Bring the movies back to Bethel, Maine."/>
    <n v="20000"/>
    <n v="35307"/>
    <x v="0"/>
    <x v="0"/>
    <s v="USD"/>
    <x v="228"/>
    <n v="1448756962"/>
    <b v="0"/>
    <n v="364"/>
    <b v="1"/>
    <x v="9"/>
    <x v="164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29"/>
    <n v="1486183808"/>
    <b v="0"/>
    <n v="130"/>
    <b v="1"/>
    <x v="7"/>
    <x v="78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230"/>
    <n v="1441452184"/>
    <b v="1"/>
    <n v="269"/>
    <b v="1"/>
    <x v="11"/>
    <x v="78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x v="231"/>
    <n v="1444017801"/>
    <b v="0"/>
    <n v="229"/>
    <b v="0"/>
    <x v="1"/>
    <x v="165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232"/>
    <n v="1438617471"/>
    <b v="1"/>
    <n v="134"/>
    <b v="1"/>
    <x v="11"/>
    <x v="8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33"/>
    <n v="1455721204"/>
    <b v="0"/>
    <n v="537"/>
    <b v="1"/>
    <x v="5"/>
    <x v="166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234"/>
    <n v="1379336503"/>
    <b v="1"/>
    <n v="336"/>
    <b v="1"/>
    <x v="2"/>
    <x v="112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35"/>
    <n v="1482160597"/>
    <b v="0"/>
    <n v="859"/>
    <b v="1"/>
    <x v="15"/>
    <x v="112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236"/>
    <n v="1429312694"/>
    <b v="1"/>
    <n v="285"/>
    <b v="1"/>
    <x v="8"/>
    <x v="47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237"/>
    <n v="1394633746"/>
    <b v="0"/>
    <n v="406"/>
    <b v="1"/>
    <x v="15"/>
    <x v="146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238"/>
    <n v="1328158065"/>
    <b v="1"/>
    <n v="147"/>
    <b v="1"/>
    <x v="0"/>
    <x v="102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x v="239"/>
    <n v="1478257268"/>
    <b v="0"/>
    <n v="338"/>
    <b v="0"/>
    <x v="1"/>
    <x v="15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40"/>
    <n v="1369895421"/>
    <b v="1"/>
    <n v="204"/>
    <b v="1"/>
    <x v="0"/>
    <x v="167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x v="241"/>
    <n v="1442531217"/>
    <b v="0"/>
    <n v="285"/>
    <b v="0"/>
    <x v="6"/>
    <x v="168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x v="242"/>
    <n v="1360346851"/>
    <b v="1"/>
    <n v="253"/>
    <b v="1"/>
    <x v="0"/>
    <x v="16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243"/>
    <n v="1319467604"/>
    <b v="1"/>
    <n v="369"/>
    <b v="1"/>
    <x v="2"/>
    <x v="96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x v="244"/>
    <n v="1394127585"/>
    <b v="1"/>
    <n v="454"/>
    <b v="1"/>
    <x v="0"/>
    <x v="108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245"/>
    <n v="1426028334"/>
    <b v="1"/>
    <n v="343"/>
    <b v="1"/>
    <x v="2"/>
    <x v="97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246"/>
    <n v="1331320778"/>
    <b v="0"/>
    <n v="153"/>
    <b v="1"/>
    <x v="17"/>
    <x v="81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247"/>
    <n v="1413824447"/>
    <b v="0"/>
    <n v="348"/>
    <b v="1"/>
    <x v="9"/>
    <x v="98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248"/>
    <n v="1480309546"/>
    <b v="0"/>
    <n v="499"/>
    <b v="1"/>
    <x v="20"/>
    <x v="91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249"/>
    <n v="1398388068"/>
    <b v="0"/>
    <n v="217"/>
    <b v="1"/>
    <x v="16"/>
    <x v="126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50"/>
    <n v="1435611572"/>
    <b v="1"/>
    <n v="398"/>
    <b v="1"/>
    <x v="4"/>
    <x v="170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51"/>
    <n v="1468444125"/>
    <b v="1"/>
    <n v="577"/>
    <b v="1"/>
    <x v="4"/>
    <x v="73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252"/>
    <n v="1433804313"/>
    <b v="0"/>
    <n v="1013"/>
    <b v="1"/>
    <x v="1"/>
    <x v="171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53"/>
    <n v="1377022128"/>
    <b v="1"/>
    <n v="563"/>
    <b v="1"/>
    <x v="8"/>
    <x v="172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54"/>
    <n v="1382742014"/>
    <b v="0"/>
    <n v="426"/>
    <b v="1"/>
    <x v="5"/>
    <x v="111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255"/>
    <n v="1408366856"/>
    <b v="0"/>
    <n v="342"/>
    <b v="1"/>
    <x v="16"/>
    <x v="75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256"/>
    <n v="1458103188"/>
    <b v="0"/>
    <n v="237"/>
    <b v="1"/>
    <x v="11"/>
    <x v="77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57"/>
    <n v="1453109628"/>
    <b v="1"/>
    <n v="551"/>
    <b v="1"/>
    <x v="9"/>
    <x v="173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258"/>
    <n v="1373568644"/>
    <b v="0"/>
    <n v="329"/>
    <b v="1"/>
    <x v="9"/>
    <x v="141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9"/>
    <n v="1367933691"/>
    <b v="1"/>
    <n v="437"/>
    <b v="1"/>
    <x v="8"/>
    <x v="75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60"/>
    <n v="1393272633"/>
    <b v="0"/>
    <n v="288"/>
    <b v="1"/>
    <x v="15"/>
    <x v="146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61"/>
    <n v="1386123861"/>
    <b v="1"/>
    <n v="287"/>
    <b v="1"/>
    <x v="8"/>
    <x v="146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262"/>
    <n v="1438791062"/>
    <b v="1"/>
    <n v="369"/>
    <b v="1"/>
    <x v="3"/>
    <x v="174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63"/>
    <n v="1408624622"/>
    <b v="0"/>
    <n v="37"/>
    <b v="1"/>
    <x v="0"/>
    <x v="97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64"/>
    <n v="1329873755"/>
    <b v="1"/>
    <n v="426"/>
    <b v="1"/>
    <x v="0"/>
    <x v="58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265"/>
    <n v="1416507211"/>
    <b v="0"/>
    <n v="312"/>
    <b v="0"/>
    <x v="18"/>
    <x v="175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266"/>
    <n v="1409669336"/>
    <b v="0"/>
    <n v="104"/>
    <b v="1"/>
    <x v="11"/>
    <x v="77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267"/>
    <n v="1402599486"/>
    <b v="0"/>
    <n v="263"/>
    <b v="1"/>
    <x v="16"/>
    <x v="176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268"/>
    <n v="1398973252"/>
    <b v="1"/>
    <n v="236"/>
    <b v="1"/>
    <x v="3"/>
    <x v="177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x v="269"/>
    <n v="1469289685"/>
    <b v="0"/>
    <n v="179"/>
    <b v="0"/>
    <x v="1"/>
    <x v="178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70"/>
    <n v="1454858285"/>
    <b v="0"/>
    <n v="282"/>
    <b v="1"/>
    <x v="7"/>
    <x v="47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271"/>
    <n v="1479932713"/>
    <b v="1"/>
    <n v="216"/>
    <b v="1"/>
    <x v="11"/>
    <x v="47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272"/>
    <n v="1413308545"/>
    <b v="1"/>
    <n v="524"/>
    <b v="1"/>
    <x v="8"/>
    <x v="47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273"/>
    <n v="1481137500"/>
    <b v="0"/>
    <n v="43"/>
    <b v="1"/>
    <x v="8"/>
    <x v="179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274"/>
    <n v="1407178107"/>
    <b v="1"/>
    <n v="711"/>
    <b v="1"/>
    <x v="15"/>
    <x v="180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75"/>
    <n v="1453895532"/>
    <b v="0"/>
    <n v="666"/>
    <b v="1"/>
    <x v="0"/>
    <x v="181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276"/>
    <n v="1384920804"/>
    <b v="0"/>
    <n v="241"/>
    <b v="1"/>
    <x v="8"/>
    <x v="78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77"/>
    <n v="1369864301"/>
    <b v="0"/>
    <n v="1113"/>
    <b v="1"/>
    <x v="5"/>
    <x v="18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x v="278"/>
    <n v="1448461434"/>
    <b v="0"/>
    <n v="392"/>
    <b v="1"/>
    <x v="0"/>
    <x v="181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279"/>
    <n v="1384186483"/>
    <b v="1"/>
    <n v="316"/>
    <b v="1"/>
    <x v="8"/>
    <x v="78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80"/>
    <n v="1424188828"/>
    <b v="0"/>
    <n v="372"/>
    <b v="1"/>
    <x v="7"/>
    <x v="1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281"/>
    <n v="1435117889"/>
    <b v="0"/>
    <n v="276"/>
    <b v="1"/>
    <x v="1"/>
    <x v="97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282"/>
    <n v="1427428382"/>
    <b v="0"/>
    <n v="67"/>
    <b v="0"/>
    <x v="21"/>
    <x v="117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83"/>
    <n v="1383195753"/>
    <b v="1"/>
    <n v="429"/>
    <b v="1"/>
    <x v="0"/>
    <x v="101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284"/>
    <n v="1438110910"/>
    <b v="1"/>
    <n v="455"/>
    <b v="1"/>
    <x v="3"/>
    <x v="183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85"/>
    <n v="1414015049"/>
    <b v="1"/>
    <n v="325"/>
    <b v="1"/>
    <x v="9"/>
    <x v="61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286"/>
    <n v="1414417240"/>
    <b v="0"/>
    <n v="128"/>
    <b v="1"/>
    <x v="9"/>
    <x v="61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87"/>
    <n v="1344857083"/>
    <b v="1"/>
    <n v="129"/>
    <b v="1"/>
    <x v="8"/>
    <x v="12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x v="288"/>
    <n v="1476270653"/>
    <b v="0"/>
    <n v="173"/>
    <b v="1"/>
    <x v="9"/>
    <x v="91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89"/>
    <n v="1346194494"/>
    <b v="1"/>
    <n v="963"/>
    <b v="1"/>
    <x v="8"/>
    <x v="91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290"/>
    <n v="1444832318"/>
    <b v="1"/>
    <n v="493"/>
    <b v="1"/>
    <x v="8"/>
    <x v="115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x v="291"/>
    <n v="1474040596"/>
    <b v="1"/>
    <n v="305"/>
    <b v="1"/>
    <x v="9"/>
    <x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292"/>
    <n v="1463392828"/>
    <b v="0"/>
    <n v="96"/>
    <b v="0"/>
    <x v="1"/>
    <x v="184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93"/>
    <n v="1432659793"/>
    <b v="0"/>
    <n v="607"/>
    <b v="1"/>
    <x v="0"/>
    <x v="185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94"/>
    <n v="1486691915"/>
    <b v="0"/>
    <n v="194"/>
    <b v="1"/>
    <x v="5"/>
    <x v="77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295"/>
    <n v="1470274509"/>
    <b v="1"/>
    <n v="221"/>
    <b v="1"/>
    <x v="8"/>
    <x v="24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96"/>
    <n v="1437954729"/>
    <b v="1"/>
    <n v="238"/>
    <b v="1"/>
    <x v="4"/>
    <x v="24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297"/>
    <n v="1459523017"/>
    <b v="0"/>
    <n v="89"/>
    <b v="1"/>
    <x v="16"/>
    <x v="8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98"/>
    <n v="1452530041"/>
    <b v="1"/>
    <n v="266"/>
    <b v="1"/>
    <x v="5"/>
    <x v="52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299"/>
    <n v="1416244863"/>
    <b v="1"/>
    <n v="441"/>
    <b v="1"/>
    <x v="2"/>
    <x v="186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"/>
    <n v="1412737080"/>
    <b v="0"/>
    <n v="557"/>
    <b v="1"/>
    <x v="9"/>
    <x v="41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301"/>
    <n v="1349209368"/>
    <b v="0"/>
    <n v="721"/>
    <b v="1"/>
    <x v="13"/>
    <x v="187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302"/>
    <n v="1367088443"/>
    <b v="1"/>
    <n v="394"/>
    <b v="1"/>
    <x v="9"/>
    <x v="188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303"/>
    <n v="1442443910"/>
    <b v="1"/>
    <n v="314"/>
    <b v="1"/>
    <x v="8"/>
    <x v="115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304"/>
    <n v="1425423637"/>
    <b v="0"/>
    <n v="84"/>
    <b v="0"/>
    <x v="10"/>
    <x v="82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305"/>
    <n v="1448951847"/>
    <b v="1"/>
    <n v="280"/>
    <b v="1"/>
    <x v="3"/>
    <x v="61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306"/>
    <n v="1473837751"/>
    <b v="0"/>
    <n v="265"/>
    <b v="1"/>
    <x v="9"/>
    <x v="98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07"/>
    <n v="1405346680"/>
    <b v="1"/>
    <n v="322"/>
    <b v="1"/>
    <x v="11"/>
    <x v="61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308"/>
    <n v="1480629819"/>
    <b v="0"/>
    <n v="284"/>
    <b v="1"/>
    <x v="3"/>
    <x v="39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x v="309"/>
    <n v="1365082009"/>
    <b v="0"/>
    <n v="307"/>
    <b v="1"/>
    <x v="9"/>
    <x v="53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310"/>
    <n v="1465932340"/>
    <b v="0"/>
    <n v="183"/>
    <b v="1"/>
    <x v="3"/>
    <x v="77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11"/>
    <n v="1460554848"/>
    <b v="1"/>
    <n v="186"/>
    <b v="1"/>
    <x v="8"/>
    <x v="123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312"/>
    <n v="1485237096"/>
    <b v="1"/>
    <n v="305"/>
    <b v="1"/>
    <x v="8"/>
    <x v="10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313"/>
    <n v="1439907640"/>
    <b v="1"/>
    <n v="176"/>
    <b v="1"/>
    <x v="3"/>
    <x v="75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314"/>
    <n v="1420643071"/>
    <b v="1"/>
    <n v="352"/>
    <b v="1"/>
    <x v="7"/>
    <x v="75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15"/>
    <n v="1413986501"/>
    <b v="0"/>
    <n v="237"/>
    <b v="1"/>
    <x v="8"/>
    <x v="75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316"/>
    <n v="1403017146"/>
    <b v="1"/>
    <n v="125"/>
    <b v="1"/>
    <x v="7"/>
    <x v="75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317"/>
    <n v="1428333875"/>
    <b v="0"/>
    <n v="152"/>
    <b v="1"/>
    <x v="1"/>
    <x v="75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x v="318"/>
    <n v="1349160018"/>
    <b v="1"/>
    <n v="290"/>
    <b v="1"/>
    <x v="8"/>
    <x v="189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x v="319"/>
    <n v="1320688391"/>
    <b v="0"/>
    <n v="265"/>
    <b v="1"/>
    <x v="17"/>
    <x v="81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320"/>
    <n v="1395417714"/>
    <b v="1"/>
    <n v="131"/>
    <b v="1"/>
    <x v="8"/>
    <x v="78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x v="321"/>
    <n v="1463418120"/>
    <b v="0"/>
    <n v="310"/>
    <b v="0"/>
    <x v="1"/>
    <x v="190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322"/>
    <n v="1474402315"/>
    <b v="0"/>
    <n v="76"/>
    <b v="1"/>
    <x v="0"/>
    <x v="146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x v="323"/>
    <n v="1479493857"/>
    <b v="0"/>
    <n v="48"/>
    <b v="1"/>
    <x v="0"/>
    <x v="126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324"/>
    <n v="1335293168"/>
    <b v="0"/>
    <n v="221"/>
    <b v="1"/>
    <x v="22"/>
    <x v="146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25"/>
    <n v="1340642717"/>
    <b v="0"/>
    <n v="251"/>
    <b v="1"/>
    <x v="8"/>
    <x v="146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26"/>
    <n v="1426396797"/>
    <b v="1"/>
    <n v="303"/>
    <b v="1"/>
    <x v="8"/>
    <x v="191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x v="327"/>
    <n v="1474369513"/>
    <b v="0"/>
    <n v="253"/>
    <b v="1"/>
    <x v="3"/>
    <x v="192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328"/>
    <n v="1428585710"/>
    <b v="0"/>
    <n v="147"/>
    <b v="1"/>
    <x v="19"/>
    <x v="77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329"/>
    <n v="1363320140"/>
    <b v="0"/>
    <n v="259"/>
    <b v="1"/>
    <x v="12"/>
    <x v="193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330"/>
    <n v="1485874955"/>
    <b v="0"/>
    <n v="188"/>
    <b v="0"/>
    <x v="1"/>
    <x v="194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331"/>
    <n v="1390439304"/>
    <b v="1"/>
    <n v="328"/>
    <b v="1"/>
    <x v="8"/>
    <x v="77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332"/>
    <n v="1375368012"/>
    <b v="1"/>
    <n v="670"/>
    <b v="1"/>
    <x v="15"/>
    <x v="195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333"/>
    <n v="1399902243"/>
    <b v="1"/>
    <n v="221"/>
    <b v="1"/>
    <x v="7"/>
    <x v="47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334"/>
    <n v="1431715537"/>
    <b v="1"/>
    <n v="537"/>
    <b v="1"/>
    <x v="7"/>
    <x v="127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35"/>
    <n v="1301007738"/>
    <b v="1"/>
    <n v="298"/>
    <b v="1"/>
    <x v="8"/>
    <x v="47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36"/>
    <n v="1412617724"/>
    <b v="1"/>
    <n v="213"/>
    <b v="1"/>
    <x v="11"/>
    <x v="47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37"/>
    <n v="1414028490"/>
    <b v="1"/>
    <n v="302"/>
    <b v="1"/>
    <x v="8"/>
    <x v="146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38"/>
    <n v="1343068334"/>
    <b v="1"/>
    <n v="126"/>
    <b v="1"/>
    <x v="8"/>
    <x v="78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339"/>
    <n v="1375275220"/>
    <b v="0"/>
    <n v="94"/>
    <b v="0"/>
    <x v="18"/>
    <x v="196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340"/>
    <n v="1415838311"/>
    <b v="0"/>
    <n v="105"/>
    <b v="1"/>
    <x v="1"/>
    <x v="78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341"/>
    <n v="1469428881"/>
    <b v="1"/>
    <n v="218"/>
    <b v="1"/>
    <x v="9"/>
    <x v="8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342"/>
    <n v="1402945408"/>
    <b v="0"/>
    <n v="988"/>
    <b v="1"/>
    <x v="5"/>
    <x v="197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343"/>
    <n v="1485957079"/>
    <b v="0"/>
    <n v="140"/>
    <b v="0"/>
    <x v="1"/>
    <x v="198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344"/>
    <n v="1447933601"/>
    <b v="0"/>
    <n v="34"/>
    <b v="0"/>
    <x v="23"/>
    <x v="199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x v="345"/>
    <n v="1469173938"/>
    <b v="0"/>
    <n v="249"/>
    <b v="1"/>
    <x v="5"/>
    <x v="200"/>
    <n v="98.41"/>
    <x v="3"/>
    <x v="5"/>
  </r>
  <r>
    <n v="307"/>
    <s v="Grammar Revolution"/>
    <s v="Why is grammar important?"/>
    <n v="22000"/>
    <n v="24490"/>
    <x v="0"/>
    <x v="0"/>
    <s v="USD"/>
    <x v="346"/>
    <n v="1357684801"/>
    <b v="1"/>
    <n v="576"/>
    <b v="1"/>
    <x v="8"/>
    <x v="96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47"/>
    <n v="1472753745"/>
    <b v="1"/>
    <n v="97"/>
    <b v="1"/>
    <x v="11"/>
    <x v="75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348"/>
    <n v="1372884587"/>
    <b v="1"/>
    <n v="389"/>
    <b v="1"/>
    <x v="15"/>
    <x v="201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349"/>
    <n v="1475337675"/>
    <b v="0"/>
    <n v="296"/>
    <b v="1"/>
    <x v="5"/>
    <x v="20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350"/>
    <n v="1415194553"/>
    <b v="1"/>
    <n v="615"/>
    <b v="1"/>
    <x v="3"/>
    <x v="201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x v="351"/>
    <n v="1453461865"/>
    <b v="1"/>
    <n v="294"/>
    <b v="1"/>
    <x v="3"/>
    <x v="203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352"/>
    <n v="1407838734"/>
    <b v="1"/>
    <n v="205"/>
    <b v="1"/>
    <x v="0"/>
    <x v="141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x v="353"/>
    <n v="1403176891"/>
    <b v="0"/>
    <n v="135"/>
    <b v="0"/>
    <x v="1"/>
    <x v="204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x v="354"/>
    <n v="1451656563"/>
    <b v="1"/>
    <n v="61"/>
    <b v="1"/>
    <x v="13"/>
    <x v="12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355"/>
    <n v="1456237656"/>
    <b v="0"/>
    <n v="124"/>
    <b v="1"/>
    <x v="7"/>
    <x v="47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56"/>
    <n v="1411859755"/>
    <b v="1"/>
    <n v="213"/>
    <b v="1"/>
    <x v="11"/>
    <x v="91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357"/>
    <n v="1341875544"/>
    <b v="1"/>
    <n v="105"/>
    <b v="1"/>
    <x v="0"/>
    <x v="20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58"/>
    <n v="1405974243"/>
    <b v="0"/>
    <n v="159"/>
    <b v="1"/>
    <x v="9"/>
    <x v="75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359"/>
    <n v="1416592916"/>
    <b v="1"/>
    <n v="241"/>
    <b v="1"/>
    <x v="3"/>
    <x v="58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360"/>
    <n v="1483712611"/>
    <b v="0"/>
    <n v="375"/>
    <b v="1"/>
    <x v="3"/>
    <x v="146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361"/>
    <n v="1465853382"/>
    <b v="0"/>
    <n v="175"/>
    <b v="1"/>
    <x v="9"/>
    <x v="206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362"/>
    <n v="1438488227"/>
    <b v="0"/>
    <n v="286"/>
    <b v="1"/>
    <x v="4"/>
    <x v="24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x v="363"/>
    <n v="1474380241"/>
    <b v="0"/>
    <n v="514"/>
    <b v="1"/>
    <x v="5"/>
    <x v="207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364"/>
    <n v="1473782592"/>
    <b v="0"/>
    <n v="163"/>
    <b v="1"/>
    <x v="0"/>
    <x v="208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365"/>
    <n v="1435041997"/>
    <b v="0"/>
    <n v="104"/>
    <b v="1"/>
    <x v="8"/>
    <x v="78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66"/>
    <n v="1417977947"/>
    <b v="0"/>
    <n v="383"/>
    <b v="1"/>
    <x v="8"/>
    <x v="140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367"/>
    <n v="1372082558"/>
    <b v="1"/>
    <n v="159"/>
    <b v="1"/>
    <x v="15"/>
    <x v="47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x v="368"/>
    <n v="1413518233"/>
    <b v="0"/>
    <n v="150"/>
    <b v="1"/>
    <x v="16"/>
    <x v="140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369"/>
    <n v="1456491680"/>
    <b v="1"/>
    <n v="329"/>
    <b v="1"/>
    <x v="3"/>
    <x v="78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370"/>
    <n v="1477368867"/>
    <b v="0"/>
    <n v="107"/>
    <b v="1"/>
    <x v="3"/>
    <x v="57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x v="371"/>
    <n v="1476159309"/>
    <b v="0"/>
    <n v="191"/>
    <b v="1"/>
    <x v="3"/>
    <x v="140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372"/>
    <n v="1465398670"/>
    <b v="1"/>
    <n v="171"/>
    <b v="0"/>
    <x v="24"/>
    <x v="135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373"/>
    <n v="1470062743"/>
    <b v="0"/>
    <n v="392"/>
    <b v="1"/>
    <x v="5"/>
    <x v="98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374"/>
    <n v="1459533358"/>
    <b v="0"/>
    <n v="238"/>
    <b v="1"/>
    <x v="11"/>
    <x v="98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75"/>
    <n v="1431354258"/>
    <b v="0"/>
    <n v="270"/>
    <b v="1"/>
    <x v="11"/>
    <x v="97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376"/>
    <n v="1484058261"/>
    <b v="0"/>
    <n v="340"/>
    <b v="1"/>
    <x v="15"/>
    <x v="179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377"/>
    <n v="1429638988"/>
    <b v="1"/>
    <n v="465"/>
    <b v="1"/>
    <x v="4"/>
    <x v="209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378"/>
    <n v="1455043053"/>
    <b v="0"/>
    <n v="273"/>
    <b v="1"/>
    <x v="3"/>
    <x v="97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79"/>
    <n v="1386011038"/>
    <b v="0"/>
    <n v="236"/>
    <b v="1"/>
    <x v="9"/>
    <x v="53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380"/>
    <n v="1294818278"/>
    <b v="0"/>
    <n v="246"/>
    <b v="1"/>
    <x v="12"/>
    <x v="61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381"/>
    <n v="1349916366"/>
    <b v="1"/>
    <n v="332"/>
    <b v="1"/>
    <x v="8"/>
    <x v="123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x v="382"/>
    <n v="1484570885"/>
    <b v="1"/>
    <n v="196"/>
    <b v="1"/>
    <x v="3"/>
    <x v="162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x v="383"/>
    <n v="1467358427"/>
    <b v="1"/>
    <n v="224"/>
    <b v="1"/>
    <x v="3"/>
    <x v="21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84"/>
    <n v="1413874798"/>
    <b v="1"/>
    <n v="202"/>
    <b v="1"/>
    <x v="11"/>
    <x v="123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x v="385"/>
    <n v="1334783704"/>
    <b v="1"/>
    <n v="220"/>
    <b v="1"/>
    <x v="8"/>
    <x v="69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86"/>
    <n v="1344880934"/>
    <b v="1"/>
    <n v="238"/>
    <b v="1"/>
    <x v="8"/>
    <x v="12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387"/>
    <n v="1464105983"/>
    <b v="0"/>
    <n v="99"/>
    <b v="0"/>
    <x v="6"/>
    <x v="211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88"/>
    <n v="1479070867"/>
    <b v="0"/>
    <n v="95"/>
    <b v="1"/>
    <x v="8"/>
    <x v="69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389"/>
    <n v="1437587713"/>
    <b v="0"/>
    <n v="80"/>
    <b v="1"/>
    <x v="24"/>
    <x v="69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90"/>
    <n v="1448284433"/>
    <b v="1"/>
    <n v="158"/>
    <b v="1"/>
    <x v="8"/>
    <x v="69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391"/>
    <n v="1420500149"/>
    <b v="0"/>
    <n v="400"/>
    <b v="0"/>
    <x v="1"/>
    <x v="212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392"/>
    <n v="1410305160"/>
    <b v="1"/>
    <n v="124"/>
    <b v="0"/>
    <x v="3"/>
    <x v="105"/>
    <n v="170.63"/>
    <x v="2"/>
    <x v="3"/>
  </r>
  <r>
    <n v="2157"/>
    <s v="Nin"/>
    <s v="Gamers and 90's fans unite in this small tale of epic proportions!"/>
    <n v="75000"/>
    <n v="21144"/>
    <x v="2"/>
    <x v="0"/>
    <s v="USD"/>
    <x v="393"/>
    <n v="1479684783"/>
    <b v="0"/>
    <n v="57"/>
    <b v="0"/>
    <x v="18"/>
    <x v="213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x v="394"/>
    <n v="1438873007"/>
    <b v="0"/>
    <n v="56"/>
    <b v="1"/>
    <x v="24"/>
    <x v="146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395"/>
    <n v="1333070023"/>
    <b v="1"/>
    <n v="321"/>
    <b v="1"/>
    <x v="4"/>
    <x v="97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96"/>
    <n v="1321852592"/>
    <b v="1"/>
    <n v="150"/>
    <b v="1"/>
    <x v="8"/>
    <x v="97"/>
    <n v="138.80000000000001"/>
    <x v="5"/>
    <x v="8"/>
  </r>
  <r>
    <n v="2535"/>
    <s v="Mark Hayes Requiem Recording"/>
    <s v="Mark Hayes: Requiem Recording"/>
    <n v="20000"/>
    <n v="20755"/>
    <x v="0"/>
    <x v="0"/>
    <s v="USD"/>
    <x v="397"/>
    <n v="1414781945"/>
    <b v="0"/>
    <n v="78"/>
    <b v="1"/>
    <x v="25"/>
    <x v="97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398"/>
    <n v="1352993777"/>
    <b v="0"/>
    <n v="209"/>
    <b v="1"/>
    <x v="15"/>
    <x v="214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x v="399"/>
    <n v="1432826568"/>
    <b v="0"/>
    <n v="100"/>
    <b v="1"/>
    <x v="5"/>
    <x v="75"/>
    <n v="206.31"/>
    <x v="3"/>
    <x v="5"/>
  </r>
  <r>
    <n v="283"/>
    <s v="SOLE SURVIVOR"/>
    <s v="What is the impact of survivorship on the human condition?"/>
    <n v="18000"/>
    <n v="20569.05"/>
    <x v="0"/>
    <x v="0"/>
    <s v="USD"/>
    <x v="400"/>
    <n v="1305219744"/>
    <b v="1"/>
    <n v="202"/>
    <b v="1"/>
    <x v="8"/>
    <x v="37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401"/>
    <n v="1453222827"/>
    <b v="0"/>
    <n v="95"/>
    <b v="0"/>
    <x v="1"/>
    <x v="70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402"/>
    <n v="1401201881"/>
    <b v="1"/>
    <n v="211"/>
    <b v="1"/>
    <x v="3"/>
    <x v="96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403"/>
    <n v="1381778555"/>
    <b v="0"/>
    <n v="301"/>
    <b v="1"/>
    <x v="5"/>
    <x v="10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404"/>
    <n v="1458157512"/>
    <b v="1"/>
    <n v="206"/>
    <b v="1"/>
    <x v="15"/>
    <x v="53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x v="405"/>
    <n v="1441032457"/>
    <b v="0"/>
    <n v="222"/>
    <b v="1"/>
    <x v="3"/>
    <x v="209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x v="406"/>
    <n v="1471701028"/>
    <b v="1"/>
    <n v="115"/>
    <b v="1"/>
    <x v="11"/>
    <x v="47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x v="407"/>
    <n v="1359029661"/>
    <b v="0"/>
    <n v="185"/>
    <b v="1"/>
    <x v="25"/>
    <x v="41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408"/>
    <n v="1452707144"/>
    <b v="0"/>
    <n v="120"/>
    <b v="1"/>
    <x v="17"/>
    <x v="78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409"/>
    <n v="1409151789"/>
    <b v="0"/>
    <n v="101"/>
    <b v="1"/>
    <x v="16"/>
    <x v="53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410"/>
    <n v="1427390901"/>
    <b v="1"/>
    <n v="142"/>
    <b v="1"/>
    <x v="8"/>
    <x v="78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411"/>
    <n v="1321578051"/>
    <b v="0"/>
    <n v="193"/>
    <b v="1"/>
    <x v="8"/>
    <x v="78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412"/>
    <n v="1480370433"/>
    <b v="0"/>
    <n v="110"/>
    <b v="1"/>
    <x v="11"/>
    <x v="78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413"/>
    <n v="1447426912"/>
    <b v="0"/>
    <n v="140"/>
    <b v="1"/>
    <x v="17"/>
    <x v="8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414"/>
    <n v="1396906530"/>
    <b v="0"/>
    <n v="48"/>
    <b v="1"/>
    <x v="15"/>
    <x v="8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415"/>
    <n v="1439530776"/>
    <b v="0"/>
    <n v="33"/>
    <b v="1"/>
    <x v="16"/>
    <x v="8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416"/>
    <n v="1424043347"/>
    <b v="1"/>
    <n v="119"/>
    <b v="1"/>
    <x v="11"/>
    <x v="8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x v="417"/>
    <n v="1424997111"/>
    <b v="0"/>
    <n v="147"/>
    <b v="1"/>
    <x v="5"/>
    <x v="48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18"/>
    <n v="1417188026"/>
    <b v="0"/>
    <n v="169"/>
    <b v="1"/>
    <x v="16"/>
    <x v="215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419"/>
    <n v="1484357160"/>
    <b v="0"/>
    <n v="6"/>
    <b v="0"/>
    <x v="1"/>
    <x v="216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420"/>
    <n v="1356121774"/>
    <b v="0"/>
    <n v="311"/>
    <b v="0"/>
    <x v="18"/>
    <x v="204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x v="421"/>
    <n v="1476888212"/>
    <b v="0"/>
    <n v="196"/>
    <b v="0"/>
    <x v="1"/>
    <x v="15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422"/>
    <n v="1483719939"/>
    <b v="1"/>
    <n v="335"/>
    <b v="1"/>
    <x v="3"/>
    <x v="217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423"/>
    <n v="1452625822"/>
    <b v="0"/>
    <n v="321"/>
    <b v="1"/>
    <x v="5"/>
    <x v="123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424"/>
    <n v="1407931331"/>
    <b v="0"/>
    <n v="129"/>
    <b v="0"/>
    <x v="1"/>
    <x v="218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425"/>
    <n v="1419048665"/>
    <b v="0"/>
    <n v="171"/>
    <b v="0"/>
    <x v="1"/>
    <x v="168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x v="426"/>
    <n v="1436975965"/>
    <b v="0"/>
    <n v="380"/>
    <b v="1"/>
    <x v="5"/>
    <x v="97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427"/>
    <n v="1397414636"/>
    <b v="1"/>
    <n v="306"/>
    <b v="1"/>
    <x v="0"/>
    <x v="219"/>
    <n v="63.05"/>
    <x v="0"/>
    <x v="0"/>
  </r>
  <r>
    <n v="951"/>
    <s v="Smart Harness"/>
    <s v="Revolutionizing the way we walk our dogs!"/>
    <n v="50000"/>
    <n v="19195"/>
    <x v="2"/>
    <x v="0"/>
    <s v="USD"/>
    <x v="428"/>
    <n v="1461166872"/>
    <b v="0"/>
    <n v="121"/>
    <b v="0"/>
    <x v="1"/>
    <x v="220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429"/>
    <n v="1424185520"/>
    <b v="1"/>
    <n v="141"/>
    <b v="1"/>
    <x v="3"/>
    <x v="78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30"/>
    <n v="1378949465"/>
    <b v="0"/>
    <n v="208"/>
    <b v="1"/>
    <x v="8"/>
    <x v="77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431"/>
    <n v="1448309872"/>
    <b v="0"/>
    <n v="99"/>
    <b v="1"/>
    <x v="1"/>
    <x v="1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432"/>
    <n v="1475609946"/>
    <b v="0"/>
    <n v="290"/>
    <b v="1"/>
    <x v="5"/>
    <x v="221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433"/>
    <n v="1480360736"/>
    <b v="0"/>
    <n v="206"/>
    <b v="1"/>
    <x v="5"/>
    <x v="222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434"/>
    <n v="1312823571"/>
    <b v="0"/>
    <n v="206"/>
    <b v="1"/>
    <x v="8"/>
    <x v="78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435"/>
    <n v="1459865945"/>
    <b v="1"/>
    <n v="148"/>
    <b v="1"/>
    <x v="9"/>
    <x v="97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x v="436"/>
    <n v="1415824513"/>
    <b v="1"/>
    <n v="167"/>
    <b v="1"/>
    <x v="3"/>
    <x v="77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437"/>
    <n v="1383909855"/>
    <b v="1"/>
    <n v="274"/>
    <b v="1"/>
    <x v="15"/>
    <x v="162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438"/>
    <n v="1473160292"/>
    <b v="1"/>
    <n v="116"/>
    <b v="1"/>
    <x v="3"/>
    <x v="53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439"/>
    <n v="1405356072"/>
    <b v="1"/>
    <n v="167"/>
    <b v="1"/>
    <x v="12"/>
    <x v="78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440"/>
    <n v="1398801620"/>
    <b v="0"/>
    <n v="226"/>
    <b v="1"/>
    <x v="9"/>
    <x v="223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441"/>
    <n v="1446683797"/>
    <b v="0"/>
    <n v="104"/>
    <b v="1"/>
    <x v="24"/>
    <x v="77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442"/>
    <n v="1360866467"/>
    <b v="1"/>
    <n v="275"/>
    <b v="1"/>
    <x v="8"/>
    <x v="112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x v="443"/>
    <n v="1399996024"/>
    <b v="1"/>
    <n v="269"/>
    <b v="1"/>
    <x v="3"/>
    <x v="224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444"/>
    <n v="1485976468"/>
    <b v="1"/>
    <n v="304"/>
    <b v="1"/>
    <x v="4"/>
    <x v="225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445"/>
    <n v="1287379460"/>
    <b v="1"/>
    <n v="244"/>
    <b v="1"/>
    <x v="8"/>
    <x v="13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446"/>
    <n v="1429569590"/>
    <b v="1"/>
    <n v="179"/>
    <b v="1"/>
    <x v="8"/>
    <x v="122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447"/>
    <n v="1277702894"/>
    <b v="1"/>
    <n v="222"/>
    <b v="1"/>
    <x v="8"/>
    <x v="146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448"/>
    <n v="1390938332"/>
    <b v="0"/>
    <n v="199"/>
    <b v="1"/>
    <x v="4"/>
    <x v="34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449"/>
    <n v="1414368616"/>
    <b v="1"/>
    <n v="98"/>
    <b v="1"/>
    <x v="3"/>
    <x v="91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450"/>
    <n v="1472569117"/>
    <b v="0"/>
    <n v="46"/>
    <b v="0"/>
    <x v="1"/>
    <x v="226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451"/>
    <n v="1476054568"/>
    <b v="0"/>
    <n v="196"/>
    <b v="0"/>
    <x v="1"/>
    <x v="199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452"/>
    <n v="1426703452"/>
    <b v="0"/>
    <n v="131"/>
    <b v="1"/>
    <x v="15"/>
    <x v="115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453"/>
    <n v="1427753265"/>
    <b v="0"/>
    <n v="78"/>
    <b v="1"/>
    <x v="15"/>
    <x v="8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454"/>
    <n v="1405439973"/>
    <b v="1"/>
    <n v="244"/>
    <b v="1"/>
    <x v="11"/>
    <x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455"/>
    <n v="1332174672"/>
    <b v="0"/>
    <n v="149"/>
    <b v="1"/>
    <x v="8"/>
    <x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x v="456"/>
    <n v="1456827573"/>
    <b v="0"/>
    <n v="141"/>
    <b v="1"/>
    <x v="3"/>
    <x v="97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457"/>
    <n v="1370067231"/>
    <b v="0"/>
    <n v="114"/>
    <b v="1"/>
    <x v="12"/>
    <x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458"/>
    <n v="1353005528"/>
    <b v="0"/>
    <n v="246"/>
    <b v="1"/>
    <x v="12"/>
    <x v="109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459"/>
    <n v="1476189427"/>
    <b v="0"/>
    <n v="120"/>
    <b v="1"/>
    <x v="0"/>
    <x v="60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460"/>
    <n v="1449029266"/>
    <b v="1"/>
    <n v="248"/>
    <b v="1"/>
    <x v="2"/>
    <x v="123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461"/>
    <n v="1418095570"/>
    <b v="1"/>
    <n v="294"/>
    <b v="1"/>
    <x v="4"/>
    <x v="113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462"/>
    <n v="1344917580"/>
    <b v="0"/>
    <n v="191"/>
    <b v="1"/>
    <x v="12"/>
    <x v="69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463"/>
    <n v="1485966688"/>
    <b v="0"/>
    <n v="152"/>
    <b v="0"/>
    <x v="4"/>
    <x v="227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x v="464"/>
    <n v="1415398197"/>
    <b v="1"/>
    <n v="158"/>
    <b v="1"/>
    <x v="8"/>
    <x v="37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465"/>
    <n v="1442232021"/>
    <b v="1"/>
    <n v="188"/>
    <b v="1"/>
    <x v="8"/>
    <x v="137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466"/>
    <n v="1470294300"/>
    <b v="0"/>
    <n v="93"/>
    <b v="0"/>
    <x v="1"/>
    <x v="228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467"/>
    <n v="1350605844"/>
    <b v="1"/>
    <n v="238"/>
    <b v="1"/>
    <x v="0"/>
    <x v="229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468"/>
    <n v="1414872488"/>
    <b v="0"/>
    <n v="176"/>
    <b v="1"/>
    <x v="0"/>
    <x v="23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469"/>
    <n v="1430491527"/>
    <b v="0"/>
    <n v="101"/>
    <b v="1"/>
    <x v="3"/>
    <x v="47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470"/>
    <n v="1291227054"/>
    <b v="1"/>
    <n v="130"/>
    <b v="1"/>
    <x v="15"/>
    <x v="96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x v="471"/>
    <n v="1455446303"/>
    <b v="1"/>
    <n v="345"/>
    <b v="1"/>
    <x v="3"/>
    <x v="97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472"/>
    <n v="1468001290"/>
    <b v="1"/>
    <n v="236"/>
    <b v="1"/>
    <x v="8"/>
    <x v="98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x v="473"/>
    <n v="1426815699"/>
    <b v="0"/>
    <n v="128"/>
    <b v="1"/>
    <x v="9"/>
    <x v="98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474"/>
    <n v="1444747843"/>
    <b v="0"/>
    <n v="165"/>
    <b v="1"/>
    <x v="11"/>
    <x v="98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475"/>
    <n v="1360352124"/>
    <b v="1"/>
    <n v="135"/>
    <b v="1"/>
    <x v="8"/>
    <x v="53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476"/>
    <n v="1487101741"/>
    <b v="0"/>
    <n v="117"/>
    <b v="0"/>
    <x v="11"/>
    <x v="53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477"/>
    <n v="1431620714"/>
    <b v="0"/>
    <n v="180"/>
    <b v="1"/>
    <x v="0"/>
    <x v="123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478"/>
    <n v="1297562590"/>
    <b v="1"/>
    <n v="176"/>
    <b v="1"/>
    <x v="15"/>
    <x v="231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x v="479"/>
    <n v="1455991168"/>
    <b v="0"/>
    <n v="35"/>
    <b v="1"/>
    <x v="3"/>
    <x v="123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480"/>
    <n v="1403169278"/>
    <b v="1"/>
    <n v="405"/>
    <b v="1"/>
    <x v="3"/>
    <x v="78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481"/>
    <n v="1363885211"/>
    <b v="1"/>
    <n v="137"/>
    <b v="1"/>
    <x v="8"/>
    <x v="123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482"/>
    <n v="1340372006"/>
    <b v="0"/>
    <n v="196"/>
    <b v="1"/>
    <x v="8"/>
    <x v="69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x v="483"/>
    <n v="1478000502"/>
    <b v="0"/>
    <n v="234"/>
    <b v="1"/>
    <x v="5"/>
    <x v="37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484"/>
    <n v="1440008439"/>
    <b v="0"/>
    <n v="206"/>
    <b v="1"/>
    <x v="24"/>
    <x v="192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485"/>
    <n v="1343741347"/>
    <b v="1"/>
    <n v="413"/>
    <b v="1"/>
    <x v="15"/>
    <x v="75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486"/>
    <n v="1463351329"/>
    <b v="0"/>
    <n v="169"/>
    <b v="1"/>
    <x v="5"/>
    <x v="232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487"/>
    <n v="1484196005"/>
    <b v="0"/>
    <n v="104"/>
    <b v="0"/>
    <x v="1"/>
    <x v="15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x v="488"/>
    <n v="1443812461"/>
    <b v="1"/>
    <n v="77"/>
    <b v="1"/>
    <x v="4"/>
    <x v="146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489"/>
    <n v="1482249471"/>
    <b v="0"/>
    <n v="249"/>
    <b v="1"/>
    <x v="9"/>
    <x v="146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x v="490"/>
    <n v="1409261825"/>
    <b v="0"/>
    <n v="356"/>
    <b v="1"/>
    <x v="5"/>
    <x v="233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491"/>
    <n v="1380797834"/>
    <b v="1"/>
    <n v="232"/>
    <b v="1"/>
    <x v="8"/>
    <x v="146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492"/>
    <n v="1454259272"/>
    <b v="1"/>
    <n v="286"/>
    <b v="1"/>
    <x v="11"/>
    <x v="78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x v="493"/>
    <n v="1443036470"/>
    <b v="0"/>
    <n v="48"/>
    <b v="1"/>
    <x v="11"/>
    <x v="146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494"/>
    <n v="1432325049"/>
    <b v="0"/>
    <n v="107"/>
    <b v="1"/>
    <x v="9"/>
    <x v="10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495"/>
    <n v="1479826752"/>
    <b v="0"/>
    <n v="175"/>
    <b v="1"/>
    <x v="11"/>
    <x v="146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496"/>
    <n v="1408565860"/>
    <b v="1"/>
    <n v="424"/>
    <b v="1"/>
    <x v="0"/>
    <x v="10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497"/>
    <n v="1445263204"/>
    <b v="1"/>
    <n v="206"/>
    <b v="1"/>
    <x v="3"/>
    <x v="140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498"/>
    <n v="1330094566"/>
    <b v="0"/>
    <n v="184"/>
    <b v="1"/>
    <x v="15"/>
    <x v="140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499"/>
    <n v="1253726650"/>
    <b v="1"/>
    <n v="200"/>
    <b v="1"/>
    <x v="12"/>
    <x v="97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x v="500"/>
    <n v="1456421940"/>
    <b v="0"/>
    <n v="115"/>
    <b v="1"/>
    <x v="19"/>
    <x v="97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501"/>
    <n v="1391005999"/>
    <b v="0"/>
    <n v="65"/>
    <b v="1"/>
    <x v="8"/>
    <x v="97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502"/>
    <n v="1347482261"/>
    <b v="0"/>
    <n v="133"/>
    <b v="1"/>
    <x v="15"/>
    <x v="63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x v="503"/>
    <n v="1437923112"/>
    <b v="0"/>
    <n v="140"/>
    <b v="1"/>
    <x v="3"/>
    <x v="97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504"/>
    <n v="1442536372"/>
    <b v="0"/>
    <n v="78"/>
    <b v="1"/>
    <x v="11"/>
    <x v="97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505"/>
    <n v="1456246864"/>
    <b v="0"/>
    <n v="75"/>
    <b v="1"/>
    <x v="3"/>
    <x v="160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506"/>
    <n v="1443714800"/>
    <b v="0"/>
    <n v="89"/>
    <b v="1"/>
    <x v="3"/>
    <x v="113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507"/>
    <n v="1464769251"/>
    <b v="1"/>
    <n v="181"/>
    <b v="1"/>
    <x v="11"/>
    <x v="77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508"/>
    <n v="1444219209"/>
    <b v="1"/>
    <n v="145"/>
    <b v="1"/>
    <x v="11"/>
    <x v="86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509"/>
    <n v="1360258935"/>
    <b v="1"/>
    <n v="251"/>
    <b v="1"/>
    <x v="8"/>
    <x v="12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510"/>
    <n v="1408141245"/>
    <b v="0"/>
    <n v="29"/>
    <b v="0"/>
    <x v="1"/>
    <x v="234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511"/>
    <n v="1444927771"/>
    <b v="0"/>
    <n v="120"/>
    <b v="1"/>
    <x v="11"/>
    <x v="47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x v="512"/>
    <n v="1486129680"/>
    <b v="0"/>
    <n v="112"/>
    <b v="1"/>
    <x v="11"/>
    <x v="47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513"/>
    <n v="1366763437"/>
    <b v="0"/>
    <n v="174"/>
    <b v="1"/>
    <x v="15"/>
    <x v="47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514"/>
    <n v="1434564660"/>
    <b v="1"/>
    <n v="288"/>
    <b v="1"/>
    <x v="11"/>
    <x v="47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15"/>
    <n v="1427399962"/>
    <b v="0"/>
    <n v="69"/>
    <b v="1"/>
    <x v="16"/>
    <x v="47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516"/>
    <n v="1435970682"/>
    <b v="1"/>
    <n v="139"/>
    <b v="0"/>
    <x v="3"/>
    <x v="235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517"/>
    <n v="1288341805"/>
    <b v="1"/>
    <n v="223"/>
    <b v="1"/>
    <x v="8"/>
    <x v="49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518"/>
    <n v="1468699782"/>
    <b v="0"/>
    <n v="122"/>
    <b v="1"/>
    <x v="11"/>
    <x v="47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519"/>
    <n v="1411177456"/>
    <b v="0"/>
    <n v="102"/>
    <b v="1"/>
    <x v="7"/>
    <x v="47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520"/>
    <n v="1390667107"/>
    <b v="0"/>
    <n v="226"/>
    <b v="1"/>
    <x v="15"/>
    <x v="47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x v="521"/>
    <n v="1410967754"/>
    <b v="1"/>
    <n v="340"/>
    <b v="1"/>
    <x v="2"/>
    <x v="78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522"/>
    <n v="1401485484"/>
    <b v="1"/>
    <n v="123"/>
    <b v="1"/>
    <x v="7"/>
    <x v="78"/>
    <n v="123.35"/>
    <x v="4"/>
    <x v="7"/>
  </r>
  <r>
    <n v="3220"/>
    <s v="Burners"/>
    <s v="A sci-fi thriller for the stage opening March 10 in Los Angeles."/>
    <n v="15000"/>
    <n v="15126"/>
    <x v="0"/>
    <x v="0"/>
    <s v="USD"/>
    <x v="523"/>
    <n v="1486411204"/>
    <b v="1"/>
    <n v="59"/>
    <b v="1"/>
    <x v="11"/>
    <x v="78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24"/>
    <n v="1460574263"/>
    <b v="0"/>
    <n v="60"/>
    <b v="1"/>
    <x v="11"/>
    <x v="236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525"/>
    <n v="1321978335"/>
    <b v="0"/>
    <n v="154"/>
    <b v="1"/>
    <x v="15"/>
    <x v="78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526"/>
    <n v="1407784586"/>
    <b v="0"/>
    <n v="58"/>
    <b v="1"/>
    <x v="9"/>
    <x v="9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527"/>
    <n v="1451746123"/>
    <b v="0"/>
    <n v="680"/>
    <b v="1"/>
    <x v="5"/>
    <x v="124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x v="528"/>
    <n v="1321357790"/>
    <b v="1"/>
    <n v="202"/>
    <b v="1"/>
    <x v="8"/>
    <x v="41"/>
    <n v="73.02"/>
    <x v="5"/>
    <x v="8"/>
  </r>
  <r>
    <n v="1"/>
    <s v="FannibalFest Fan Convention"/>
    <s v="A Hannibal TV Show Fan Convention and Art Collective"/>
    <n v="10275"/>
    <n v="14653"/>
    <x v="0"/>
    <x v="0"/>
    <s v="USD"/>
    <x v="529"/>
    <n v="1485872683"/>
    <b v="0"/>
    <n v="79"/>
    <b v="1"/>
    <x v="16"/>
    <x v="142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530"/>
    <n v="1442284253"/>
    <b v="0"/>
    <n v="36"/>
    <b v="0"/>
    <x v="1"/>
    <x v="237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531"/>
    <n v="1337887451"/>
    <b v="0"/>
    <n v="205"/>
    <b v="1"/>
    <x v="15"/>
    <x v="109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532"/>
    <n v="1400263525"/>
    <b v="1"/>
    <n v="72"/>
    <b v="1"/>
    <x v="11"/>
    <x v="96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533"/>
    <n v="1357088939"/>
    <b v="0"/>
    <n v="156"/>
    <b v="1"/>
    <x v="15"/>
    <x v="8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534"/>
    <n v="1455129287"/>
    <b v="0"/>
    <n v="276"/>
    <b v="0"/>
    <x v="1"/>
    <x v="227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x v="535"/>
    <n v="1415212229"/>
    <b v="0"/>
    <n v="534"/>
    <b v="0"/>
    <x v="18"/>
    <x v="213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536"/>
    <n v="1366917828"/>
    <b v="0"/>
    <n v="146"/>
    <b v="1"/>
    <x v="0"/>
    <x v="91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537"/>
    <n v="1361753751"/>
    <b v="1"/>
    <n v="284"/>
    <b v="1"/>
    <x v="8"/>
    <x v="118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38"/>
    <n v="1436653037"/>
    <b v="0"/>
    <n v="119"/>
    <b v="1"/>
    <x v="16"/>
    <x v="111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539"/>
    <n v="1407634897"/>
    <b v="1"/>
    <n v="95"/>
    <b v="1"/>
    <x v="0"/>
    <x v="120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x v="540"/>
    <n v="1483773407"/>
    <b v="0"/>
    <n v="11"/>
    <b v="0"/>
    <x v="1"/>
    <x v="212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541"/>
    <n v="1377116247"/>
    <b v="1"/>
    <n v="182"/>
    <b v="1"/>
    <x v="15"/>
    <x v="115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542"/>
    <n v="1392171770"/>
    <b v="1"/>
    <n v="189"/>
    <b v="1"/>
    <x v="15"/>
    <x v="96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x v="543"/>
    <n v="1371159325"/>
    <b v="1"/>
    <n v="473"/>
    <b v="1"/>
    <x v="0"/>
    <x v="238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544"/>
    <n v="1410288194"/>
    <b v="1"/>
    <n v="92"/>
    <b v="0"/>
    <x v="3"/>
    <x v="239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545"/>
    <n v="1444888868"/>
    <b v="0"/>
    <n v="133"/>
    <b v="1"/>
    <x v="8"/>
    <x v="37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546"/>
    <n v="1375113391"/>
    <b v="0"/>
    <n v="539"/>
    <b v="1"/>
    <x v="5"/>
    <x v="240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x v="547"/>
    <n v="1444140789"/>
    <b v="0"/>
    <n v="34"/>
    <b v="0"/>
    <x v="26"/>
    <x v="241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548"/>
    <n v="1442963621"/>
    <b v="0"/>
    <n v="132"/>
    <b v="1"/>
    <x v="25"/>
    <x v="53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549"/>
    <n v="1436968366"/>
    <b v="0"/>
    <n v="227"/>
    <b v="1"/>
    <x v="17"/>
    <x v="39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550"/>
    <n v="1446914836"/>
    <b v="0"/>
    <n v="944"/>
    <b v="1"/>
    <x v="5"/>
    <x v="242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551"/>
    <n v="1458762544"/>
    <b v="0"/>
    <n v="96"/>
    <b v="1"/>
    <x v="5"/>
    <x v="243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x v="552"/>
    <n v="1445415653"/>
    <b v="0"/>
    <n v="170"/>
    <b v="1"/>
    <x v="3"/>
    <x v="134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x v="553"/>
    <n v="1385124940"/>
    <b v="0"/>
    <n v="191"/>
    <b v="1"/>
    <x v="15"/>
    <x v="86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554"/>
    <n v="1340139811"/>
    <b v="0"/>
    <n v="171"/>
    <b v="1"/>
    <x v="8"/>
    <x v="146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555"/>
    <n v="1445363833"/>
    <b v="0"/>
    <n v="57"/>
    <b v="1"/>
    <x v="3"/>
    <x v="77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556"/>
    <n v="1288968886"/>
    <b v="1"/>
    <n v="141"/>
    <b v="1"/>
    <x v="15"/>
    <x v="94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557"/>
    <n v="1478095223"/>
    <b v="0"/>
    <n v="76"/>
    <b v="0"/>
    <x v="1"/>
    <x v="2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x v="558"/>
    <n v="1367940806"/>
    <b v="0"/>
    <n v="94"/>
    <b v="1"/>
    <x v="17"/>
    <x v="47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x v="559"/>
    <n v="1401204143"/>
    <b v="1"/>
    <n v="179"/>
    <b v="1"/>
    <x v="7"/>
    <x v="96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x v="560"/>
    <n v="1442311198"/>
    <b v="1"/>
    <n v="251"/>
    <b v="1"/>
    <x v="5"/>
    <x v="40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561"/>
    <n v="1430945149"/>
    <b v="0"/>
    <n v="111"/>
    <b v="1"/>
    <x v="3"/>
    <x v="146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562"/>
    <n v="1424743409"/>
    <b v="1"/>
    <n v="186"/>
    <b v="1"/>
    <x v="11"/>
    <x v="78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563"/>
    <n v="1453137998"/>
    <b v="0"/>
    <n v="156"/>
    <b v="1"/>
    <x v="9"/>
    <x v="53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564"/>
    <n v="1324433310"/>
    <b v="1"/>
    <n v="103"/>
    <b v="1"/>
    <x v="0"/>
    <x v="245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x v="565"/>
    <n v="1431605351"/>
    <b v="0"/>
    <n v="62"/>
    <b v="1"/>
    <x v="3"/>
    <x v="78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566"/>
    <n v="1423405922"/>
    <b v="0"/>
    <n v="159"/>
    <b v="1"/>
    <x v="8"/>
    <x v="97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567"/>
    <n v="1401101499"/>
    <b v="1"/>
    <n v="165"/>
    <b v="1"/>
    <x v="8"/>
    <x v="81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568"/>
    <n v="1279651084"/>
    <b v="0"/>
    <n v="229"/>
    <b v="1"/>
    <x v="8"/>
    <x v="97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569"/>
    <n v="1441919468"/>
    <b v="0"/>
    <n v="35"/>
    <b v="0"/>
    <x v="1"/>
    <x v="140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570"/>
    <n v="1383616856"/>
    <b v="0"/>
    <n v="47"/>
    <b v="1"/>
    <x v="27"/>
    <x v="69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571"/>
    <n v="1441022120"/>
    <b v="0"/>
    <n v="121"/>
    <b v="0"/>
    <x v="26"/>
    <x v="246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572"/>
    <n v="1432129577"/>
    <b v="1"/>
    <n v="176"/>
    <b v="1"/>
    <x v="11"/>
    <x v="111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573"/>
    <n v="1421330991"/>
    <b v="0"/>
    <n v="26"/>
    <b v="1"/>
    <x v="17"/>
    <x v="111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574"/>
    <n v="1433295276"/>
    <b v="0"/>
    <n v="141"/>
    <b v="1"/>
    <x v="11"/>
    <x v="111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x v="575"/>
    <n v="1463218895"/>
    <b v="0"/>
    <n v="96"/>
    <b v="0"/>
    <x v="1"/>
    <x v="218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576"/>
    <n v="1410019905"/>
    <b v="0"/>
    <n v="118"/>
    <b v="1"/>
    <x v="9"/>
    <x v="61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577"/>
    <n v="1408558092"/>
    <b v="1"/>
    <n v="183"/>
    <b v="1"/>
    <x v="11"/>
    <x v="141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578"/>
    <n v="1295887210"/>
    <b v="1"/>
    <n v="202"/>
    <b v="1"/>
    <x v="8"/>
    <x v="75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579"/>
    <n v="1480538053"/>
    <b v="0"/>
    <n v="185"/>
    <b v="1"/>
    <x v="0"/>
    <x v="161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x v="580"/>
    <n v="1416555262"/>
    <b v="1"/>
    <n v="134"/>
    <b v="1"/>
    <x v="11"/>
    <x v="77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x v="581"/>
    <n v="1349335284"/>
    <b v="0"/>
    <n v="99"/>
    <b v="1"/>
    <x v="15"/>
    <x v="8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582"/>
    <n v="1418824867"/>
    <b v="0"/>
    <n v="197"/>
    <b v="0"/>
    <x v="11"/>
    <x v="226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583"/>
    <n v="1454432514"/>
    <b v="0"/>
    <n v="122"/>
    <b v="0"/>
    <x v="1"/>
    <x v="247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584"/>
    <n v="1367798074"/>
    <b v="0"/>
    <n v="240"/>
    <b v="1"/>
    <x v="15"/>
    <x v="248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x v="585"/>
    <n v="1485213921"/>
    <b v="0"/>
    <n v="131"/>
    <b v="1"/>
    <x v="3"/>
    <x v="122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586"/>
    <n v="1295653954"/>
    <b v="0"/>
    <n v="134"/>
    <b v="1"/>
    <x v="15"/>
    <x v="162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587"/>
    <n v="1448297974"/>
    <b v="0"/>
    <n v="140"/>
    <b v="1"/>
    <x v="0"/>
    <x v="162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588"/>
    <n v="1402580818"/>
    <b v="0"/>
    <n v="199"/>
    <b v="1"/>
    <x v="11"/>
    <x v="77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89"/>
    <n v="1460506208"/>
    <b v="0"/>
    <n v="173"/>
    <b v="1"/>
    <x v="11"/>
    <x v="122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590"/>
    <n v="1346975475"/>
    <b v="0"/>
    <n v="182"/>
    <b v="1"/>
    <x v="9"/>
    <x v="104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591"/>
    <n v="1448823673"/>
    <b v="1"/>
    <n v="115"/>
    <b v="1"/>
    <x v="11"/>
    <x v="47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592"/>
    <n v="1417132986"/>
    <b v="1"/>
    <n v="184"/>
    <b v="1"/>
    <x v="11"/>
    <x v="47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593"/>
    <n v="1474663840"/>
    <b v="0"/>
    <n v="118"/>
    <b v="1"/>
    <x v="3"/>
    <x v="47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594"/>
    <n v="1471976529"/>
    <b v="0"/>
    <n v="17"/>
    <b v="1"/>
    <x v="11"/>
    <x v="179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595"/>
    <n v="1433799180"/>
    <b v="0"/>
    <n v="87"/>
    <b v="1"/>
    <x v="8"/>
    <x v="78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x v="596"/>
    <n v="1476228128"/>
    <b v="0"/>
    <n v="111"/>
    <b v="1"/>
    <x v="9"/>
    <x v="179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597"/>
    <n v="1366690044"/>
    <b v="0"/>
    <n v="217"/>
    <b v="1"/>
    <x v="0"/>
    <x v="223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598"/>
    <n v="1396026382"/>
    <b v="1"/>
    <n v="385"/>
    <b v="1"/>
    <x v="4"/>
    <x v="98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x v="599"/>
    <n v="1425590357"/>
    <b v="1"/>
    <n v="200"/>
    <b v="1"/>
    <x v="11"/>
    <x v="78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600"/>
    <n v="1447715284"/>
    <b v="0"/>
    <n v="71"/>
    <b v="1"/>
    <x v="16"/>
    <x v="8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601"/>
    <n v="1472102787"/>
    <b v="0"/>
    <n v="190"/>
    <b v="1"/>
    <x v="20"/>
    <x v="61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602"/>
    <n v="1398971211"/>
    <b v="0"/>
    <n v="70"/>
    <b v="1"/>
    <x v="16"/>
    <x v="8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603"/>
    <n v="1485345508"/>
    <b v="1"/>
    <n v="167"/>
    <b v="1"/>
    <x v="8"/>
    <x v="69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604"/>
    <n v="1402931866"/>
    <b v="1"/>
    <n v="215"/>
    <b v="1"/>
    <x v="3"/>
    <x v="148"/>
    <n v="55.82"/>
    <x v="2"/>
    <x v="3"/>
  </r>
  <r>
    <n v="49"/>
    <s v="Driving Jersey - Season Five"/>
    <s v="Driving Jersey is real people telling real stories."/>
    <n v="12000"/>
    <n v="12000"/>
    <x v="0"/>
    <x v="0"/>
    <s v="USD"/>
    <x v="605"/>
    <n v="1443068045"/>
    <b v="0"/>
    <n v="87"/>
    <b v="1"/>
    <x v="16"/>
    <x v="8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606"/>
    <n v="1405573391"/>
    <b v="0"/>
    <n v="86"/>
    <b v="1"/>
    <x v="8"/>
    <x v="162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607"/>
    <n v="1406713041"/>
    <b v="0"/>
    <n v="12"/>
    <b v="1"/>
    <x v="11"/>
    <x v="8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x v="608"/>
    <n v="1441699193"/>
    <b v="1"/>
    <n v="187"/>
    <b v="1"/>
    <x v="9"/>
    <x v="61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609"/>
    <n v="1327767423"/>
    <b v="0"/>
    <n v="207"/>
    <b v="1"/>
    <x v="5"/>
    <x v="73"/>
    <n v="57.93"/>
    <x v="3"/>
    <x v="5"/>
  </r>
  <r>
    <n v="217"/>
    <s v="Bitch"/>
    <s v="A roadmovie by paw"/>
    <n v="100000"/>
    <n v="11943"/>
    <x v="2"/>
    <x v="10"/>
    <s v="SEK"/>
    <x v="610"/>
    <n v="1417101749"/>
    <b v="0"/>
    <n v="38"/>
    <b v="0"/>
    <x v="10"/>
    <x v="145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611"/>
    <n v="1462285510"/>
    <b v="1"/>
    <n v="152"/>
    <b v="0"/>
    <x v="3"/>
    <x v="15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x v="612"/>
    <n v="1418709388"/>
    <b v="0"/>
    <n v="95"/>
    <b v="1"/>
    <x v="11"/>
    <x v="12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13"/>
    <n v="1418315852"/>
    <b v="0"/>
    <n v="15"/>
    <b v="0"/>
    <x v="1"/>
    <x v="168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x v="614"/>
    <n v="1418684895"/>
    <b v="0"/>
    <n v="90"/>
    <b v="1"/>
    <x v="15"/>
    <x v="91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15"/>
    <n v="1423609112"/>
    <b v="0"/>
    <n v="274"/>
    <b v="1"/>
    <x v="1"/>
    <x v="40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616"/>
    <n v="1404680075"/>
    <b v="0"/>
    <n v="125"/>
    <b v="1"/>
    <x v="11"/>
    <x v="8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617"/>
    <n v="1420573441"/>
    <b v="1"/>
    <n v="183"/>
    <b v="1"/>
    <x v="0"/>
    <x v="249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x v="618"/>
    <n v="1437115236"/>
    <b v="0"/>
    <n v="144"/>
    <b v="1"/>
    <x v="5"/>
    <x v="250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619"/>
    <n v="1484924605"/>
    <b v="1"/>
    <n v="255"/>
    <b v="1"/>
    <x v="13"/>
    <x v="115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x v="620"/>
    <n v="1413270690"/>
    <b v="0"/>
    <n v="40"/>
    <b v="0"/>
    <x v="1"/>
    <x v="144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621"/>
    <n v="1410148868"/>
    <b v="1"/>
    <n v="286"/>
    <b v="1"/>
    <x v="8"/>
    <x v="115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622"/>
    <n v="1344962853"/>
    <b v="0"/>
    <n v="104"/>
    <b v="1"/>
    <x v="15"/>
    <x v="160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623"/>
    <n v="1434931811"/>
    <b v="0"/>
    <n v="182"/>
    <b v="1"/>
    <x v="16"/>
    <x v="251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624"/>
    <n v="1403023846"/>
    <b v="0"/>
    <n v="52"/>
    <b v="1"/>
    <x v="16"/>
    <x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625"/>
    <n v="1483806030"/>
    <b v="1"/>
    <n v="96"/>
    <b v="0"/>
    <x v="3"/>
    <x v="252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626"/>
    <n v="1276891586"/>
    <b v="1"/>
    <n v="137"/>
    <b v="1"/>
    <x v="0"/>
    <x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627"/>
    <n v="1405728490"/>
    <b v="1"/>
    <n v="283"/>
    <b v="1"/>
    <x v="7"/>
    <x v="8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628"/>
    <n v="1487022490"/>
    <b v="0"/>
    <n v="186"/>
    <b v="1"/>
    <x v="7"/>
    <x v="24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629"/>
    <n v="1431230867"/>
    <b v="0"/>
    <n v="104"/>
    <b v="1"/>
    <x v="11"/>
    <x v="86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x v="630"/>
    <n v="1422917361"/>
    <b v="0"/>
    <n v="84"/>
    <b v="1"/>
    <x v="4"/>
    <x v="8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631"/>
    <n v="1327523642"/>
    <b v="1"/>
    <n v="169"/>
    <b v="1"/>
    <x v="15"/>
    <x v="24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x v="632"/>
    <n v="1464586746"/>
    <b v="0"/>
    <n v="19"/>
    <b v="0"/>
    <x v="1"/>
    <x v="228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633"/>
    <n v="1462368682"/>
    <b v="0"/>
    <n v="62"/>
    <b v="1"/>
    <x v="11"/>
    <x v="24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634"/>
    <n v="1425325145"/>
    <b v="0"/>
    <n v="9"/>
    <b v="0"/>
    <x v="9"/>
    <x v="196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635"/>
    <n v="1406362677"/>
    <b v="0"/>
    <n v="480"/>
    <b v="1"/>
    <x v="5"/>
    <x v="253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636"/>
    <n v="1475013710"/>
    <b v="0"/>
    <n v="158"/>
    <b v="1"/>
    <x v="15"/>
    <x v="37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x v="637"/>
    <n v="1349892427"/>
    <b v="0"/>
    <n v="115"/>
    <b v="1"/>
    <x v="12"/>
    <x v="209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638"/>
    <n v="1439833412"/>
    <b v="0"/>
    <n v="128"/>
    <b v="1"/>
    <x v="11"/>
    <x v="37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639"/>
    <n v="1410048373"/>
    <b v="0"/>
    <n v="184"/>
    <b v="1"/>
    <x v="15"/>
    <x v="1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640"/>
    <n v="1383327440"/>
    <b v="0"/>
    <n v="108"/>
    <b v="1"/>
    <x v="17"/>
    <x v="254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641"/>
    <n v="1400512658"/>
    <b v="1"/>
    <n v="226"/>
    <b v="1"/>
    <x v="11"/>
    <x v="12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x v="642"/>
    <n v="1460069451"/>
    <b v="0"/>
    <n v="271"/>
    <b v="1"/>
    <x v="5"/>
    <x v="255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643"/>
    <n v="1275603020"/>
    <b v="1"/>
    <n v="235"/>
    <b v="1"/>
    <x v="8"/>
    <x v="41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644"/>
    <n v="1392780961"/>
    <b v="1"/>
    <n v="70"/>
    <b v="1"/>
    <x v="0"/>
    <x v="148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645"/>
    <n v="1397661347"/>
    <b v="0"/>
    <n v="62"/>
    <b v="1"/>
    <x v="8"/>
    <x v="140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646"/>
    <n v="1424452035"/>
    <b v="0"/>
    <n v="27"/>
    <b v="0"/>
    <x v="9"/>
    <x v="256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x v="647"/>
    <n v="1456852647"/>
    <b v="0"/>
    <n v="138"/>
    <b v="1"/>
    <x v="3"/>
    <x v="257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x v="648"/>
    <n v="1423501507"/>
    <b v="0"/>
    <n v="141"/>
    <b v="1"/>
    <x v="13"/>
    <x v="140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x v="649"/>
    <n v="1430912876"/>
    <b v="0"/>
    <n v="151"/>
    <b v="1"/>
    <x v="15"/>
    <x v="140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650"/>
    <n v="1439551200"/>
    <b v="1"/>
    <n v="193"/>
    <b v="1"/>
    <x v="11"/>
    <x v="96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51"/>
    <n v="1314765025"/>
    <b v="0"/>
    <n v="178"/>
    <b v="1"/>
    <x v="27"/>
    <x v="96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652"/>
    <n v="1462576516"/>
    <b v="0"/>
    <n v="86"/>
    <b v="1"/>
    <x v="16"/>
    <x v="193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653"/>
    <n v="1360366708"/>
    <b v="0"/>
    <n v="96"/>
    <b v="1"/>
    <x v="12"/>
    <x v="96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x v="654"/>
    <n v="1434881005"/>
    <b v="0"/>
    <n v="73"/>
    <b v="1"/>
    <x v="11"/>
    <x v="96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655"/>
    <n v="1422916261"/>
    <b v="0"/>
    <n v="197"/>
    <b v="1"/>
    <x v="11"/>
    <x v="146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656"/>
    <n v="1412081999"/>
    <b v="1"/>
    <n v="66"/>
    <b v="0"/>
    <x v="24"/>
    <x v="213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657"/>
    <n v="1375880598"/>
    <b v="0"/>
    <n v="269"/>
    <b v="1"/>
    <x v="0"/>
    <x v="258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658"/>
    <n v="1348363560"/>
    <b v="0"/>
    <n v="128"/>
    <b v="1"/>
    <x v="22"/>
    <x v="98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x v="659"/>
    <n v="1473922541"/>
    <b v="1"/>
    <n v="81"/>
    <b v="0"/>
    <x v="3"/>
    <x v="168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660"/>
    <n v="1433775668"/>
    <b v="0"/>
    <n v="263"/>
    <b v="1"/>
    <x v="5"/>
    <x v="259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61"/>
    <n v="1417410964"/>
    <b v="0"/>
    <n v="215"/>
    <b v="0"/>
    <x v="1"/>
    <x v="143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662"/>
    <n v="1332452960"/>
    <b v="0"/>
    <n v="184"/>
    <b v="1"/>
    <x v="8"/>
    <x v="123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663"/>
    <n v="1462543114"/>
    <b v="0"/>
    <n v="445"/>
    <b v="1"/>
    <x v="5"/>
    <x v="21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664"/>
    <n v="1414725915"/>
    <b v="0"/>
    <n v="120"/>
    <b v="1"/>
    <x v="7"/>
    <x v="123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665"/>
    <n v="1400600840"/>
    <b v="0"/>
    <n v="84"/>
    <b v="0"/>
    <x v="11"/>
    <x v="143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666"/>
    <n v="1447698010"/>
    <b v="0"/>
    <n v="99"/>
    <b v="1"/>
    <x v="13"/>
    <x v="69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667"/>
    <n v="1396371612"/>
    <b v="1"/>
    <n v="100"/>
    <b v="1"/>
    <x v="4"/>
    <x v="47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668"/>
    <n v="1395868127"/>
    <b v="0"/>
    <n v="498"/>
    <b v="1"/>
    <x v="5"/>
    <x v="1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669"/>
    <n v="1433243824"/>
    <b v="0"/>
    <n v="98"/>
    <b v="1"/>
    <x v="11"/>
    <x v="69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670"/>
    <n v="1476184593"/>
    <b v="0"/>
    <n v="337"/>
    <b v="1"/>
    <x v="7"/>
    <x v="260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71"/>
    <n v="1455736719"/>
    <b v="0"/>
    <n v="87"/>
    <b v="1"/>
    <x v="1"/>
    <x v="92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x v="672"/>
    <n v="1428465420"/>
    <b v="0"/>
    <n v="57"/>
    <b v="1"/>
    <x v="17"/>
    <x v="1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673"/>
    <n v="1275415679"/>
    <b v="1"/>
    <n v="88"/>
    <b v="1"/>
    <x v="8"/>
    <x v="75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674"/>
    <n v="1328040375"/>
    <b v="0"/>
    <n v="126"/>
    <b v="1"/>
    <x v="15"/>
    <x v="173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675"/>
    <n v="1441290086"/>
    <b v="0"/>
    <n v="102"/>
    <b v="1"/>
    <x v="11"/>
    <x v="75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676"/>
    <n v="1483050930"/>
    <b v="0"/>
    <n v="110"/>
    <b v="1"/>
    <x v="17"/>
    <x v="75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677"/>
    <n v="1275851354"/>
    <b v="0"/>
    <n v="120"/>
    <b v="1"/>
    <x v="12"/>
    <x v="75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678"/>
    <n v="1402391269"/>
    <b v="0"/>
    <n v="168"/>
    <b v="1"/>
    <x v="11"/>
    <x v="75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679"/>
    <n v="1443074571"/>
    <b v="1"/>
    <n v="478"/>
    <b v="1"/>
    <x v="13"/>
    <x v="261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680"/>
    <n v="1444821127"/>
    <b v="1"/>
    <n v="167"/>
    <b v="1"/>
    <x v="8"/>
    <x v="75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681"/>
    <n v="1364426260"/>
    <b v="0"/>
    <n v="52"/>
    <b v="1"/>
    <x v="8"/>
    <x v="8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x v="682"/>
    <n v="1480546233"/>
    <b v="0"/>
    <n v="52"/>
    <b v="1"/>
    <x v="15"/>
    <x v="146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683"/>
    <n v="1462140537"/>
    <b v="0"/>
    <n v="72"/>
    <b v="1"/>
    <x v="11"/>
    <x v="97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684"/>
    <n v="1326994426"/>
    <b v="0"/>
    <n v="145"/>
    <b v="1"/>
    <x v="15"/>
    <x v="262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685"/>
    <n v="1385425937"/>
    <b v="0"/>
    <n v="242"/>
    <b v="1"/>
    <x v="0"/>
    <x v="11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686"/>
    <n v="1350061821"/>
    <b v="0"/>
    <n v="157"/>
    <b v="1"/>
    <x v="15"/>
    <x v="97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687"/>
    <n v="1404822107"/>
    <b v="0"/>
    <n v="150"/>
    <b v="1"/>
    <x v="16"/>
    <x v="97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688"/>
    <n v="1486661793"/>
    <b v="0"/>
    <n v="115"/>
    <b v="1"/>
    <x v="9"/>
    <x v="97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689"/>
    <n v="1409195307"/>
    <b v="0"/>
    <n v="110"/>
    <b v="1"/>
    <x v="12"/>
    <x v="113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x v="690"/>
    <n v="1472594585"/>
    <b v="0"/>
    <n v="114"/>
    <b v="1"/>
    <x v="11"/>
    <x v="77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691"/>
    <n v="1363960278"/>
    <b v="0"/>
    <n v="119"/>
    <b v="1"/>
    <x v="8"/>
    <x v="77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692"/>
    <n v="1437573916"/>
    <b v="1"/>
    <n v="119"/>
    <b v="1"/>
    <x v="8"/>
    <x v="77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693"/>
    <n v="1409173492"/>
    <b v="1"/>
    <n v="74"/>
    <b v="1"/>
    <x v="11"/>
    <x v="77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694"/>
    <n v="1413790079"/>
    <b v="0"/>
    <n v="162"/>
    <b v="1"/>
    <x v="11"/>
    <x v="77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x v="695"/>
    <n v="1413827572"/>
    <b v="0"/>
    <n v="75"/>
    <b v="1"/>
    <x v="16"/>
    <x v="77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x v="696"/>
    <n v="1424198723"/>
    <b v="0"/>
    <n v="61"/>
    <b v="1"/>
    <x v="3"/>
    <x v="77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697"/>
    <n v="1401336045"/>
    <b v="0"/>
    <n v="96"/>
    <b v="1"/>
    <x v="19"/>
    <x v="77"/>
    <n v="106.93"/>
    <x v="6"/>
    <x v="19"/>
  </r>
  <r>
    <n v="1393"/>
    <s v="WolfHunt | Social Commentary Rock Project"/>
    <s v="Rock n' Roll tales of our times"/>
    <n v="10000"/>
    <n v="10235"/>
    <x v="0"/>
    <x v="0"/>
    <s v="USD"/>
    <x v="698"/>
    <n v="1467476523"/>
    <b v="0"/>
    <n v="52"/>
    <b v="1"/>
    <x v="15"/>
    <x v="47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699"/>
    <n v="1429881667"/>
    <b v="0"/>
    <n v="97"/>
    <b v="1"/>
    <x v="11"/>
    <x v="47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x v="700"/>
    <n v="1447055935"/>
    <b v="0"/>
    <n v="172"/>
    <b v="1"/>
    <x v="17"/>
    <x v="263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x v="701"/>
    <n v="1380470188"/>
    <b v="0"/>
    <n v="158"/>
    <b v="1"/>
    <x v="15"/>
    <x v="209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702"/>
    <n v="1355525313"/>
    <b v="0"/>
    <n v="79"/>
    <b v="1"/>
    <x v="12"/>
    <x v="111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703"/>
    <n v="1277433980"/>
    <b v="0"/>
    <n v="104"/>
    <b v="1"/>
    <x v="12"/>
    <x v="39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704"/>
    <n v="1440370768"/>
    <b v="0"/>
    <n v="72"/>
    <b v="1"/>
    <x v="11"/>
    <x v="47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705"/>
    <n v="1409336373"/>
    <b v="0"/>
    <n v="74"/>
    <b v="1"/>
    <x v="11"/>
    <x v="47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06"/>
    <n v="1376687485"/>
    <b v="0"/>
    <n v="90"/>
    <b v="1"/>
    <x v="15"/>
    <x v="78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707"/>
    <n v="1468176527"/>
    <b v="0"/>
    <n v="102"/>
    <b v="1"/>
    <x v="11"/>
    <x v="78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708"/>
    <n v="1428423757"/>
    <b v="1"/>
    <n v="69"/>
    <b v="1"/>
    <x v="8"/>
    <x v="78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709"/>
    <n v="1422903563"/>
    <b v="0"/>
    <n v="98"/>
    <b v="1"/>
    <x v="11"/>
    <x v="78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710"/>
    <n v="1448471221"/>
    <b v="0"/>
    <n v="52"/>
    <b v="1"/>
    <x v="16"/>
    <x v="78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711"/>
    <n v="1428415264"/>
    <b v="0"/>
    <n v="62"/>
    <b v="1"/>
    <x v="19"/>
    <x v="78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712"/>
    <n v="1468450409"/>
    <b v="0"/>
    <n v="62"/>
    <b v="1"/>
    <x v="9"/>
    <x v="78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713"/>
    <n v="1484715366"/>
    <b v="0"/>
    <n v="158"/>
    <b v="1"/>
    <x v="11"/>
    <x v="78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714"/>
    <n v="1468852306"/>
    <b v="0"/>
    <n v="113"/>
    <b v="1"/>
    <x v="22"/>
    <x v="181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715"/>
    <n v="1458936304"/>
    <b v="0"/>
    <n v="125"/>
    <b v="1"/>
    <x v="3"/>
    <x v="181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716"/>
    <n v="1401196766"/>
    <b v="1"/>
    <n v="190"/>
    <b v="1"/>
    <x v="15"/>
    <x v="160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717"/>
    <n v="1301542937"/>
    <b v="1"/>
    <n v="241"/>
    <b v="1"/>
    <x v="11"/>
    <x v="264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718"/>
    <n v="1473789627"/>
    <b v="0"/>
    <n v="69"/>
    <b v="1"/>
    <x v="11"/>
    <x v="78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719"/>
    <n v="1327523638"/>
    <b v="1"/>
    <n v="108"/>
    <b v="1"/>
    <x v="8"/>
    <x v="8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720"/>
    <n v="1415031043"/>
    <b v="0"/>
    <n v="101"/>
    <b v="1"/>
    <x v="0"/>
    <x v="265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721"/>
    <n v="1488387008"/>
    <b v="0"/>
    <n v="38"/>
    <b v="0"/>
    <x v="14"/>
    <x v="266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722"/>
    <n v="1405378414"/>
    <b v="0"/>
    <n v="85"/>
    <b v="1"/>
    <x v="11"/>
    <x v="8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x v="723"/>
    <n v="1401623376"/>
    <b v="0"/>
    <n v="91"/>
    <b v="1"/>
    <x v="11"/>
    <x v="8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724"/>
    <n v="1422100503"/>
    <b v="0"/>
    <n v="108"/>
    <b v="1"/>
    <x v="11"/>
    <x v="8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725"/>
    <n v="1463337315"/>
    <b v="0"/>
    <n v="207"/>
    <b v="1"/>
    <x v="11"/>
    <x v="8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726"/>
    <n v="1417729152"/>
    <b v="0"/>
    <n v="59"/>
    <b v="1"/>
    <x v="25"/>
    <x v="80"/>
    <n v="169.92"/>
    <x v="7"/>
    <x v="25"/>
  </r>
  <r>
    <n v="1836"/>
    <s v="KICKSTART OUR &lt;+3"/>
    <s v="Help fund our 2013 Sound &amp; Lighting Touring rig!"/>
    <n v="5000"/>
    <n v="10017"/>
    <x v="0"/>
    <x v="0"/>
    <s v="USD"/>
    <x v="727"/>
    <n v="1359660329"/>
    <b v="0"/>
    <n v="55"/>
    <b v="1"/>
    <x v="15"/>
    <x v="114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8"/>
    <n v="1403012607"/>
    <b v="0"/>
    <n v="119"/>
    <b v="1"/>
    <x v="17"/>
    <x v="179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729"/>
    <n v="1324329156"/>
    <b v="0"/>
    <n v="58"/>
    <b v="1"/>
    <x v="15"/>
    <x v="8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730"/>
    <n v="1449150420"/>
    <b v="0"/>
    <n v="27"/>
    <b v="1"/>
    <x v="9"/>
    <x v="8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731"/>
    <n v="1458848421"/>
    <b v="0"/>
    <n v="39"/>
    <b v="0"/>
    <x v="28"/>
    <x v="15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x v="732"/>
    <n v="1395676773"/>
    <b v="0"/>
    <n v="58"/>
    <b v="1"/>
    <x v="0"/>
    <x v="122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733"/>
    <n v="1410421670"/>
    <b v="1"/>
    <n v="167"/>
    <b v="1"/>
    <x v="11"/>
    <x v="24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x v="734"/>
    <n v="1328800049"/>
    <b v="1"/>
    <n v="189"/>
    <b v="1"/>
    <x v="8"/>
    <x v="11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735"/>
    <n v="1302654049"/>
    <b v="1"/>
    <n v="293"/>
    <b v="1"/>
    <x v="2"/>
    <x v="47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736"/>
    <n v="1465428595"/>
    <b v="0"/>
    <n v="86"/>
    <b v="1"/>
    <x v="3"/>
    <x v="123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x v="737"/>
    <n v="1386882145"/>
    <b v="1"/>
    <n v="50"/>
    <b v="1"/>
    <x v="15"/>
    <x v="8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738"/>
    <n v="1441606869"/>
    <b v="0"/>
    <n v="97"/>
    <b v="1"/>
    <x v="11"/>
    <x v="8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x v="739"/>
    <n v="1400290255"/>
    <b v="0"/>
    <n v="71"/>
    <b v="1"/>
    <x v="11"/>
    <x v="8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40"/>
    <n v="1404907429"/>
    <b v="0"/>
    <n v="139"/>
    <b v="1"/>
    <x v="17"/>
    <x v="267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x v="741"/>
    <n v="1413158063"/>
    <b v="0"/>
    <n v="147"/>
    <b v="1"/>
    <x v="15"/>
    <x v="1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742"/>
    <n v="1429656478"/>
    <b v="1"/>
    <n v="185"/>
    <b v="0"/>
    <x v="3"/>
    <x v="268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743"/>
    <n v="1473517970"/>
    <b v="1"/>
    <n v="113"/>
    <b v="0"/>
    <x v="3"/>
    <x v="147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744"/>
    <n v="1444904830"/>
    <b v="0"/>
    <n v="159"/>
    <b v="1"/>
    <x v="3"/>
    <x v="146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745"/>
    <n v="1353412725"/>
    <b v="1"/>
    <n v="302"/>
    <b v="1"/>
    <x v="11"/>
    <x v="186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x v="746"/>
    <n v="1480607607"/>
    <b v="0"/>
    <n v="100"/>
    <b v="0"/>
    <x v="3"/>
    <x v="269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x v="747"/>
    <n v="1425502953"/>
    <b v="0"/>
    <n v="90"/>
    <b v="1"/>
    <x v="3"/>
    <x v="96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748"/>
    <n v="1426446126"/>
    <b v="0"/>
    <n v="67"/>
    <b v="1"/>
    <x v="8"/>
    <x v="58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749"/>
    <n v="1396829189"/>
    <b v="1"/>
    <n v="104"/>
    <b v="1"/>
    <x v="12"/>
    <x v="97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x v="750"/>
    <n v="1478189006"/>
    <b v="0"/>
    <n v="168"/>
    <b v="1"/>
    <x v="15"/>
    <x v="270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751"/>
    <n v="1400867283"/>
    <b v="1"/>
    <n v="145"/>
    <b v="1"/>
    <x v="3"/>
    <x v="77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752"/>
    <n v="1488823290"/>
    <b v="0"/>
    <n v="2035"/>
    <b v="1"/>
    <x v="5"/>
    <x v="271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753"/>
    <n v="1269878058"/>
    <b v="1"/>
    <n v="108"/>
    <b v="1"/>
    <x v="8"/>
    <x v="166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754"/>
    <n v="1442771722"/>
    <b v="0"/>
    <n v="47"/>
    <b v="1"/>
    <x v="12"/>
    <x v="47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755"/>
    <n v="1359104955"/>
    <b v="0"/>
    <n v="160"/>
    <b v="1"/>
    <x v="12"/>
    <x v="24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x v="756"/>
    <n v="1450731048"/>
    <b v="0"/>
    <n v="95"/>
    <b v="1"/>
    <x v="9"/>
    <x v="98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757"/>
    <n v="1402441300"/>
    <b v="0"/>
    <n v="179"/>
    <b v="1"/>
    <x v="15"/>
    <x v="47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758"/>
    <n v="1319850796"/>
    <b v="0"/>
    <n v="136"/>
    <b v="1"/>
    <x v="15"/>
    <x v="37"/>
    <n v="67.13"/>
    <x v="7"/>
    <x v="15"/>
  </r>
  <r>
    <n v="3360"/>
    <s v="Pretty Butch"/>
    <s v="World Premiere, an M1 Singapore Fringe Festival 2017 commission."/>
    <n v="9000"/>
    <n v="9124"/>
    <x v="0"/>
    <x v="18"/>
    <s v="SGD"/>
    <x v="759"/>
    <n v="1479866343"/>
    <b v="0"/>
    <n v="72"/>
    <b v="1"/>
    <x v="11"/>
    <x v="78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760"/>
    <n v="1448463086"/>
    <b v="0"/>
    <n v="167"/>
    <b v="1"/>
    <x v="3"/>
    <x v="272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761"/>
    <n v="1429133323"/>
    <b v="0"/>
    <n v="70"/>
    <b v="1"/>
    <x v="3"/>
    <x v="97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62"/>
    <n v="1464224867"/>
    <b v="0"/>
    <n v="57"/>
    <b v="1"/>
    <x v="16"/>
    <x v="78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763"/>
    <n v="1268934736"/>
    <b v="0"/>
    <n v="26"/>
    <b v="1"/>
    <x v="8"/>
    <x v="78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x v="764"/>
    <n v="1406507481"/>
    <b v="1"/>
    <n v="94"/>
    <b v="1"/>
    <x v="0"/>
    <x v="273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765"/>
    <n v="1445267347"/>
    <b v="0"/>
    <n v="84"/>
    <b v="1"/>
    <x v="5"/>
    <x v="41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766"/>
    <n v="1363381432"/>
    <b v="1"/>
    <n v="146"/>
    <b v="1"/>
    <x v="8"/>
    <x v="140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67"/>
    <n v="1405432600"/>
    <b v="0"/>
    <n v="369"/>
    <b v="0"/>
    <x v="1"/>
    <x v="143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x v="768"/>
    <n v="1457109121"/>
    <b v="0"/>
    <n v="134"/>
    <b v="1"/>
    <x v="15"/>
    <x v="98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769"/>
    <n v="1467736909"/>
    <b v="0"/>
    <n v="94"/>
    <b v="0"/>
    <x v="1"/>
    <x v="234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x v="770"/>
    <n v="1456732225"/>
    <b v="0"/>
    <n v="76"/>
    <b v="0"/>
    <x v="10"/>
    <x v="274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771"/>
    <n v="1484037977"/>
    <b v="0"/>
    <n v="279"/>
    <b v="1"/>
    <x v="5"/>
    <x v="275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x v="772"/>
    <n v="1333494026"/>
    <b v="1"/>
    <n v="157"/>
    <b v="1"/>
    <x v="12"/>
    <x v="189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773"/>
    <n v="1483646730"/>
    <b v="0"/>
    <n v="93"/>
    <b v="1"/>
    <x v="9"/>
    <x v="77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x v="774"/>
    <n v="1447628974"/>
    <b v="0"/>
    <n v="45"/>
    <b v="1"/>
    <x v="16"/>
    <x v="97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775"/>
    <n v="1449171508"/>
    <b v="0"/>
    <n v="33"/>
    <b v="1"/>
    <x v="11"/>
    <x v="276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776"/>
    <n v="1320528070"/>
    <b v="0"/>
    <n v="145"/>
    <b v="1"/>
    <x v="12"/>
    <x v="115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777"/>
    <n v="1428428515"/>
    <b v="1"/>
    <n v="80"/>
    <b v="1"/>
    <x v="8"/>
    <x v="77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x v="778"/>
    <n v="1487360041"/>
    <b v="0"/>
    <n v="101"/>
    <b v="0"/>
    <x v="14"/>
    <x v="53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779"/>
    <n v="1409335497"/>
    <b v="0"/>
    <n v="59"/>
    <b v="0"/>
    <x v="19"/>
    <x v="50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780"/>
    <n v="1400504952"/>
    <b v="0"/>
    <n v="36"/>
    <b v="1"/>
    <x v="9"/>
    <x v="77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781"/>
    <n v="1300996896"/>
    <b v="0"/>
    <n v="168"/>
    <b v="1"/>
    <x v="22"/>
    <x v="191"/>
    <n v="51.85"/>
    <x v="7"/>
    <x v="22"/>
  </r>
  <r>
    <n v="3302"/>
    <s v="El muro de BorÃ­s KiÃ©n"/>
    <s v="FilosofÃ­a de los anÃ³nimos"/>
    <n v="8400"/>
    <n v="8685"/>
    <x v="0"/>
    <x v="5"/>
    <s v="EUR"/>
    <x v="782"/>
    <n v="1478507176"/>
    <b v="0"/>
    <n v="50"/>
    <b v="1"/>
    <x v="11"/>
    <x v="77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x v="783"/>
    <n v="1420919913"/>
    <b v="0"/>
    <n v="60"/>
    <b v="1"/>
    <x v="5"/>
    <x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784"/>
    <n v="1440650021"/>
    <b v="0"/>
    <n v="115"/>
    <b v="1"/>
    <x v="7"/>
    <x v="277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785"/>
    <n v="1435590108"/>
    <b v="1"/>
    <n v="82"/>
    <b v="1"/>
    <x v="8"/>
    <x v="47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786"/>
    <n v="1449000056"/>
    <b v="0"/>
    <n v="90"/>
    <b v="0"/>
    <x v="1"/>
    <x v="163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x v="787"/>
    <n v="1415988591"/>
    <b v="0"/>
    <n v="97"/>
    <b v="1"/>
    <x v="9"/>
    <x v="123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788"/>
    <n v="1429410676"/>
    <b v="0"/>
    <n v="118"/>
    <b v="0"/>
    <x v="29"/>
    <x v="227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x v="789"/>
    <n v="1432559424"/>
    <b v="0"/>
    <n v="174"/>
    <b v="1"/>
    <x v="16"/>
    <x v="69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790"/>
    <n v="1480480167"/>
    <b v="0"/>
    <n v="68"/>
    <b v="1"/>
    <x v="7"/>
    <x v="78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x v="791"/>
    <n v="1297687082"/>
    <b v="1"/>
    <n v="188"/>
    <b v="1"/>
    <x v="8"/>
    <x v="69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792"/>
    <n v="1429509855"/>
    <b v="0"/>
    <n v="292"/>
    <b v="0"/>
    <x v="30"/>
    <x v="278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793"/>
    <n v="1403599778"/>
    <b v="0"/>
    <n v="94"/>
    <b v="1"/>
    <x v="19"/>
    <x v="69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x v="794"/>
    <n v="1425540125"/>
    <b v="0"/>
    <n v="44"/>
    <b v="1"/>
    <x v="16"/>
    <x v="215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795"/>
    <n v="1401846250"/>
    <b v="0"/>
    <n v="58"/>
    <b v="1"/>
    <x v="16"/>
    <x v="75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x v="796"/>
    <n v="1445483246"/>
    <b v="0"/>
    <n v="72"/>
    <b v="0"/>
    <x v="9"/>
    <x v="227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x v="797"/>
    <n v="1483292122"/>
    <b v="1"/>
    <n v="160"/>
    <b v="1"/>
    <x v="3"/>
    <x v="279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8"/>
    <n v="1310438737"/>
    <b v="0"/>
    <n v="53"/>
    <b v="1"/>
    <x v="15"/>
    <x v="146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x v="799"/>
    <n v="1468650025"/>
    <b v="0"/>
    <n v="99"/>
    <b v="1"/>
    <x v="9"/>
    <x v="12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800"/>
    <n v="1477578471"/>
    <b v="0"/>
    <n v="111"/>
    <b v="1"/>
    <x v="7"/>
    <x v="128"/>
    <n v="75.67"/>
    <x v="4"/>
    <x v="7"/>
  </r>
  <r>
    <n v="806"/>
    <s v="Golden Animals NEW Album!"/>
    <s v="Help Golden Animals finish their NEW Album!"/>
    <n v="8000"/>
    <n v="8355"/>
    <x v="0"/>
    <x v="0"/>
    <s v="USD"/>
    <x v="801"/>
    <n v="1312821339"/>
    <b v="0"/>
    <n v="71"/>
    <b v="1"/>
    <x v="15"/>
    <x v="97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802"/>
    <n v="1365275536"/>
    <b v="0"/>
    <n v="148"/>
    <b v="1"/>
    <x v="15"/>
    <x v="97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803"/>
    <n v="1467129518"/>
    <b v="0"/>
    <n v="47"/>
    <b v="1"/>
    <x v="11"/>
    <x v="97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804"/>
    <n v="1417556262"/>
    <b v="0"/>
    <n v="47"/>
    <b v="1"/>
    <x v="9"/>
    <x v="88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805"/>
    <n v="1366200499"/>
    <b v="0"/>
    <n v="125"/>
    <b v="0"/>
    <x v="23"/>
    <x v="143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806"/>
    <n v="1302033140"/>
    <b v="1"/>
    <n v="95"/>
    <b v="1"/>
    <x v="0"/>
    <x v="214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807"/>
    <n v="1448269539"/>
    <b v="0"/>
    <n v="391"/>
    <b v="1"/>
    <x v="5"/>
    <x v="280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808"/>
    <n v="1359568911"/>
    <b v="0"/>
    <n v="136"/>
    <b v="1"/>
    <x v="25"/>
    <x v="96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809"/>
    <n v="1454688513"/>
    <b v="0"/>
    <n v="102"/>
    <b v="1"/>
    <x v="3"/>
    <x v="130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x v="810"/>
    <n v="1404835009"/>
    <b v="0"/>
    <n v="27"/>
    <b v="0"/>
    <x v="29"/>
    <x v="268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x v="811"/>
    <n v="1384364561"/>
    <b v="1"/>
    <n v="82"/>
    <b v="1"/>
    <x v="11"/>
    <x v="77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812"/>
    <n v="1406316312"/>
    <b v="0"/>
    <n v="25"/>
    <b v="1"/>
    <x v="19"/>
    <x v="77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813"/>
    <n v="1442283562"/>
    <b v="1"/>
    <n v="71"/>
    <b v="1"/>
    <x v="11"/>
    <x v="77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814"/>
    <n v="1402266840"/>
    <b v="0"/>
    <n v="94"/>
    <b v="1"/>
    <x v="11"/>
    <x v="77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815"/>
    <n v="1320122736"/>
    <b v="0"/>
    <n v="62"/>
    <b v="1"/>
    <x v="22"/>
    <x v="77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816"/>
    <n v="1319859339"/>
    <b v="0"/>
    <n v="116"/>
    <b v="1"/>
    <x v="22"/>
    <x v="77"/>
    <n v="70.78"/>
    <x v="7"/>
    <x v="22"/>
  </r>
  <r>
    <n v="3586"/>
    <s v="Actors &amp; Musicians who are Blind or Autistic"/>
    <s v="See Theatre In A New Light"/>
    <n v="7500"/>
    <n v="8207"/>
    <x v="0"/>
    <x v="0"/>
    <s v="USD"/>
    <x v="817"/>
    <n v="1469465070"/>
    <b v="0"/>
    <n v="54"/>
    <b v="1"/>
    <x v="11"/>
    <x v="53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x v="818"/>
    <n v="1441048658"/>
    <b v="1"/>
    <n v="122"/>
    <b v="0"/>
    <x v="3"/>
    <x v="175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x v="819"/>
    <n v="1431973478"/>
    <b v="0"/>
    <n v="11"/>
    <b v="0"/>
    <x v="31"/>
    <x v="281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820"/>
    <n v="1393287850"/>
    <b v="0"/>
    <n v="84"/>
    <b v="1"/>
    <x v="5"/>
    <x v="282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821"/>
    <n v="1398432758"/>
    <b v="0"/>
    <n v="32"/>
    <b v="1"/>
    <x v="19"/>
    <x v="47"/>
    <n v="255.17"/>
    <x v="6"/>
    <x v="19"/>
  </r>
  <r>
    <n v="1464"/>
    <s v="Science Studio"/>
    <s v="The Best Science Media on the Web"/>
    <n v="5000"/>
    <n v="8160"/>
    <x v="0"/>
    <x v="0"/>
    <s v="USD"/>
    <x v="822"/>
    <n v="1358437958"/>
    <b v="1"/>
    <n v="234"/>
    <b v="1"/>
    <x v="2"/>
    <x v="28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x v="823"/>
    <n v="1389982692"/>
    <b v="1"/>
    <n v="105"/>
    <b v="1"/>
    <x v="15"/>
    <x v="58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824"/>
    <n v="1313010163"/>
    <b v="1"/>
    <n v="162"/>
    <b v="1"/>
    <x v="0"/>
    <x v="41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825"/>
    <n v="1431509397"/>
    <b v="1"/>
    <n v="70"/>
    <b v="1"/>
    <x v="11"/>
    <x v="47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x v="826"/>
    <n v="1425187014"/>
    <b v="0"/>
    <n v="40"/>
    <b v="1"/>
    <x v="11"/>
    <x v="78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827"/>
    <n v="1423242505"/>
    <b v="0"/>
    <n v="57"/>
    <b v="1"/>
    <x v="11"/>
    <x v="78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828"/>
    <n v="1458748809"/>
    <b v="0"/>
    <n v="218"/>
    <b v="1"/>
    <x v="5"/>
    <x v="123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829"/>
    <n v="1352820837"/>
    <b v="0"/>
    <n v="170"/>
    <b v="1"/>
    <x v="12"/>
    <x v="149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x v="830"/>
    <n v="1449359831"/>
    <b v="0"/>
    <n v="101"/>
    <b v="1"/>
    <x v="22"/>
    <x v="77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831"/>
    <n v="1383337267"/>
    <b v="0"/>
    <n v="108"/>
    <b v="1"/>
    <x v="15"/>
    <x v="78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x v="832"/>
    <n v="1435806054"/>
    <b v="0"/>
    <n v="109"/>
    <b v="1"/>
    <x v="7"/>
    <x v="123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833"/>
    <n v="1424280899"/>
    <b v="0"/>
    <n v="77"/>
    <b v="1"/>
    <x v="11"/>
    <x v="78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834"/>
    <n v="1293158438"/>
    <b v="0"/>
    <n v="92"/>
    <b v="1"/>
    <x v="15"/>
    <x v="78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835"/>
    <n v="1369286903"/>
    <b v="0"/>
    <n v="123"/>
    <b v="0"/>
    <x v="18"/>
    <x v="278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x v="836"/>
    <n v="1423570063"/>
    <b v="0"/>
    <n v="236"/>
    <b v="0"/>
    <x v="18"/>
    <x v="190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x v="837"/>
    <n v="1384384136"/>
    <b v="0"/>
    <n v="69"/>
    <b v="1"/>
    <x v="12"/>
    <x v="78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838"/>
    <n v="1485892300"/>
    <b v="0"/>
    <n v="163"/>
    <b v="1"/>
    <x v="5"/>
    <x v="284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39"/>
    <n v="1362776043"/>
    <b v="0"/>
    <n v="205"/>
    <b v="1"/>
    <x v="15"/>
    <x v="24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840"/>
    <n v="1294818561"/>
    <b v="0"/>
    <n v="96"/>
    <b v="1"/>
    <x v="15"/>
    <x v="78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841"/>
    <n v="1367352787"/>
    <b v="0"/>
    <n v="73"/>
    <b v="1"/>
    <x v="8"/>
    <x v="8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842"/>
    <n v="1338322571"/>
    <b v="0"/>
    <n v="80"/>
    <b v="1"/>
    <x v="25"/>
    <x v="8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20"/>
    <x v="171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844"/>
    <n v="1414599886"/>
    <b v="0"/>
    <n v="113"/>
    <b v="1"/>
    <x v="11"/>
    <x v="8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845"/>
    <n v="1430340195"/>
    <b v="0"/>
    <n v="123"/>
    <b v="1"/>
    <x v="3"/>
    <x v="69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846"/>
    <n v="1424796594"/>
    <b v="0"/>
    <n v="19"/>
    <b v="1"/>
    <x v="11"/>
    <x v="8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847"/>
    <n v="1340056398"/>
    <b v="0"/>
    <n v="89"/>
    <b v="1"/>
    <x v="8"/>
    <x v="69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848"/>
    <n v="1479276838"/>
    <b v="0"/>
    <n v="89"/>
    <b v="1"/>
    <x v="3"/>
    <x v="37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849"/>
    <n v="1404153482"/>
    <b v="0"/>
    <n v="107"/>
    <b v="1"/>
    <x v="19"/>
    <x v="41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850"/>
    <n v="1352524767"/>
    <b v="0"/>
    <n v="107"/>
    <b v="1"/>
    <x v="22"/>
    <x v="81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851"/>
    <n v="1310069157"/>
    <b v="0"/>
    <n v="130"/>
    <b v="1"/>
    <x v="17"/>
    <x v="75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852"/>
    <n v="1430767951"/>
    <b v="0"/>
    <n v="29"/>
    <b v="0"/>
    <x v="9"/>
    <x v="147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853"/>
    <n v="1330722058"/>
    <b v="1"/>
    <n v="123"/>
    <b v="1"/>
    <x v="11"/>
    <x v="41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x v="854"/>
    <n v="1431435122"/>
    <b v="1"/>
    <n v="163"/>
    <b v="1"/>
    <x v="11"/>
    <x v="126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855"/>
    <n v="1343096197"/>
    <b v="1"/>
    <n v="74"/>
    <b v="1"/>
    <x v="8"/>
    <x v="285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856"/>
    <n v="1464763109"/>
    <b v="0"/>
    <n v="50"/>
    <b v="0"/>
    <x v="1"/>
    <x v="143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857"/>
    <n v="1406831445"/>
    <b v="0"/>
    <n v="26"/>
    <b v="1"/>
    <x v="11"/>
    <x v="78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858"/>
    <n v="1312320031"/>
    <b v="0"/>
    <n v="174"/>
    <b v="1"/>
    <x v="8"/>
    <x v="126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59"/>
    <n v="1462577610"/>
    <b v="0"/>
    <n v="53"/>
    <b v="0"/>
    <x v="12"/>
    <x v="168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860"/>
    <n v="1427867197"/>
    <b v="0"/>
    <n v="23"/>
    <b v="1"/>
    <x v="0"/>
    <x v="97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x v="861"/>
    <n v="1440687623"/>
    <b v="0"/>
    <n v="204"/>
    <b v="1"/>
    <x v="11"/>
    <x v="63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x v="862"/>
    <n v="1485278620"/>
    <b v="0"/>
    <n v="210"/>
    <b v="1"/>
    <x v="5"/>
    <x v="286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863"/>
    <n v="1466611108"/>
    <b v="0"/>
    <n v="86"/>
    <b v="0"/>
    <x v="1"/>
    <x v="218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864"/>
    <n v="1381430646"/>
    <b v="0"/>
    <n v="128"/>
    <b v="1"/>
    <x v="15"/>
    <x v="97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865"/>
    <n v="1314577097"/>
    <b v="0"/>
    <n v="86"/>
    <b v="1"/>
    <x v="12"/>
    <x v="97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866"/>
    <n v="1373457615"/>
    <b v="0"/>
    <n v="140"/>
    <b v="0"/>
    <x v="23"/>
    <x v="287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867"/>
    <n v="1373305836"/>
    <b v="1"/>
    <n v="74"/>
    <b v="1"/>
    <x v="15"/>
    <x v="96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868"/>
    <n v="1411433347"/>
    <b v="1"/>
    <n v="111"/>
    <b v="1"/>
    <x v="13"/>
    <x v="77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869"/>
    <n v="1400704672"/>
    <b v="0"/>
    <n v="113"/>
    <b v="1"/>
    <x v="8"/>
    <x v="98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x v="870"/>
    <n v="1455563793"/>
    <b v="1"/>
    <n v="97"/>
    <b v="1"/>
    <x v="8"/>
    <x v="77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871"/>
    <n v="1301787287"/>
    <b v="0"/>
    <n v="69"/>
    <b v="1"/>
    <x v="27"/>
    <x v="47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x v="872"/>
    <n v="1486030352"/>
    <b v="0"/>
    <n v="91"/>
    <b v="1"/>
    <x v="11"/>
    <x v="137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873"/>
    <n v="1290481733"/>
    <b v="0"/>
    <n v="65"/>
    <b v="1"/>
    <x v="27"/>
    <x v="111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874"/>
    <n v="1411500607"/>
    <b v="0"/>
    <n v="81"/>
    <b v="0"/>
    <x v="21"/>
    <x v="281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875"/>
    <n v="1381767859"/>
    <b v="1"/>
    <n v="31"/>
    <b v="1"/>
    <x v="15"/>
    <x v="47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x v="876"/>
    <n v="1416338557"/>
    <b v="0"/>
    <n v="43"/>
    <b v="1"/>
    <x v="25"/>
    <x v="47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877"/>
    <n v="1459953358"/>
    <b v="1"/>
    <n v="117"/>
    <b v="1"/>
    <x v="11"/>
    <x v="53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878"/>
    <n v="1353960252"/>
    <b v="0"/>
    <n v="104"/>
    <b v="1"/>
    <x v="9"/>
    <x v="53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879"/>
    <n v="1345664294"/>
    <b v="1"/>
    <n v="28"/>
    <b v="1"/>
    <x v="4"/>
    <x v="78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880"/>
    <n v="1400778772"/>
    <b v="0"/>
    <n v="264"/>
    <b v="1"/>
    <x v="17"/>
    <x v="1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881"/>
    <n v="1399032813"/>
    <b v="0"/>
    <n v="145"/>
    <b v="1"/>
    <x v="9"/>
    <x v="236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882"/>
    <n v="1488459307"/>
    <b v="0"/>
    <n v="30"/>
    <b v="0"/>
    <x v="11"/>
    <x v="51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883"/>
    <n v="1354250672"/>
    <b v="0"/>
    <n v="147"/>
    <b v="0"/>
    <x v="23"/>
    <x v="288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x v="884"/>
    <n v="1405453354"/>
    <b v="0"/>
    <n v="57"/>
    <b v="1"/>
    <x v="27"/>
    <x v="123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885"/>
    <n v="1352845052"/>
    <b v="0"/>
    <n v="48"/>
    <b v="1"/>
    <x v="22"/>
    <x v="8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886"/>
    <n v="1423935352"/>
    <b v="0"/>
    <n v="92"/>
    <b v="1"/>
    <x v="15"/>
    <x v="8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887"/>
    <n v="1479157278"/>
    <b v="0"/>
    <n v="128"/>
    <b v="1"/>
    <x v="5"/>
    <x v="69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888"/>
    <n v="1482444295"/>
    <b v="0"/>
    <n v="15"/>
    <b v="0"/>
    <x v="11"/>
    <x v="147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889"/>
    <n v="1428430342"/>
    <b v="0"/>
    <n v="70"/>
    <b v="1"/>
    <x v="15"/>
    <x v="69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x v="890"/>
    <n v="1383257703"/>
    <b v="1"/>
    <n v="271"/>
    <b v="1"/>
    <x v="0"/>
    <x v="59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891"/>
    <n v="1405380712"/>
    <b v="1"/>
    <n v="103"/>
    <b v="0"/>
    <x v="3"/>
    <x v="165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892"/>
    <n v="1368646357"/>
    <b v="0"/>
    <n v="23"/>
    <b v="1"/>
    <x v="27"/>
    <x v="57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893"/>
    <n v="1339790587"/>
    <b v="0"/>
    <n v="83"/>
    <b v="1"/>
    <x v="12"/>
    <x v="162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894"/>
    <n v="1473218804"/>
    <b v="0"/>
    <n v="15"/>
    <b v="1"/>
    <x v="0"/>
    <x v="57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895"/>
    <n v="1306855163"/>
    <b v="0"/>
    <n v="143"/>
    <b v="1"/>
    <x v="17"/>
    <x v="146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896"/>
    <n v="1418159861"/>
    <b v="1"/>
    <n v="75"/>
    <b v="1"/>
    <x v="11"/>
    <x v="146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897"/>
    <n v="1450152011"/>
    <b v="0"/>
    <n v="167"/>
    <b v="0"/>
    <x v="18"/>
    <x v="190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x v="898"/>
    <n v="1408481176"/>
    <b v="0"/>
    <n v="107"/>
    <b v="1"/>
    <x v="12"/>
    <x v="146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899"/>
    <n v="1360551250"/>
    <b v="0"/>
    <n v="339"/>
    <b v="1"/>
    <x v="0"/>
    <x v="289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900"/>
    <n v="1436860259"/>
    <b v="0"/>
    <n v="1019"/>
    <b v="1"/>
    <x v="0"/>
    <x v="290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901"/>
    <n v="1356110480"/>
    <b v="0"/>
    <n v="112"/>
    <b v="1"/>
    <x v="15"/>
    <x v="209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902"/>
    <n v="1370568560"/>
    <b v="1"/>
    <n v="143"/>
    <b v="1"/>
    <x v="9"/>
    <x v="126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x v="903"/>
    <n v="1401470811"/>
    <b v="0"/>
    <n v="57"/>
    <b v="1"/>
    <x v="11"/>
    <x v="8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904"/>
    <n v="1369705751"/>
    <b v="0"/>
    <n v="149"/>
    <b v="1"/>
    <x v="17"/>
    <x v="40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905"/>
    <n v="1369770292"/>
    <b v="0"/>
    <n v="75"/>
    <b v="1"/>
    <x v="15"/>
    <x v="126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906"/>
    <n v="1418064370"/>
    <b v="1"/>
    <n v="46"/>
    <b v="1"/>
    <x v="3"/>
    <x v="77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907"/>
    <n v="1428082481"/>
    <b v="0"/>
    <n v="117"/>
    <b v="0"/>
    <x v="9"/>
    <x v="291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x v="908"/>
    <n v="1447606884"/>
    <b v="1"/>
    <n v="37"/>
    <b v="1"/>
    <x v="11"/>
    <x v="47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909"/>
    <n v="1324041269"/>
    <b v="0"/>
    <n v="167"/>
    <b v="1"/>
    <x v="8"/>
    <x v="98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910"/>
    <n v="1331774434"/>
    <b v="0"/>
    <n v="44"/>
    <b v="1"/>
    <x v="15"/>
    <x v="142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911"/>
    <n v="1412794443"/>
    <b v="0"/>
    <n v="108"/>
    <b v="1"/>
    <x v="11"/>
    <x v="12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912"/>
    <n v="1323211621"/>
    <b v="1"/>
    <n v="151"/>
    <b v="1"/>
    <x v="11"/>
    <x v="78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913"/>
    <n v="1320287996"/>
    <b v="1"/>
    <n v="103"/>
    <b v="1"/>
    <x v="12"/>
    <x v="53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x v="914"/>
    <n v="1311963128"/>
    <b v="0"/>
    <n v="78"/>
    <b v="1"/>
    <x v="27"/>
    <x v="73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915"/>
    <n v="1434399533"/>
    <b v="0"/>
    <n v="30"/>
    <b v="1"/>
    <x v="9"/>
    <x v="78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916"/>
    <n v="1415343874"/>
    <b v="0"/>
    <n v="65"/>
    <b v="1"/>
    <x v="15"/>
    <x v="47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917"/>
    <n v="1434069205"/>
    <b v="0"/>
    <n v="86"/>
    <b v="1"/>
    <x v="11"/>
    <x v="115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918"/>
    <n v="1476764077"/>
    <b v="0"/>
    <n v="193"/>
    <b v="1"/>
    <x v="0"/>
    <x v="292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x v="919"/>
    <n v="1418649019"/>
    <b v="0"/>
    <n v="55"/>
    <b v="1"/>
    <x v="17"/>
    <x v="8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920"/>
    <n v="1456480016"/>
    <b v="1"/>
    <n v="122"/>
    <b v="1"/>
    <x v="13"/>
    <x v="8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921"/>
    <n v="1467387705"/>
    <b v="0"/>
    <n v="68"/>
    <b v="0"/>
    <x v="23"/>
    <x v="293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22"/>
    <n v="1407271598"/>
    <b v="0"/>
    <n v="45"/>
    <b v="0"/>
    <x v="1"/>
    <x v="163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923"/>
    <n v="1368036192"/>
    <b v="0"/>
    <n v="56"/>
    <b v="1"/>
    <x v="27"/>
    <x v="24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924"/>
    <n v="1380650177"/>
    <b v="0"/>
    <n v="123"/>
    <b v="1"/>
    <x v="13"/>
    <x v="37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x v="925"/>
    <n v="1481852119"/>
    <b v="0"/>
    <n v="109"/>
    <b v="1"/>
    <x v="15"/>
    <x v="240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x v="926"/>
    <n v="1472470549"/>
    <b v="0"/>
    <n v="159"/>
    <b v="1"/>
    <x v="13"/>
    <x v="294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x v="927"/>
    <n v="1429863532"/>
    <b v="0"/>
    <n v="19"/>
    <b v="0"/>
    <x v="19"/>
    <x v="145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928"/>
    <n v="1479217189"/>
    <b v="1"/>
    <n v="140"/>
    <b v="0"/>
    <x v="3"/>
    <x v="89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929"/>
    <n v="1474469117"/>
    <b v="0"/>
    <n v="112"/>
    <b v="1"/>
    <x v="15"/>
    <x v="134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930"/>
    <n v="1284042614"/>
    <b v="1"/>
    <n v="62"/>
    <b v="1"/>
    <x v="8"/>
    <x v="253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x v="931"/>
    <n v="1455615976"/>
    <b v="0"/>
    <n v="42"/>
    <b v="1"/>
    <x v="22"/>
    <x v="140"/>
    <n v="159.52000000000001"/>
    <x v="7"/>
    <x v="22"/>
  </r>
  <r>
    <n v="442"/>
    <s v="The Paranormal Idiot"/>
    <s v="Doomsday is here"/>
    <n v="17000"/>
    <n v="6691"/>
    <x v="2"/>
    <x v="0"/>
    <s v="USD"/>
    <x v="932"/>
    <n v="1421788783"/>
    <b v="0"/>
    <n v="17"/>
    <b v="0"/>
    <x v="23"/>
    <x v="168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933"/>
    <n v="1441111892"/>
    <b v="0"/>
    <n v="67"/>
    <b v="0"/>
    <x v="9"/>
    <x v="295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x v="934"/>
    <n v="1369193496"/>
    <b v="1"/>
    <n v="211"/>
    <b v="1"/>
    <x v="12"/>
    <x v="253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35"/>
    <n v="1458050450"/>
    <b v="0"/>
    <n v="96"/>
    <b v="0"/>
    <x v="1"/>
    <x v="296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936"/>
    <n v="1461718475"/>
    <b v="0"/>
    <n v="71"/>
    <b v="1"/>
    <x v="19"/>
    <x v="96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15"/>
    <n v="1479886966"/>
    <b v="1"/>
    <n v="58"/>
    <b v="1"/>
    <x v="8"/>
    <x v="122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937"/>
    <n v="1482862100"/>
    <b v="0"/>
    <n v="108"/>
    <b v="1"/>
    <x v="3"/>
    <x v="47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938"/>
    <n v="1406170810"/>
    <b v="0"/>
    <n v="114"/>
    <b v="0"/>
    <x v="9"/>
    <x v="199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939"/>
    <n v="1242532513"/>
    <b v="1"/>
    <n v="79"/>
    <b v="1"/>
    <x v="8"/>
    <x v="223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940"/>
    <n v="1456885659"/>
    <b v="0"/>
    <n v="63"/>
    <b v="1"/>
    <x v="11"/>
    <x v="37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x v="941"/>
    <n v="1400051050"/>
    <b v="0"/>
    <n v="41"/>
    <b v="0"/>
    <x v="1"/>
    <x v="296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942"/>
    <n v="1330972403"/>
    <b v="0"/>
    <n v="134"/>
    <b v="1"/>
    <x v="25"/>
    <x v="61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943"/>
    <n v="1463754646"/>
    <b v="0"/>
    <n v="101"/>
    <b v="0"/>
    <x v="1"/>
    <x v="296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944"/>
    <n v="1439392406"/>
    <b v="0"/>
    <n v="150"/>
    <b v="1"/>
    <x v="25"/>
    <x v="78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945"/>
    <n v="1394039979"/>
    <b v="0"/>
    <n v="170"/>
    <b v="0"/>
    <x v="23"/>
    <x v="145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946"/>
    <n v="1455756294"/>
    <b v="0"/>
    <n v="69"/>
    <b v="1"/>
    <x v="9"/>
    <x v="53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947"/>
    <n v="1421937077"/>
    <b v="0"/>
    <n v="70"/>
    <b v="1"/>
    <x v="3"/>
    <x v="91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48"/>
    <n v="1436472039"/>
    <b v="0"/>
    <n v="73"/>
    <b v="0"/>
    <x v="1"/>
    <x v="211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949"/>
    <n v="1392040806"/>
    <b v="0"/>
    <n v="183"/>
    <b v="1"/>
    <x v="12"/>
    <x v="47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x v="950"/>
    <n v="1441577825"/>
    <b v="0"/>
    <n v="31"/>
    <b v="1"/>
    <x v="11"/>
    <x v="8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951"/>
    <n v="1467604804"/>
    <b v="0"/>
    <n v="166"/>
    <b v="1"/>
    <x v="13"/>
    <x v="11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952"/>
    <n v="1426711505"/>
    <b v="0"/>
    <n v="48"/>
    <b v="1"/>
    <x v="25"/>
    <x v="8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953"/>
    <n v="1427739268"/>
    <b v="1"/>
    <n v="89"/>
    <b v="1"/>
    <x v="8"/>
    <x v="123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954"/>
    <n v="1421279882"/>
    <b v="0"/>
    <n v="73"/>
    <b v="1"/>
    <x v="15"/>
    <x v="69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955"/>
    <n v="1359848537"/>
    <b v="1"/>
    <n v="107"/>
    <b v="1"/>
    <x v="12"/>
    <x v="69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x v="956"/>
    <n v="1444828845"/>
    <b v="0"/>
    <n v="17"/>
    <b v="1"/>
    <x v="27"/>
    <x v="75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957"/>
    <n v="1429016122"/>
    <b v="0"/>
    <n v="100"/>
    <b v="1"/>
    <x v="4"/>
    <x v="111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x v="958"/>
    <n v="1395774667"/>
    <b v="0"/>
    <n v="147"/>
    <b v="0"/>
    <x v="18"/>
    <x v="293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959"/>
    <n v="1467151204"/>
    <b v="0"/>
    <n v="59"/>
    <b v="0"/>
    <x v="32"/>
    <x v="246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x v="960"/>
    <n v="1297451245"/>
    <b v="0"/>
    <n v="59"/>
    <b v="1"/>
    <x v="15"/>
    <x v="75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961"/>
    <n v="1485461905"/>
    <b v="0"/>
    <n v="46"/>
    <b v="1"/>
    <x v="3"/>
    <x v="75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962"/>
    <n v="1403107451"/>
    <b v="0"/>
    <n v="91"/>
    <b v="1"/>
    <x v="11"/>
    <x v="75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963"/>
    <n v="1467078580"/>
    <b v="0"/>
    <n v="71"/>
    <b v="1"/>
    <x v="8"/>
    <x v="1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964"/>
    <n v="1473105054"/>
    <b v="0"/>
    <n v="60"/>
    <b v="0"/>
    <x v="11"/>
    <x v="154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965"/>
    <n v="1427987509"/>
    <b v="0"/>
    <n v="71"/>
    <b v="1"/>
    <x v="15"/>
    <x v="1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966"/>
    <n v="1322852747"/>
    <b v="0"/>
    <n v="71"/>
    <b v="1"/>
    <x v="17"/>
    <x v="16"/>
    <n v="88.73"/>
    <x v="1"/>
    <x v="17"/>
  </r>
  <r>
    <n v="2807"/>
    <s v="The Commission Theatre Co."/>
    <s v="Bringing Shakespeare back to the Playwrights"/>
    <n v="5000"/>
    <n v="6300"/>
    <x v="0"/>
    <x v="0"/>
    <s v="USD"/>
    <x v="967"/>
    <n v="1433019438"/>
    <b v="0"/>
    <n v="93"/>
    <b v="1"/>
    <x v="11"/>
    <x v="1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968"/>
    <n v="1467619818"/>
    <b v="0"/>
    <n v="90"/>
    <b v="0"/>
    <x v="9"/>
    <x v="168"/>
    <n v="69.53"/>
    <x v="6"/>
    <x v="9"/>
  </r>
  <r>
    <n v="2529"/>
    <s v="UrbanArias is DC's Contemporary Opera Company"/>
    <s v="Opera. Short. New."/>
    <n v="6000"/>
    <n v="6257"/>
    <x v="0"/>
    <x v="0"/>
    <s v="USD"/>
    <x v="969"/>
    <n v="1328752575"/>
    <b v="0"/>
    <n v="76"/>
    <b v="1"/>
    <x v="25"/>
    <x v="97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970"/>
    <n v="1330638829"/>
    <b v="1"/>
    <n v="113"/>
    <b v="1"/>
    <x v="8"/>
    <x v="63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x v="971"/>
    <n v="1345924012"/>
    <b v="0"/>
    <n v="37"/>
    <b v="1"/>
    <x v="22"/>
    <x v="58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972"/>
    <n v="1389041333"/>
    <b v="0"/>
    <n v="82"/>
    <b v="1"/>
    <x v="15"/>
    <x v="97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973"/>
    <n v="1370393760"/>
    <b v="0"/>
    <n v="87"/>
    <b v="1"/>
    <x v="17"/>
    <x v="151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974"/>
    <n v="1421252084"/>
    <b v="0"/>
    <n v="76"/>
    <b v="1"/>
    <x v="11"/>
    <x v="97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x v="975"/>
    <n v="1485000090"/>
    <b v="1"/>
    <n v="28"/>
    <b v="1"/>
    <x v="3"/>
    <x v="26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976"/>
    <n v="1443665293"/>
    <b v="1"/>
    <n v="104"/>
    <b v="1"/>
    <x v="11"/>
    <x v="75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977"/>
    <n v="1458762717"/>
    <b v="0"/>
    <n v="133"/>
    <b v="1"/>
    <x v="20"/>
    <x v="160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978"/>
    <n v="1321649321"/>
    <b v="0"/>
    <n v="77"/>
    <b v="1"/>
    <x v="12"/>
    <x v="162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979"/>
    <n v="1413326248"/>
    <b v="0"/>
    <n v="45"/>
    <b v="1"/>
    <x v="11"/>
    <x v="75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980"/>
    <n v="1466001246"/>
    <b v="0"/>
    <n v="111"/>
    <b v="1"/>
    <x v="3"/>
    <x v="47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981"/>
    <n v="1472711224"/>
    <b v="0"/>
    <n v="94"/>
    <b v="0"/>
    <x v="11"/>
    <x v="218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982"/>
    <n v="1418346172"/>
    <b v="0"/>
    <n v="135"/>
    <b v="0"/>
    <x v="1"/>
    <x v="234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983"/>
    <n v="1390890987"/>
    <b v="0"/>
    <n v="108"/>
    <b v="1"/>
    <x v="17"/>
    <x v="179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984"/>
    <n v="1403538880"/>
    <b v="0"/>
    <n v="21"/>
    <b v="0"/>
    <x v="1"/>
    <x v="241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x v="985"/>
    <n v="1473087637"/>
    <b v="0"/>
    <n v="37"/>
    <b v="1"/>
    <x v="25"/>
    <x v="47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986"/>
    <n v="1311795167"/>
    <b v="1"/>
    <n v="74"/>
    <b v="1"/>
    <x v="15"/>
    <x v="47"/>
    <n v="82.54"/>
    <x v="7"/>
    <x v="15"/>
  </r>
  <r>
    <n v="833"/>
    <s v="Ragman Rolls"/>
    <s v="This is an American rock album."/>
    <n v="6000"/>
    <n v="6100"/>
    <x v="0"/>
    <x v="0"/>
    <s v="USD"/>
    <x v="987"/>
    <n v="1395349475"/>
    <b v="0"/>
    <n v="41"/>
    <b v="1"/>
    <x v="15"/>
    <x v="47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988"/>
    <n v="1425020810"/>
    <b v="0"/>
    <n v="78"/>
    <b v="1"/>
    <x v="11"/>
    <x v="47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989"/>
    <n v="1380217190"/>
    <b v="0"/>
    <n v="38"/>
    <b v="1"/>
    <x v="8"/>
    <x v="78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990"/>
    <n v="1343867524"/>
    <b v="0"/>
    <n v="75"/>
    <b v="1"/>
    <x v="15"/>
    <x v="78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991"/>
    <n v="1438561705"/>
    <b v="0"/>
    <n v="47"/>
    <b v="1"/>
    <x v="11"/>
    <x v="179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992"/>
    <n v="1312822732"/>
    <b v="0"/>
    <n v="55"/>
    <b v="1"/>
    <x v="12"/>
    <x v="78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993"/>
    <n v="1383337052"/>
    <b v="1"/>
    <n v="109"/>
    <b v="1"/>
    <x v="15"/>
    <x v="181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994"/>
    <n v="1435876423"/>
    <b v="0"/>
    <n v="52"/>
    <b v="0"/>
    <x v="29"/>
    <x v="218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995"/>
    <n v="1333550015"/>
    <b v="0"/>
    <n v="37"/>
    <b v="1"/>
    <x v="15"/>
    <x v="223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x v="996"/>
    <n v="1403051888"/>
    <b v="0"/>
    <n v="41"/>
    <b v="1"/>
    <x v="16"/>
    <x v="78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997"/>
    <n v="1251214014"/>
    <b v="1"/>
    <n v="163"/>
    <b v="1"/>
    <x v="12"/>
    <x v="223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556"/>
    <n v="1290281691"/>
    <b v="1"/>
    <n v="113"/>
    <b v="1"/>
    <x v="12"/>
    <x v="78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998"/>
    <n v="1311380313"/>
    <b v="0"/>
    <n v="44"/>
    <b v="1"/>
    <x v="15"/>
    <x v="78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999"/>
    <n v="1318826921"/>
    <b v="0"/>
    <n v="149"/>
    <b v="1"/>
    <x v="15"/>
    <x v="53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1000"/>
    <n v="1460055300"/>
    <b v="0"/>
    <n v="88"/>
    <b v="1"/>
    <x v="5"/>
    <x v="297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1001"/>
    <n v="1440213076"/>
    <b v="0"/>
    <n v="84"/>
    <b v="1"/>
    <x v="11"/>
    <x v="223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002"/>
    <n v="1427369256"/>
    <b v="0"/>
    <n v="103"/>
    <b v="1"/>
    <x v="3"/>
    <x v="1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1003"/>
    <n v="1421105608"/>
    <b v="0"/>
    <n v="28"/>
    <b v="1"/>
    <x v="19"/>
    <x v="8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004"/>
    <n v="1469126462"/>
    <b v="0"/>
    <n v="75"/>
    <b v="1"/>
    <x v="16"/>
    <x v="223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005"/>
    <n v="1470348775"/>
    <b v="0"/>
    <n v="67"/>
    <b v="1"/>
    <x v="3"/>
    <x v="8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1006"/>
    <n v="1328582635"/>
    <b v="0"/>
    <n v="32"/>
    <b v="1"/>
    <x v="12"/>
    <x v="8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1007"/>
    <n v="1469595396"/>
    <b v="0"/>
    <n v="177"/>
    <b v="1"/>
    <x v="20"/>
    <x v="61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x v="1008"/>
    <n v="1479923937"/>
    <b v="0"/>
    <n v="7"/>
    <b v="0"/>
    <x v="1"/>
    <x v="256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1009"/>
    <n v="1434478759"/>
    <b v="1"/>
    <n v="47"/>
    <b v="1"/>
    <x v="11"/>
    <x v="8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1010"/>
    <n v="1365791246"/>
    <b v="1"/>
    <n v="128"/>
    <b v="1"/>
    <x v="8"/>
    <x v="61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1011"/>
    <n v="1444874768"/>
    <b v="0"/>
    <n v="64"/>
    <b v="1"/>
    <x v="11"/>
    <x v="8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1012"/>
    <n v="1459177107"/>
    <b v="0"/>
    <n v="61"/>
    <b v="1"/>
    <x v="16"/>
    <x v="61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x v="1013"/>
    <n v="1294811828"/>
    <b v="1"/>
    <n v="145"/>
    <b v="1"/>
    <x v="8"/>
    <x v="298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1014"/>
    <n v="1361577292"/>
    <b v="0"/>
    <n v="10"/>
    <b v="1"/>
    <x v="12"/>
    <x v="8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1015"/>
    <n v="1424881492"/>
    <b v="0"/>
    <n v="94"/>
    <b v="1"/>
    <x v="11"/>
    <x v="8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1016"/>
    <n v="1403210330"/>
    <b v="0"/>
    <n v="83"/>
    <b v="1"/>
    <x v="11"/>
    <x v="8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017"/>
    <n v="1416485333"/>
    <b v="0"/>
    <n v="26"/>
    <b v="1"/>
    <x v="17"/>
    <x v="47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1018"/>
    <n v="1485890355"/>
    <b v="0"/>
    <n v="61"/>
    <b v="1"/>
    <x v="11"/>
    <x v="12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x v="1019"/>
    <n v="1460482501"/>
    <b v="0"/>
    <n v="49"/>
    <b v="1"/>
    <x v="0"/>
    <x v="57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1020"/>
    <n v="1334155995"/>
    <b v="1"/>
    <n v="91"/>
    <b v="1"/>
    <x v="8"/>
    <x v="91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1021"/>
    <n v="1362329565"/>
    <b v="0"/>
    <n v="180"/>
    <b v="1"/>
    <x v="5"/>
    <x v="29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1022"/>
    <n v="1330394274"/>
    <b v="1"/>
    <n v="62"/>
    <b v="1"/>
    <x v="8"/>
    <x v="57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023"/>
    <n v="1422516736"/>
    <b v="0"/>
    <n v="140"/>
    <b v="0"/>
    <x v="3"/>
    <x v="198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1024"/>
    <n v="1399909127"/>
    <b v="0"/>
    <n v="70"/>
    <b v="0"/>
    <x v="4"/>
    <x v="145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025"/>
    <n v="1400786514"/>
    <b v="0"/>
    <n v="85"/>
    <b v="0"/>
    <x v="29"/>
    <x v="145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x v="1026"/>
    <n v="1464105625"/>
    <b v="0"/>
    <n v="96"/>
    <b v="1"/>
    <x v="13"/>
    <x v="123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1027"/>
    <n v="1465304483"/>
    <b v="0"/>
    <n v="45"/>
    <b v="0"/>
    <x v="9"/>
    <x v="117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1028"/>
    <n v="1436575280"/>
    <b v="0"/>
    <n v="104"/>
    <b v="1"/>
    <x v="11"/>
    <x v="75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1029"/>
    <n v="1463466070"/>
    <b v="0"/>
    <n v="130"/>
    <b v="1"/>
    <x v="11"/>
    <x v="115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1030"/>
    <n v="1345745956"/>
    <b v="0"/>
    <n v="96"/>
    <b v="1"/>
    <x v="15"/>
    <x v="115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1031"/>
    <n v="1411489552"/>
    <b v="1"/>
    <n v="159"/>
    <b v="1"/>
    <x v="20"/>
    <x v="300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1032"/>
    <n v="1434654998"/>
    <b v="0"/>
    <n v="79"/>
    <b v="1"/>
    <x v="11"/>
    <x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033"/>
    <n v="1483041083"/>
    <b v="0"/>
    <n v="14"/>
    <b v="1"/>
    <x v="3"/>
    <x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1034"/>
    <n v="1432230914"/>
    <b v="1"/>
    <n v="88"/>
    <b v="1"/>
    <x v="11"/>
    <x v="146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x v="1035"/>
    <n v="1453118679"/>
    <b v="0"/>
    <n v="45"/>
    <b v="0"/>
    <x v="1"/>
    <x v="145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1036"/>
    <n v="1404190567"/>
    <b v="0"/>
    <n v="16"/>
    <b v="1"/>
    <x v="11"/>
    <x v="9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037"/>
    <n v="1444867450"/>
    <b v="0"/>
    <n v="90"/>
    <b v="1"/>
    <x v="15"/>
    <x v="37"/>
    <n v="63.48"/>
    <x v="7"/>
    <x v="15"/>
  </r>
  <r>
    <n v="3158"/>
    <s v="Nursery Crimes"/>
    <s v="A 40s crime-noir play using nursery rhyme characters."/>
    <n v="5000"/>
    <n v="5700"/>
    <x v="0"/>
    <x v="0"/>
    <s v="USD"/>
    <x v="1038"/>
    <n v="1371931752"/>
    <b v="1"/>
    <n v="69"/>
    <b v="1"/>
    <x v="11"/>
    <x v="37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1039"/>
    <n v="1423284292"/>
    <b v="0"/>
    <n v="71"/>
    <b v="1"/>
    <x v="11"/>
    <x v="37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1040"/>
    <n v="1409143393"/>
    <b v="0"/>
    <n v="30"/>
    <b v="0"/>
    <x v="33"/>
    <x v="246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1041"/>
    <n v="1408062990"/>
    <b v="0"/>
    <n v="68"/>
    <b v="1"/>
    <x v="11"/>
    <x v="41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1042"/>
    <n v="1421025159"/>
    <b v="0"/>
    <n v="53"/>
    <b v="1"/>
    <x v="11"/>
    <x v="41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x v="1043"/>
    <n v="1464807439"/>
    <b v="0"/>
    <n v="139"/>
    <b v="1"/>
    <x v="17"/>
    <x v="301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x v="1044"/>
    <n v="1424368298"/>
    <b v="0"/>
    <n v="83"/>
    <b v="1"/>
    <x v="11"/>
    <x v="41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1045"/>
    <n v="1451409392"/>
    <b v="0"/>
    <n v="49"/>
    <b v="1"/>
    <x v="8"/>
    <x v="215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046"/>
    <n v="1468987269"/>
    <b v="0"/>
    <n v="120"/>
    <b v="1"/>
    <x v="3"/>
    <x v="77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x v="1047"/>
    <n v="1309310236"/>
    <b v="0"/>
    <n v="39"/>
    <b v="1"/>
    <x v="27"/>
    <x v="41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x v="1048"/>
    <n v="1464196414"/>
    <b v="0"/>
    <n v="83"/>
    <b v="1"/>
    <x v="15"/>
    <x v="77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1049"/>
    <n v="1398352531"/>
    <b v="0"/>
    <n v="72"/>
    <b v="1"/>
    <x v="11"/>
    <x v="41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1050"/>
    <n v="1257538029"/>
    <b v="1"/>
    <n v="51"/>
    <b v="1"/>
    <x v="8"/>
    <x v="41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1051"/>
    <n v="1404915822"/>
    <b v="0"/>
    <n v="85"/>
    <b v="1"/>
    <x v="11"/>
    <x v="47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1052"/>
    <n v="1467325053"/>
    <b v="0"/>
    <n v="59"/>
    <b v="0"/>
    <x v="4"/>
    <x v="287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053"/>
    <n v="1325618773"/>
    <b v="0"/>
    <n v="80"/>
    <b v="1"/>
    <x v="12"/>
    <x v="69"/>
    <n v="70.209999999999994"/>
    <x v="7"/>
    <x v="12"/>
  </r>
  <r>
    <n v="3285"/>
    <s v="By Morning"/>
    <s v="A new play by Matthew Gasda"/>
    <n v="4999"/>
    <n v="5604"/>
    <x v="0"/>
    <x v="0"/>
    <s v="USD"/>
    <x v="1054"/>
    <n v="1485556626"/>
    <b v="0"/>
    <n v="81"/>
    <b v="1"/>
    <x v="11"/>
    <x v="140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1055"/>
    <n v="1335567144"/>
    <b v="1"/>
    <n v="89"/>
    <b v="1"/>
    <x v="11"/>
    <x v="47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x v="1056"/>
    <n v="1463588109"/>
    <b v="0"/>
    <n v="51"/>
    <b v="1"/>
    <x v="16"/>
    <x v="121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x v="1057"/>
    <n v="1474884417"/>
    <b v="0"/>
    <n v="105"/>
    <b v="1"/>
    <x v="17"/>
    <x v="140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1058"/>
    <n v="1330908930"/>
    <b v="0"/>
    <n v="49"/>
    <b v="1"/>
    <x v="15"/>
    <x v="78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x v="1059"/>
    <n v="1468370274"/>
    <b v="0"/>
    <n v="237"/>
    <b v="1"/>
    <x v="1"/>
    <x v="302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1060"/>
    <n v="1316749178"/>
    <b v="1"/>
    <n v="111"/>
    <b v="1"/>
    <x v="8"/>
    <x v="96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1061"/>
    <n v="1426772928"/>
    <b v="0"/>
    <n v="33"/>
    <b v="0"/>
    <x v="29"/>
    <x v="199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1062"/>
    <n v="1269928430"/>
    <b v="1"/>
    <n v="58"/>
    <b v="1"/>
    <x v="8"/>
    <x v="96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063"/>
    <n v="1378306140"/>
    <b v="0"/>
    <n v="10"/>
    <b v="1"/>
    <x v="22"/>
    <x v="96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064"/>
    <n v="1432269294"/>
    <b v="0"/>
    <n v="87"/>
    <b v="1"/>
    <x v="15"/>
    <x v="96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x v="1065"/>
    <n v="1436725900"/>
    <b v="0"/>
    <n v="115"/>
    <b v="1"/>
    <x v="5"/>
    <x v="61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1066"/>
    <n v="1454354487"/>
    <b v="0"/>
    <n v="136"/>
    <b v="1"/>
    <x v="11"/>
    <x v="96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1067"/>
    <n v="1459949080"/>
    <b v="0"/>
    <n v="79"/>
    <b v="1"/>
    <x v="11"/>
    <x v="8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1068"/>
    <n v="1478616506"/>
    <b v="0"/>
    <n v="33"/>
    <b v="1"/>
    <x v="19"/>
    <x v="98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x v="1069"/>
    <n v="1487164242"/>
    <b v="0"/>
    <n v="147"/>
    <b v="1"/>
    <x v="5"/>
    <x v="303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1070"/>
    <n v="1462481718"/>
    <b v="0"/>
    <n v="80"/>
    <b v="1"/>
    <x v="7"/>
    <x v="98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1071"/>
    <n v="1436380256"/>
    <b v="0"/>
    <n v="44"/>
    <b v="1"/>
    <x v="11"/>
    <x v="8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x v="1072"/>
    <n v="1448136417"/>
    <b v="0"/>
    <n v="76"/>
    <b v="1"/>
    <x v="11"/>
    <x v="98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1073"/>
    <n v="1309919526"/>
    <b v="0"/>
    <n v="18"/>
    <b v="1"/>
    <x v="15"/>
    <x v="8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x v="1074"/>
    <n v="1486565716"/>
    <b v="0"/>
    <n v="79"/>
    <b v="1"/>
    <x v="5"/>
    <x v="251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1075"/>
    <n v="1424927159"/>
    <b v="0"/>
    <n v="108"/>
    <b v="1"/>
    <x v="11"/>
    <x v="98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1076"/>
    <n v="1292793427"/>
    <b v="1"/>
    <n v="60"/>
    <b v="1"/>
    <x v="11"/>
    <x v="98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x v="1077"/>
    <n v="1435606549"/>
    <b v="0"/>
    <n v="100"/>
    <b v="1"/>
    <x v="17"/>
    <x v="53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078"/>
    <n v="1430604395"/>
    <b v="0"/>
    <n v="78"/>
    <b v="1"/>
    <x v="15"/>
    <x v="251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1079"/>
    <n v="1445875718"/>
    <b v="1"/>
    <n v="73"/>
    <b v="1"/>
    <x v="11"/>
    <x v="53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1080"/>
    <n v="1424669929"/>
    <b v="1"/>
    <n v="34"/>
    <b v="1"/>
    <x v="8"/>
    <x v="39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081"/>
    <n v="1444061804"/>
    <b v="1"/>
    <n v="52"/>
    <b v="0"/>
    <x v="3"/>
    <x v="163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1082"/>
    <n v="1354580949"/>
    <b v="0"/>
    <n v="149"/>
    <b v="1"/>
    <x v="17"/>
    <x v="63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083"/>
    <n v="1353017510"/>
    <b v="0"/>
    <n v="112"/>
    <b v="1"/>
    <x v="15"/>
    <x v="200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1084"/>
    <n v="1393443400"/>
    <b v="1"/>
    <n v="89"/>
    <b v="1"/>
    <x v="12"/>
    <x v="53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085"/>
    <n v="1445922216"/>
    <b v="0"/>
    <n v="47"/>
    <b v="0"/>
    <x v="31"/>
    <x v="93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1086"/>
    <n v="1413735806"/>
    <b v="1"/>
    <n v="100"/>
    <b v="1"/>
    <x v="11"/>
    <x v="53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087"/>
    <n v="1453211289"/>
    <b v="1"/>
    <n v="76"/>
    <b v="0"/>
    <x v="3"/>
    <x v="234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x v="1088"/>
    <n v="1448902867"/>
    <b v="0"/>
    <n v="102"/>
    <b v="1"/>
    <x v="5"/>
    <x v="243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x v="1089"/>
    <n v="1430467187"/>
    <b v="0"/>
    <n v="53"/>
    <b v="1"/>
    <x v="27"/>
    <x v="160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x v="1090"/>
    <n v="1476317247"/>
    <b v="0"/>
    <n v="57"/>
    <b v="1"/>
    <x v="19"/>
    <x v="123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1091"/>
    <n v="1401724860"/>
    <b v="0"/>
    <n v="106"/>
    <b v="1"/>
    <x v="15"/>
    <x v="61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1092"/>
    <n v="1480616454"/>
    <b v="0"/>
    <n v="35"/>
    <b v="1"/>
    <x v="0"/>
    <x v="123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093"/>
    <n v="1421199782"/>
    <b v="1"/>
    <n v="75"/>
    <b v="0"/>
    <x v="3"/>
    <x v="247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1094"/>
    <n v="1307102266"/>
    <b v="1"/>
    <n v="118"/>
    <b v="1"/>
    <x v="8"/>
    <x v="123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1095"/>
    <n v="1413834007"/>
    <b v="0"/>
    <n v="70"/>
    <b v="1"/>
    <x v="16"/>
    <x v="123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1096"/>
    <n v="1426972165"/>
    <b v="0"/>
    <n v="37"/>
    <b v="0"/>
    <x v="19"/>
    <x v="304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1097"/>
    <n v="1462492178"/>
    <b v="0"/>
    <n v="70"/>
    <b v="1"/>
    <x v="11"/>
    <x v="123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1098"/>
    <n v="1435667422"/>
    <b v="0"/>
    <n v="46"/>
    <b v="1"/>
    <x v="11"/>
    <x v="112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1099"/>
    <n v="1444405901"/>
    <b v="0"/>
    <n v="64"/>
    <b v="1"/>
    <x v="16"/>
    <x v="47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1100"/>
    <n v="1443801868"/>
    <b v="0"/>
    <n v="78"/>
    <b v="1"/>
    <x v="15"/>
    <x v="69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1101"/>
    <n v="1401811381"/>
    <b v="0"/>
    <n v="133"/>
    <b v="1"/>
    <x v="11"/>
    <x v="121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102"/>
    <n v="1480396125"/>
    <b v="0"/>
    <n v="73"/>
    <b v="1"/>
    <x v="15"/>
    <x v="69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x v="1103"/>
    <n v="1412360309"/>
    <b v="0"/>
    <n v="72"/>
    <b v="1"/>
    <x v="11"/>
    <x v="69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1104"/>
    <n v="1376066243"/>
    <b v="0"/>
    <n v="90"/>
    <b v="1"/>
    <x v="15"/>
    <x v="141"/>
    <n v="59.23"/>
    <x v="7"/>
    <x v="15"/>
  </r>
  <r>
    <n v="1759"/>
    <s v="Death Valley"/>
    <s v="Death Valley will be the first photo book of Andi State"/>
    <n v="5000"/>
    <n v="5330"/>
    <x v="0"/>
    <x v="0"/>
    <s v="USD"/>
    <x v="1105"/>
    <n v="1425585229"/>
    <b v="0"/>
    <n v="49"/>
    <b v="1"/>
    <x v="3"/>
    <x v="69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1106"/>
    <n v="1409753820"/>
    <b v="0"/>
    <n v="76"/>
    <b v="0"/>
    <x v="9"/>
    <x v="241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1107"/>
    <n v="1267220191"/>
    <b v="1"/>
    <n v="65"/>
    <b v="1"/>
    <x v="8"/>
    <x v="164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108"/>
    <n v="1341800110"/>
    <b v="0"/>
    <n v="105"/>
    <b v="1"/>
    <x v="12"/>
    <x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1109"/>
    <n v="1406087055"/>
    <b v="0"/>
    <n v="64"/>
    <b v="1"/>
    <x v="9"/>
    <x v="108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110"/>
    <n v="1270576379"/>
    <b v="1"/>
    <n v="28"/>
    <b v="1"/>
    <x v="15"/>
    <x v="75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111"/>
    <n v="1461527631"/>
    <b v="1"/>
    <n v="110"/>
    <b v="1"/>
    <x v="3"/>
    <x v="81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1112"/>
    <n v="1406811593"/>
    <b v="0"/>
    <n v="37"/>
    <b v="1"/>
    <x v="11"/>
    <x v="75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x v="1113"/>
    <n v="1483393836"/>
    <b v="0"/>
    <n v="46"/>
    <b v="1"/>
    <x v="11"/>
    <x v="75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1114"/>
    <n v="1398348859"/>
    <b v="0"/>
    <n v="126"/>
    <b v="1"/>
    <x v="11"/>
    <x v="75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1115"/>
    <n v="1432690814"/>
    <b v="0"/>
    <n v="49"/>
    <b v="1"/>
    <x v="11"/>
    <x v="146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x v="1116"/>
    <n v="1308900441"/>
    <b v="0"/>
    <n v="70"/>
    <b v="1"/>
    <x v="8"/>
    <x v="146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1117"/>
    <n v="1403146628"/>
    <b v="0"/>
    <n v="82"/>
    <b v="1"/>
    <x v="11"/>
    <x v="146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x v="1118"/>
    <n v="1481949983"/>
    <b v="0"/>
    <n v="43"/>
    <b v="1"/>
    <x v="27"/>
    <x v="146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x v="1119"/>
    <n v="1455737882"/>
    <b v="0"/>
    <n v="50"/>
    <b v="1"/>
    <x v="8"/>
    <x v="140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x v="1120"/>
    <n v="1456526879"/>
    <b v="1"/>
    <n v="100"/>
    <b v="1"/>
    <x v="11"/>
    <x v="115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1121"/>
    <n v="1488471766"/>
    <b v="0"/>
    <n v="12"/>
    <b v="0"/>
    <x v="11"/>
    <x v="227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1122"/>
    <n v="1431693409"/>
    <b v="0"/>
    <n v="104"/>
    <b v="1"/>
    <x v="11"/>
    <x v="146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123"/>
    <n v="1336643377"/>
    <b v="0"/>
    <n v="46"/>
    <b v="1"/>
    <x v="22"/>
    <x v="146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1124"/>
    <n v="1286480070"/>
    <b v="0"/>
    <n v="147"/>
    <b v="1"/>
    <x v="12"/>
    <x v="146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1125"/>
    <n v="1467865967"/>
    <b v="0"/>
    <n v="142"/>
    <b v="1"/>
    <x v="11"/>
    <x v="146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1126"/>
    <n v="1447960809"/>
    <b v="0"/>
    <n v="17"/>
    <b v="0"/>
    <x v="4"/>
    <x v="216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1127"/>
    <n v="1475460819"/>
    <b v="0"/>
    <n v="56"/>
    <b v="1"/>
    <x v="11"/>
    <x v="146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1128"/>
    <n v="1342844861"/>
    <b v="0"/>
    <n v="120"/>
    <b v="1"/>
    <x v="17"/>
    <x v="126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1129"/>
    <n v="1441125886"/>
    <b v="0"/>
    <n v="65"/>
    <b v="1"/>
    <x v="11"/>
    <x v="146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130"/>
    <n v="1339091211"/>
    <b v="1"/>
    <n v="81"/>
    <b v="1"/>
    <x v="15"/>
    <x v="97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1131"/>
    <n v="1476715869"/>
    <b v="0"/>
    <n v="103"/>
    <b v="1"/>
    <x v="9"/>
    <x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x v="1132"/>
    <n v="1475672784"/>
    <b v="1"/>
    <n v="104"/>
    <b v="1"/>
    <x v="11"/>
    <x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133"/>
    <n v="1488418990"/>
    <b v="0"/>
    <n v="79"/>
    <b v="0"/>
    <x v="14"/>
    <x v="218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134"/>
    <n v="1448497134"/>
    <b v="0"/>
    <n v="78"/>
    <b v="1"/>
    <x v="17"/>
    <x v="97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35"/>
    <n v="1395277318"/>
    <b v="0"/>
    <n v="81"/>
    <b v="1"/>
    <x v="27"/>
    <x v="97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136"/>
    <n v="1481908613"/>
    <b v="0"/>
    <n v="4"/>
    <b v="0"/>
    <x v="1"/>
    <x v="97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x v="1137"/>
    <n v="1479257980"/>
    <b v="0"/>
    <n v="54"/>
    <b v="1"/>
    <x v="11"/>
    <x v="97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1138"/>
    <n v="1342487785"/>
    <b v="1"/>
    <n v="96"/>
    <b v="1"/>
    <x v="8"/>
    <x v="97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1139"/>
    <n v="1453827436"/>
    <b v="0"/>
    <n v="52"/>
    <b v="1"/>
    <x v="19"/>
    <x v="97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1140"/>
    <n v="1404743477"/>
    <b v="1"/>
    <n v="82"/>
    <b v="1"/>
    <x v="11"/>
    <x v="97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1141"/>
    <n v="1430768800"/>
    <b v="0"/>
    <n v="30"/>
    <b v="1"/>
    <x v="19"/>
    <x v="77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x v="1142"/>
    <n v="1439126756"/>
    <b v="1"/>
    <n v="97"/>
    <b v="1"/>
    <x v="9"/>
    <x v="193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1143"/>
    <n v="1380150010"/>
    <b v="0"/>
    <n v="60"/>
    <b v="1"/>
    <x v="24"/>
    <x v="77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144"/>
    <n v="1401924769"/>
    <b v="0"/>
    <n v="77"/>
    <b v="1"/>
    <x v="15"/>
    <x v="77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1145"/>
    <n v="1469329637"/>
    <b v="0"/>
    <n v="93"/>
    <b v="1"/>
    <x v="11"/>
    <x v="47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1146"/>
    <n v="1352847503"/>
    <b v="0"/>
    <n v="62"/>
    <b v="1"/>
    <x v="17"/>
    <x v="47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1147"/>
    <n v="1447174261"/>
    <b v="0"/>
    <n v="34"/>
    <b v="1"/>
    <x v="11"/>
    <x v="47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1148"/>
    <n v="1452616143"/>
    <b v="1"/>
    <n v="59"/>
    <b v="1"/>
    <x v="9"/>
    <x v="47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1149"/>
    <n v="1409275671"/>
    <b v="0"/>
    <n v="87"/>
    <b v="1"/>
    <x v="11"/>
    <x v="47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1150"/>
    <n v="1430494347"/>
    <b v="0"/>
    <n v="62"/>
    <b v="1"/>
    <x v="11"/>
    <x v="111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x v="1151"/>
    <n v="1401436539"/>
    <b v="0"/>
    <n v="99"/>
    <b v="1"/>
    <x v="17"/>
    <x v="47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1152"/>
    <n v="1413295358"/>
    <b v="0"/>
    <n v="181"/>
    <b v="1"/>
    <x v="5"/>
    <x v="86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1153"/>
    <n v="1402331262"/>
    <b v="1"/>
    <n v="63"/>
    <b v="1"/>
    <x v="11"/>
    <x v="141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1154"/>
    <n v="1415472953"/>
    <b v="0"/>
    <n v="99"/>
    <b v="1"/>
    <x v="12"/>
    <x v="127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1155"/>
    <n v="1444690700"/>
    <b v="0"/>
    <n v="50"/>
    <b v="1"/>
    <x v="0"/>
    <x v="305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1156"/>
    <n v="1437063121"/>
    <b v="0"/>
    <n v="139"/>
    <b v="1"/>
    <x v="11"/>
    <x v="78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1157"/>
    <n v="1419104823"/>
    <b v="0"/>
    <n v="46"/>
    <b v="1"/>
    <x v="11"/>
    <x v="78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1158"/>
    <n v="1413058063"/>
    <b v="1"/>
    <n v="94"/>
    <b v="1"/>
    <x v="20"/>
    <x v="78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159"/>
    <n v="1354790790"/>
    <b v="0"/>
    <n v="211"/>
    <b v="1"/>
    <x v="13"/>
    <x v="140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1160"/>
    <n v="1402910965"/>
    <b v="0"/>
    <n v="54"/>
    <b v="1"/>
    <x v="11"/>
    <x v="78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1161"/>
    <n v="1403547791"/>
    <b v="0"/>
    <n v="58"/>
    <b v="1"/>
    <x v="15"/>
    <x v="140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162"/>
    <n v="1371769582"/>
    <b v="0"/>
    <n v="148"/>
    <b v="0"/>
    <x v="18"/>
    <x v="306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1163"/>
    <n v="1445870951"/>
    <b v="0"/>
    <n v="121"/>
    <b v="1"/>
    <x v="0"/>
    <x v="78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1164"/>
    <n v="1397133386"/>
    <b v="0"/>
    <n v="91"/>
    <b v="1"/>
    <x v="19"/>
    <x v="78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x v="1165"/>
    <n v="1404932751"/>
    <b v="1"/>
    <n v="94"/>
    <b v="1"/>
    <x v="11"/>
    <x v="1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x v="1166"/>
    <n v="1378516918"/>
    <b v="0"/>
    <n v="46"/>
    <b v="1"/>
    <x v="15"/>
    <x v="78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1167"/>
    <n v="1342556566"/>
    <b v="0"/>
    <n v="60"/>
    <b v="1"/>
    <x v="25"/>
    <x v="1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1168"/>
    <n v="1339158569"/>
    <b v="0"/>
    <n v="57"/>
    <b v="1"/>
    <x v="25"/>
    <x v="78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1169"/>
    <n v="1413412084"/>
    <b v="0"/>
    <n v="44"/>
    <b v="1"/>
    <x v="11"/>
    <x v="78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1170"/>
    <n v="1404769819"/>
    <b v="0"/>
    <n v="196"/>
    <b v="1"/>
    <x v="11"/>
    <x v="78"/>
    <n v="25.69"/>
    <x v="6"/>
    <x v="11"/>
  </r>
  <r>
    <n v="106"/>
    <s v="LOST WEEKEND"/>
    <s v="A Boy. A Girl. A Car. A Serial Killer."/>
    <n v="5000"/>
    <n v="5025"/>
    <x v="0"/>
    <x v="0"/>
    <s v="USD"/>
    <x v="1171"/>
    <n v="1332182301"/>
    <b v="0"/>
    <n v="27"/>
    <b v="1"/>
    <x v="27"/>
    <x v="78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1172"/>
    <n v="1418142696"/>
    <b v="0"/>
    <n v="41"/>
    <b v="1"/>
    <x v="11"/>
    <x v="8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1173"/>
    <n v="1404749446"/>
    <b v="0"/>
    <n v="63"/>
    <b v="1"/>
    <x v="11"/>
    <x v="8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1174"/>
    <n v="1401254055"/>
    <b v="0"/>
    <n v="25"/>
    <b v="1"/>
    <x v="11"/>
    <x v="8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x v="1175"/>
    <n v="1474275463"/>
    <b v="0"/>
    <n v="28"/>
    <b v="0"/>
    <x v="1"/>
    <x v="281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1176"/>
    <n v="1411200034"/>
    <b v="0"/>
    <n v="73"/>
    <b v="1"/>
    <x v="11"/>
    <x v="8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1177"/>
    <n v="1332950446"/>
    <b v="0"/>
    <n v="28"/>
    <b v="1"/>
    <x v="15"/>
    <x v="8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1178"/>
    <n v="1282868176"/>
    <b v="0"/>
    <n v="38"/>
    <b v="1"/>
    <x v="12"/>
    <x v="8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179"/>
    <n v="1350324286"/>
    <b v="0"/>
    <n v="26"/>
    <b v="1"/>
    <x v="27"/>
    <x v="8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1180"/>
    <n v="1276480894"/>
    <b v="1"/>
    <n v="50"/>
    <b v="1"/>
    <x v="8"/>
    <x v="8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1181"/>
    <n v="1459431960"/>
    <b v="0"/>
    <n v="27"/>
    <b v="1"/>
    <x v="25"/>
    <x v="8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1182"/>
    <n v="1425319226"/>
    <b v="0"/>
    <n v="77"/>
    <b v="1"/>
    <x v="19"/>
    <x v="8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1183"/>
    <n v="1414845587"/>
    <b v="0"/>
    <n v="28"/>
    <b v="1"/>
    <x v="11"/>
    <x v="8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184"/>
    <n v="1421076220"/>
    <b v="0"/>
    <n v="76"/>
    <b v="1"/>
    <x v="13"/>
    <x v="123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185"/>
    <n v="1446762502"/>
    <b v="0"/>
    <n v="16"/>
    <b v="0"/>
    <x v="1"/>
    <x v="147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186"/>
    <n v="1411467479"/>
    <b v="0"/>
    <n v="38"/>
    <b v="0"/>
    <x v="6"/>
    <x v="293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1187"/>
    <n v="1408050685"/>
    <b v="0"/>
    <n v="52"/>
    <b v="1"/>
    <x v="19"/>
    <x v="98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188"/>
    <n v="1473779552"/>
    <b v="0"/>
    <n v="90"/>
    <b v="0"/>
    <x v="1"/>
    <x v="281"/>
    <n v="54.67"/>
    <x v="0"/>
    <x v="1"/>
  </r>
  <r>
    <n v="476"/>
    <s v="Sight Word Music Videos"/>
    <s v="Animated Music Videos that teach kids how to read."/>
    <n v="220000"/>
    <n v="4906.59"/>
    <x v="2"/>
    <x v="0"/>
    <s v="USD"/>
    <x v="1189"/>
    <n v="1398727441"/>
    <b v="0"/>
    <n v="124"/>
    <b v="0"/>
    <x v="23"/>
    <x v="216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1190"/>
    <n v="1425067296"/>
    <b v="0"/>
    <n v="33"/>
    <b v="1"/>
    <x v="11"/>
    <x v="8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1191"/>
    <n v="1395168625"/>
    <b v="0"/>
    <n v="120"/>
    <b v="1"/>
    <x v="13"/>
    <x v="132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1192"/>
    <n v="1411379235"/>
    <b v="0"/>
    <n v="55"/>
    <b v="0"/>
    <x v="23"/>
    <x v="266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1193"/>
    <n v="1386344289"/>
    <b v="0"/>
    <n v="75"/>
    <b v="1"/>
    <x v="5"/>
    <x v="75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194"/>
    <n v="1410750855"/>
    <b v="1"/>
    <n v="108"/>
    <b v="0"/>
    <x v="3"/>
    <x v="147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195"/>
    <n v="1465160334"/>
    <b v="0"/>
    <n v="65"/>
    <b v="1"/>
    <x v="15"/>
    <x v="98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196"/>
    <n v="1380238969"/>
    <b v="1"/>
    <n v="141"/>
    <b v="1"/>
    <x v="15"/>
    <x v="214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x v="1197"/>
    <n v="1460235592"/>
    <b v="0"/>
    <n v="194"/>
    <b v="1"/>
    <x v="5"/>
    <x v="83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1198"/>
    <n v="1292316697"/>
    <b v="1"/>
    <n v="168"/>
    <b v="1"/>
    <x v="8"/>
    <x v="69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1199"/>
    <n v="1424057664"/>
    <b v="0"/>
    <n v="115"/>
    <b v="1"/>
    <x v="20"/>
    <x v="61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x v="1200"/>
    <n v="1365699071"/>
    <b v="1"/>
    <n v="62"/>
    <b v="1"/>
    <x v="11"/>
    <x v="37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1201"/>
    <n v="1427363645"/>
    <b v="0"/>
    <n v="30"/>
    <b v="1"/>
    <x v="11"/>
    <x v="61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202"/>
    <n v="1432245861"/>
    <b v="0"/>
    <n v="131"/>
    <b v="1"/>
    <x v="13"/>
    <x v="30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203"/>
    <n v="1435731041"/>
    <b v="0"/>
    <n v="58"/>
    <b v="0"/>
    <x v="21"/>
    <x v="306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1204"/>
    <n v="1421772730"/>
    <b v="0"/>
    <n v="55"/>
    <b v="1"/>
    <x v="9"/>
    <x v="115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1205"/>
    <n v="1365525239"/>
    <b v="0"/>
    <n v="75"/>
    <b v="1"/>
    <x v="12"/>
    <x v="253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x v="1206"/>
    <n v="1480729678"/>
    <b v="0"/>
    <n v="93"/>
    <b v="1"/>
    <x v="15"/>
    <x v="7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1207"/>
    <n v="1412835530"/>
    <b v="0"/>
    <n v="11"/>
    <b v="0"/>
    <x v="1"/>
    <x v="216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208"/>
    <n v="1413053301"/>
    <b v="0"/>
    <n v="95"/>
    <b v="0"/>
    <x v="28"/>
    <x v="308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209"/>
    <n v="1304129088"/>
    <b v="0"/>
    <n v="87"/>
    <b v="1"/>
    <x v="15"/>
    <x v="97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1210"/>
    <n v="1430600401"/>
    <b v="0"/>
    <n v="56"/>
    <b v="1"/>
    <x v="11"/>
    <x v="160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1211"/>
    <n v="1393882717"/>
    <b v="0"/>
    <n v="108"/>
    <b v="1"/>
    <x v="27"/>
    <x v="77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1212"/>
    <n v="1360177878"/>
    <b v="0"/>
    <n v="48"/>
    <b v="1"/>
    <x v="27"/>
    <x v="160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1213"/>
    <n v="1483461409"/>
    <b v="0"/>
    <n v="67"/>
    <b v="1"/>
    <x v="7"/>
    <x v="160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1214"/>
    <n v="1320033976"/>
    <b v="0"/>
    <n v="20"/>
    <b v="0"/>
    <x v="33"/>
    <x v="247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1215"/>
    <n v="1426699982"/>
    <b v="0"/>
    <n v="37"/>
    <b v="0"/>
    <x v="9"/>
    <x v="309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1216"/>
    <n v="1477416387"/>
    <b v="0"/>
    <n v="37"/>
    <b v="0"/>
    <x v="1"/>
    <x v="247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1217"/>
    <n v="1401666631"/>
    <b v="1"/>
    <n v="46"/>
    <b v="1"/>
    <x v="11"/>
    <x v="69"/>
    <n v="100.22"/>
    <x v="6"/>
    <x v="11"/>
  </r>
  <r>
    <n v="3723"/>
    <s v="Beauty and the Beast"/>
    <s v="Saltmine Theatre Company present Beauty and the Beast:"/>
    <n v="4500"/>
    <n v="4592"/>
    <x v="0"/>
    <x v="1"/>
    <s v="GBP"/>
    <x v="1218"/>
    <n v="1414778662"/>
    <b v="0"/>
    <n v="63"/>
    <b v="1"/>
    <x v="11"/>
    <x v="47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1219"/>
    <n v="1422656201"/>
    <b v="0"/>
    <n v="65"/>
    <b v="1"/>
    <x v="11"/>
    <x v="48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1220"/>
    <n v="1405923687"/>
    <b v="1"/>
    <n v="57"/>
    <b v="1"/>
    <x v="11"/>
    <x v="47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1221"/>
    <n v="1382938914"/>
    <b v="0"/>
    <n v="89"/>
    <b v="0"/>
    <x v="18"/>
    <x v="178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1222"/>
    <n v="1406782093"/>
    <b v="0"/>
    <n v="40"/>
    <b v="1"/>
    <x v="11"/>
    <x v="78"/>
    <n v="114.13"/>
    <x v="6"/>
    <x v="11"/>
  </r>
  <r>
    <n v="1303"/>
    <s v="Forward Arena Theatre Company: Summer Season"/>
    <s v="Groundbreaking queer theatre."/>
    <n v="3500"/>
    <n v="4559.13"/>
    <x v="0"/>
    <x v="1"/>
    <s v="GBP"/>
    <x v="1223"/>
    <n v="1468578920"/>
    <b v="0"/>
    <n v="108"/>
    <b v="1"/>
    <x v="11"/>
    <x v="11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1224"/>
    <n v="1359147872"/>
    <b v="0"/>
    <n v="59"/>
    <b v="1"/>
    <x v="17"/>
    <x v="77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1225"/>
    <n v="1399923198"/>
    <b v="0"/>
    <n v="17"/>
    <b v="1"/>
    <x v="19"/>
    <x v="78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1226"/>
    <n v="1469871148"/>
    <b v="0"/>
    <n v="80"/>
    <b v="1"/>
    <x v="11"/>
    <x v="37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1227"/>
    <n v="1412233497"/>
    <b v="0"/>
    <n v="114"/>
    <b v="1"/>
    <x v="11"/>
    <x v="37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228"/>
    <n v="1382701793"/>
    <b v="0"/>
    <n v="70"/>
    <b v="1"/>
    <x v="22"/>
    <x v="78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229"/>
    <n v="1468947138"/>
    <b v="1"/>
    <n v="140"/>
    <b v="1"/>
    <x v="3"/>
    <x v="191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230"/>
    <n v="1268337744"/>
    <b v="0"/>
    <n v="27"/>
    <b v="1"/>
    <x v="27"/>
    <x v="8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1231"/>
    <n v="1415585474"/>
    <b v="0"/>
    <n v="33"/>
    <b v="1"/>
    <x v="25"/>
    <x v="41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1232"/>
    <n v="1437668354"/>
    <b v="0"/>
    <n v="61"/>
    <b v="1"/>
    <x v="25"/>
    <x v="8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1233"/>
    <n v="1333207808"/>
    <b v="0"/>
    <n v="95"/>
    <b v="1"/>
    <x v="12"/>
    <x v="41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1234"/>
    <n v="1437682735"/>
    <b v="0"/>
    <n v="69"/>
    <b v="1"/>
    <x v="11"/>
    <x v="8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1235"/>
    <n v="1309986338"/>
    <b v="0"/>
    <n v="56"/>
    <b v="1"/>
    <x v="12"/>
    <x v="41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x v="1236"/>
    <n v="1416363886"/>
    <b v="0"/>
    <n v="43"/>
    <b v="1"/>
    <x v="15"/>
    <x v="8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x v="1237"/>
    <n v="1467752229"/>
    <b v="0"/>
    <n v="31"/>
    <b v="1"/>
    <x v="11"/>
    <x v="80"/>
    <n v="145.16"/>
    <x v="6"/>
    <x v="11"/>
  </r>
  <r>
    <n v="183"/>
    <s v="Three Little Words"/>
    <s v="Don't kill me until I meet my Dad"/>
    <n v="12500"/>
    <n v="4482"/>
    <x v="2"/>
    <x v="1"/>
    <s v="GBP"/>
    <x v="1238"/>
    <n v="1414438010"/>
    <b v="0"/>
    <n v="12"/>
    <b v="0"/>
    <x v="10"/>
    <x v="175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1239"/>
    <n v="1329442510"/>
    <b v="0"/>
    <n v="72"/>
    <b v="1"/>
    <x v="13"/>
    <x v="96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1240"/>
    <n v="1455928050"/>
    <b v="0"/>
    <n v="61"/>
    <b v="1"/>
    <x v="11"/>
    <x v="141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1241"/>
    <n v="1414605776"/>
    <b v="0"/>
    <n v="65"/>
    <b v="1"/>
    <x v="11"/>
    <x v="96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x v="1242"/>
    <n v="1446570315"/>
    <b v="1"/>
    <n v="63"/>
    <b v="1"/>
    <x v="11"/>
    <x v="310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x v="1243"/>
    <n v="1435372553"/>
    <b v="0"/>
    <n v="88"/>
    <b v="1"/>
    <x v="19"/>
    <x v="98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1244"/>
    <n v="1459856860"/>
    <b v="0"/>
    <n v="89"/>
    <b v="1"/>
    <x v="11"/>
    <x v="77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1245"/>
    <n v="1459927041"/>
    <b v="0"/>
    <n v="89"/>
    <b v="1"/>
    <x v="11"/>
    <x v="98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1246"/>
    <n v="1468895925"/>
    <b v="0"/>
    <n v="23"/>
    <b v="1"/>
    <x v="9"/>
    <x v="40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1247"/>
    <n v="1334429646"/>
    <b v="1"/>
    <n v="77"/>
    <b v="1"/>
    <x v="8"/>
    <x v="1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1248"/>
    <n v="1468362207"/>
    <b v="0"/>
    <n v="47"/>
    <b v="1"/>
    <x v="16"/>
    <x v="98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1249"/>
    <n v="1411246751"/>
    <b v="1"/>
    <n v="159"/>
    <b v="1"/>
    <x v="4"/>
    <x v="311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1250"/>
    <n v="1406226683"/>
    <b v="0"/>
    <n v="65"/>
    <b v="1"/>
    <x v="0"/>
    <x v="312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51"/>
    <n v="1425224391"/>
    <b v="0"/>
    <n v="42"/>
    <b v="1"/>
    <x v="11"/>
    <x v="209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1252"/>
    <n v="1436793939"/>
    <b v="0"/>
    <n v="39"/>
    <b v="0"/>
    <x v="26"/>
    <x v="313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253"/>
    <n v="1433525922"/>
    <b v="0"/>
    <n v="63"/>
    <b v="1"/>
    <x v="15"/>
    <x v="162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x v="1254"/>
    <n v="1363017271"/>
    <b v="1"/>
    <n v="150"/>
    <b v="1"/>
    <x v="2"/>
    <x v="53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55"/>
    <n v="1434310359"/>
    <b v="0"/>
    <n v="32"/>
    <b v="1"/>
    <x v="11"/>
    <x v="162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1256"/>
    <n v="1332199618"/>
    <b v="0"/>
    <n v="43"/>
    <b v="1"/>
    <x v="15"/>
    <x v="277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1257"/>
    <n v="1344961134"/>
    <b v="0"/>
    <n v="39"/>
    <b v="0"/>
    <x v="23"/>
    <x v="143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258"/>
    <n v="1392169298"/>
    <b v="0"/>
    <n v="82"/>
    <b v="1"/>
    <x v="22"/>
    <x v="141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1259"/>
    <n v="1426886974"/>
    <b v="0"/>
    <n v="46"/>
    <b v="1"/>
    <x v="24"/>
    <x v="122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x v="1260"/>
    <n v="1421916830"/>
    <b v="0"/>
    <n v="410"/>
    <b v="1"/>
    <x v="0"/>
    <x v="12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1261"/>
    <n v="1400002090"/>
    <b v="0"/>
    <n v="58"/>
    <b v="1"/>
    <x v="19"/>
    <x v="123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262"/>
    <n v="1443042061"/>
    <b v="0"/>
    <n v="105"/>
    <b v="0"/>
    <x v="6"/>
    <x v="211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1263"/>
    <n v="1472498042"/>
    <b v="1"/>
    <n v="21"/>
    <b v="1"/>
    <x v="11"/>
    <x v="69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1264"/>
    <n v="1438459303"/>
    <b v="0"/>
    <n v="81"/>
    <b v="1"/>
    <x v="25"/>
    <x v="69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x v="1265"/>
    <n v="1412287303"/>
    <b v="0"/>
    <n v="43"/>
    <b v="1"/>
    <x v="15"/>
    <x v="69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1266"/>
    <n v="1458766965"/>
    <b v="0"/>
    <n v="57"/>
    <b v="1"/>
    <x v="11"/>
    <x v="179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67"/>
    <n v="1365231655"/>
    <b v="1"/>
    <n v="50"/>
    <b v="1"/>
    <x v="15"/>
    <x v="179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1268"/>
    <n v="1433523617"/>
    <b v="0"/>
    <n v="40"/>
    <b v="1"/>
    <x v="12"/>
    <x v="69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x v="1269"/>
    <n v="1484097734"/>
    <b v="0"/>
    <n v="23"/>
    <b v="1"/>
    <x v="11"/>
    <x v="75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1270"/>
    <n v="1435921992"/>
    <b v="0"/>
    <n v="169"/>
    <b v="1"/>
    <x v="11"/>
    <x v="215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1271"/>
    <n v="1431903495"/>
    <b v="0"/>
    <n v="47"/>
    <b v="1"/>
    <x v="15"/>
    <x v="75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x v="1272"/>
    <n v="1433747376"/>
    <b v="0"/>
    <n v="41"/>
    <b v="1"/>
    <x v="9"/>
    <x v="78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1273"/>
    <n v="1395436717"/>
    <b v="0"/>
    <n v="191"/>
    <b v="1"/>
    <x v="0"/>
    <x v="31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1274"/>
    <n v="1327969730"/>
    <b v="0"/>
    <n v="72"/>
    <b v="1"/>
    <x v="12"/>
    <x v="223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1275"/>
    <n v="1456862924"/>
    <b v="0"/>
    <n v="31"/>
    <b v="1"/>
    <x v="11"/>
    <x v="146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x v="1276"/>
    <n v="1485270311"/>
    <b v="0"/>
    <n v="57"/>
    <b v="1"/>
    <x v="15"/>
    <x v="146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277"/>
    <n v="1464172366"/>
    <b v="1"/>
    <n v="86"/>
    <b v="0"/>
    <x v="3"/>
    <x v="143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x v="1278"/>
    <n v="1430768468"/>
    <b v="0"/>
    <n v="98"/>
    <b v="1"/>
    <x v="20"/>
    <x v="146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279"/>
    <n v="1295624113"/>
    <b v="0"/>
    <n v="93"/>
    <b v="1"/>
    <x v="22"/>
    <x v="12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1280"/>
    <n v="1313532003"/>
    <b v="0"/>
    <n v="90"/>
    <b v="1"/>
    <x v="12"/>
    <x v="12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1281"/>
    <n v="1399998418"/>
    <b v="0"/>
    <n v="67"/>
    <b v="1"/>
    <x v="11"/>
    <x v="112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1282"/>
    <n v="1416954729"/>
    <b v="0"/>
    <n v="24"/>
    <b v="0"/>
    <x v="19"/>
    <x v="291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83"/>
    <n v="1287071015"/>
    <b v="1"/>
    <n v="66"/>
    <b v="1"/>
    <x v="15"/>
    <x v="12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284"/>
    <n v="1272692732"/>
    <b v="0"/>
    <n v="89"/>
    <b v="1"/>
    <x v="12"/>
    <x v="88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x v="1285"/>
    <n v="1387569630"/>
    <b v="0"/>
    <n v="52"/>
    <b v="1"/>
    <x v="15"/>
    <x v="97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1286"/>
    <n v="1402079466"/>
    <b v="0"/>
    <n v="80"/>
    <b v="1"/>
    <x v="11"/>
    <x v="214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1287"/>
    <n v="1478906554"/>
    <b v="0"/>
    <n v="38"/>
    <b v="1"/>
    <x v="11"/>
    <x v="214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x v="1288"/>
    <n v="1406914291"/>
    <b v="1"/>
    <n v="54"/>
    <b v="1"/>
    <x v="15"/>
    <x v="97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1289"/>
    <n v="1433090603"/>
    <b v="1"/>
    <n v="113"/>
    <b v="1"/>
    <x v="11"/>
    <x v="77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290"/>
    <n v="1414610126"/>
    <b v="1"/>
    <n v="73"/>
    <b v="1"/>
    <x v="3"/>
    <x v="189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x v="1291"/>
    <n v="1488694501"/>
    <b v="0"/>
    <n v="64"/>
    <b v="0"/>
    <x v="7"/>
    <x v="168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1292"/>
    <n v="1336009346"/>
    <b v="1"/>
    <n v="82"/>
    <b v="1"/>
    <x v="8"/>
    <x v="251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1293"/>
    <n v="1459861307"/>
    <b v="0"/>
    <n v="63"/>
    <b v="1"/>
    <x v="15"/>
    <x v="77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294"/>
    <n v="1372210235"/>
    <b v="0"/>
    <n v="66"/>
    <b v="1"/>
    <x v="15"/>
    <x v="77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295"/>
    <n v="1457112341"/>
    <b v="0"/>
    <n v="92"/>
    <b v="0"/>
    <x v="34"/>
    <x v="190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1296"/>
    <n v="1423455983"/>
    <b v="0"/>
    <n v="48"/>
    <b v="1"/>
    <x v="11"/>
    <x v="47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1297"/>
    <n v="1380477691"/>
    <b v="0"/>
    <n v="71"/>
    <b v="1"/>
    <x v="25"/>
    <x v="47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1298"/>
    <n v="1428515462"/>
    <b v="0"/>
    <n v="88"/>
    <b v="1"/>
    <x v="11"/>
    <x v="39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1299"/>
    <n v="1435782748"/>
    <b v="0"/>
    <n v="20"/>
    <b v="1"/>
    <x v="11"/>
    <x v="47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1300"/>
    <n v="1412611498"/>
    <b v="1"/>
    <n v="67"/>
    <b v="1"/>
    <x v="7"/>
    <x v="47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1301"/>
    <n v="1406390457"/>
    <b v="0"/>
    <n v="48"/>
    <b v="1"/>
    <x v="11"/>
    <x v="47"/>
    <n v="84.85"/>
    <x v="6"/>
    <x v="11"/>
  </r>
  <r>
    <n v="1378"/>
    <s v="SIX BY SEVEN"/>
    <s v="A psychedelic post rock masterpiece!"/>
    <n v="2000"/>
    <n v="4067"/>
    <x v="0"/>
    <x v="1"/>
    <s v="GBP"/>
    <x v="1302"/>
    <n v="1468779210"/>
    <b v="0"/>
    <n v="133"/>
    <b v="1"/>
    <x v="15"/>
    <x v="149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1303"/>
    <n v="1399474134"/>
    <b v="1"/>
    <n v="50"/>
    <b v="0"/>
    <x v="11"/>
    <x v="252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304"/>
    <n v="1311667854"/>
    <b v="0"/>
    <n v="47"/>
    <b v="1"/>
    <x v="15"/>
    <x v="47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1305"/>
    <n v="1420044814"/>
    <b v="0"/>
    <n v="32"/>
    <b v="1"/>
    <x v="19"/>
    <x v="78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1306"/>
    <n v="1409620903"/>
    <b v="0"/>
    <n v="87"/>
    <b v="1"/>
    <x v="11"/>
    <x v="123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1307"/>
    <n v="1406012515"/>
    <b v="0"/>
    <n v="53"/>
    <b v="1"/>
    <x v="16"/>
    <x v="78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8"/>
    <n v="1461427938"/>
    <b v="0"/>
    <n v="24"/>
    <b v="1"/>
    <x v="11"/>
    <x v="134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1309"/>
    <n v="1416589890"/>
    <b v="0"/>
    <n v="23"/>
    <b v="1"/>
    <x v="11"/>
    <x v="12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x v="1310"/>
    <n v="1472026801"/>
    <b v="1"/>
    <n v="71"/>
    <b v="1"/>
    <x v="3"/>
    <x v="123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1311"/>
    <n v="1364101272"/>
    <b v="0"/>
    <n v="47"/>
    <b v="1"/>
    <x v="27"/>
    <x v="24"/>
    <n v="85.96"/>
    <x v="5"/>
    <x v="27"/>
  </r>
  <r>
    <n v="3157"/>
    <s v="Summer FourPlay"/>
    <s v="Four Directors.  Four One Acts.  Four Genres.  For You."/>
    <n v="4000"/>
    <n v="4040"/>
    <x v="0"/>
    <x v="0"/>
    <s v="USD"/>
    <x v="1312"/>
    <n v="1404932105"/>
    <b v="1"/>
    <n v="41"/>
    <b v="1"/>
    <x v="11"/>
    <x v="78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313"/>
    <n v="1400175682"/>
    <b v="0"/>
    <n v="88"/>
    <b v="1"/>
    <x v="15"/>
    <x v="78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1314"/>
    <n v="1398283307"/>
    <b v="0"/>
    <n v="56"/>
    <b v="1"/>
    <x v="11"/>
    <x v="78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1315"/>
    <n v="1428526049"/>
    <b v="0"/>
    <n v="13"/>
    <b v="1"/>
    <x v="11"/>
    <x v="78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1316"/>
    <n v="1321200332"/>
    <b v="0"/>
    <n v="35"/>
    <b v="1"/>
    <x v="12"/>
    <x v="78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317"/>
    <n v="1361858673"/>
    <b v="0"/>
    <n v="98"/>
    <b v="1"/>
    <x v="22"/>
    <x v="45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1318"/>
    <n v="1409494187"/>
    <b v="0"/>
    <n v="87"/>
    <b v="1"/>
    <x v="15"/>
    <x v="24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319"/>
    <n v="1468122163"/>
    <b v="0"/>
    <n v="61"/>
    <b v="1"/>
    <x v="11"/>
    <x v="8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1320"/>
    <n v="1483124208"/>
    <b v="0"/>
    <n v="115"/>
    <b v="1"/>
    <x v="11"/>
    <x v="8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1321"/>
    <n v="1333597555"/>
    <b v="0"/>
    <n v="55"/>
    <b v="1"/>
    <x v="12"/>
    <x v="24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1322"/>
    <n v="1419281610"/>
    <b v="0"/>
    <n v="33"/>
    <b v="1"/>
    <x v="11"/>
    <x v="8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1323"/>
    <n v="1466185176"/>
    <b v="0"/>
    <n v="70"/>
    <b v="1"/>
    <x v="11"/>
    <x v="108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1324"/>
    <n v="1458336479"/>
    <b v="0"/>
    <n v="49"/>
    <b v="1"/>
    <x v="11"/>
    <x v="8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1325"/>
    <n v="1315597261"/>
    <b v="0"/>
    <n v="100"/>
    <b v="1"/>
    <x v="27"/>
    <x v="8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1326"/>
    <n v="1442794397"/>
    <b v="0"/>
    <n v="35"/>
    <b v="1"/>
    <x v="11"/>
    <x v="146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1327"/>
    <n v="1478050429"/>
    <b v="0"/>
    <n v="31"/>
    <b v="1"/>
    <x v="11"/>
    <x v="8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1328"/>
    <n v="1431649255"/>
    <b v="0"/>
    <n v="54"/>
    <b v="1"/>
    <x v="9"/>
    <x v="69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1329"/>
    <n v="1401910634"/>
    <b v="0"/>
    <n v="13"/>
    <b v="1"/>
    <x v="11"/>
    <x v="8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330"/>
    <n v="1470242180"/>
    <b v="1"/>
    <n v="38"/>
    <b v="0"/>
    <x v="3"/>
    <x v="175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x v="1331"/>
    <n v="1265269559"/>
    <b v="1"/>
    <n v="84"/>
    <b v="1"/>
    <x v="8"/>
    <x v="37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332"/>
    <n v="1298289355"/>
    <b v="0"/>
    <n v="57"/>
    <b v="1"/>
    <x v="27"/>
    <x v="37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1333"/>
    <n v="1364996645"/>
    <b v="0"/>
    <n v="74"/>
    <b v="1"/>
    <x v="17"/>
    <x v="139"/>
    <n v="53.73"/>
    <x v="1"/>
    <x v="17"/>
  </r>
  <r>
    <n v="2099"/>
    <s v="Roosevelt Died."/>
    <s v="Our tour van died, we need help!"/>
    <n v="3000"/>
    <n v="3971"/>
    <x v="0"/>
    <x v="0"/>
    <s v="USD"/>
    <x v="1334"/>
    <n v="1434650084"/>
    <b v="0"/>
    <n v="63"/>
    <b v="1"/>
    <x v="12"/>
    <x v="81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x v="1335"/>
    <n v="1314124129"/>
    <b v="0"/>
    <n v="56"/>
    <b v="1"/>
    <x v="15"/>
    <x v="81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1336"/>
    <n v="1400694790"/>
    <b v="1"/>
    <n v="73"/>
    <b v="1"/>
    <x v="9"/>
    <x v="78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1337"/>
    <n v="1385585434"/>
    <b v="1"/>
    <n v="85"/>
    <b v="1"/>
    <x v="12"/>
    <x v="240"/>
    <n v="46.18"/>
    <x v="7"/>
    <x v="12"/>
  </r>
  <r>
    <n v="1395"/>
    <s v="Quiet Oaks Full Length Album"/>
    <s v="Help Quiet Oaks record their debut album!!!"/>
    <n v="3500"/>
    <n v="3916"/>
    <x v="0"/>
    <x v="0"/>
    <s v="USD"/>
    <x v="1338"/>
    <n v="1481838481"/>
    <b v="0"/>
    <n v="82"/>
    <b v="1"/>
    <x v="15"/>
    <x v="140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1339"/>
    <n v="1378586179"/>
    <b v="0"/>
    <n v="65"/>
    <b v="1"/>
    <x v="25"/>
    <x v="140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1340"/>
    <n v="1468593057"/>
    <b v="0"/>
    <n v="64"/>
    <b v="1"/>
    <x v="11"/>
    <x v="11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1341"/>
    <n v="1421983138"/>
    <b v="0"/>
    <n v="61"/>
    <b v="1"/>
    <x v="25"/>
    <x v="31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1342"/>
    <n v="1460219110"/>
    <b v="0"/>
    <n v="37"/>
    <b v="0"/>
    <x v="11"/>
    <x v="316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1343"/>
    <n v="1435133807"/>
    <b v="0"/>
    <n v="39"/>
    <b v="1"/>
    <x v="11"/>
    <x v="91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1344"/>
    <n v="1406958354"/>
    <b v="0"/>
    <n v="31"/>
    <b v="1"/>
    <x v="11"/>
    <x v="96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1345"/>
    <n v="1474339696"/>
    <b v="0"/>
    <n v="66"/>
    <b v="1"/>
    <x v="11"/>
    <x v="96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1346"/>
    <n v="1397854356"/>
    <b v="0"/>
    <n v="46"/>
    <b v="0"/>
    <x v="11"/>
    <x v="163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347"/>
    <n v="1487082286"/>
    <b v="1"/>
    <n v="70"/>
    <b v="1"/>
    <x v="3"/>
    <x v="98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1348"/>
    <n v="1359575988"/>
    <b v="1"/>
    <n v="120"/>
    <b v="1"/>
    <x v="8"/>
    <x v="317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349"/>
    <n v="1396974355"/>
    <b v="0"/>
    <n v="81"/>
    <b v="1"/>
    <x v="22"/>
    <x v="78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1350"/>
    <n v="1462209169"/>
    <b v="0"/>
    <n v="130"/>
    <b v="1"/>
    <x v="11"/>
    <x v="53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x v="1351"/>
    <n v="1427121931"/>
    <b v="0"/>
    <n v="86"/>
    <b v="1"/>
    <x v="11"/>
    <x v="53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1352"/>
    <n v="1415737515"/>
    <b v="0"/>
    <n v="50"/>
    <b v="1"/>
    <x v="19"/>
    <x v="53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353"/>
    <n v="1399563953"/>
    <b v="1"/>
    <n v="59"/>
    <b v="1"/>
    <x v="15"/>
    <x v="318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x v="1354"/>
    <n v="1265493806"/>
    <b v="1"/>
    <n v="79"/>
    <b v="1"/>
    <x v="0"/>
    <x v="1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1355"/>
    <n v="1434609424"/>
    <b v="0"/>
    <n v="28"/>
    <b v="0"/>
    <x v="26"/>
    <x v="196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1356"/>
    <n v="1329890585"/>
    <b v="0"/>
    <n v="56"/>
    <b v="1"/>
    <x v="25"/>
    <x v="77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1357"/>
    <n v="1334442519"/>
    <b v="1"/>
    <n v="60"/>
    <b v="1"/>
    <x v="11"/>
    <x v="1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1358"/>
    <n v="1461985967"/>
    <b v="0"/>
    <n v="60"/>
    <b v="1"/>
    <x v="11"/>
    <x v="69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359"/>
    <n v="1390853620"/>
    <b v="1"/>
    <n v="74"/>
    <b v="1"/>
    <x v="15"/>
    <x v="37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1360"/>
    <n v="1423506179"/>
    <b v="0"/>
    <n v="50"/>
    <b v="1"/>
    <x v="19"/>
    <x v="58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1361"/>
    <n v="1375008418"/>
    <b v="0"/>
    <n v="63"/>
    <b v="1"/>
    <x v="25"/>
    <x v="69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1362"/>
    <n v="1328760129"/>
    <b v="1"/>
    <n v="73"/>
    <b v="1"/>
    <x v="12"/>
    <x v="69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1363"/>
    <n v="1410555998"/>
    <b v="1"/>
    <n v="55"/>
    <b v="1"/>
    <x v="8"/>
    <x v="69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1364"/>
    <n v="1470169166"/>
    <b v="0"/>
    <n v="78"/>
    <b v="1"/>
    <x v="11"/>
    <x v="162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x v="1365"/>
    <n v="1443461616"/>
    <b v="0"/>
    <n v="52"/>
    <b v="1"/>
    <x v="11"/>
    <x v="69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1366"/>
    <n v="1470227660"/>
    <b v="0"/>
    <n v="47"/>
    <b v="1"/>
    <x v="11"/>
    <x v="75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1367"/>
    <n v="1403453368"/>
    <b v="0"/>
    <n v="117"/>
    <b v="1"/>
    <x v="16"/>
    <x v="122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368"/>
    <n v="1364827370"/>
    <b v="0"/>
    <n v="47"/>
    <b v="1"/>
    <x v="27"/>
    <x v="319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x v="1369"/>
    <n v="1411333887"/>
    <b v="0"/>
    <n v="25"/>
    <b v="0"/>
    <x v="11"/>
    <x v="320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1370"/>
    <n v="1430445163"/>
    <b v="0"/>
    <n v="67"/>
    <b v="1"/>
    <x v="25"/>
    <x v="122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1371"/>
    <n v="1476386395"/>
    <b v="0"/>
    <n v="62"/>
    <b v="1"/>
    <x v="20"/>
    <x v="146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1372"/>
    <n v="1433254268"/>
    <b v="0"/>
    <n v="29"/>
    <b v="1"/>
    <x v="11"/>
    <x v="123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1373"/>
    <n v="1432484080"/>
    <b v="0"/>
    <n v="111"/>
    <b v="1"/>
    <x v="11"/>
    <x v="146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1374"/>
    <n v="1449116407"/>
    <b v="0"/>
    <n v="46"/>
    <b v="1"/>
    <x v="11"/>
    <x v="146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x v="1375"/>
    <n v="1445791811"/>
    <b v="0"/>
    <n v="51"/>
    <b v="1"/>
    <x v="11"/>
    <x v="97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1376"/>
    <n v="1338352043"/>
    <b v="0"/>
    <n v="79"/>
    <b v="1"/>
    <x v="15"/>
    <x v="223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1377"/>
    <n v="1457553121"/>
    <b v="1"/>
    <n v="29"/>
    <b v="1"/>
    <x v="8"/>
    <x v="97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1378"/>
    <n v="1427221560"/>
    <b v="0"/>
    <n v="29"/>
    <b v="1"/>
    <x v="11"/>
    <x v="223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1379"/>
    <n v="1401205731"/>
    <b v="0"/>
    <n v="60"/>
    <b v="1"/>
    <x v="27"/>
    <x v="77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1380"/>
    <n v="1300354764"/>
    <b v="0"/>
    <n v="46"/>
    <b v="1"/>
    <x v="27"/>
    <x v="61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1381"/>
    <n v="1441297645"/>
    <b v="0"/>
    <n v="57"/>
    <b v="0"/>
    <x v="35"/>
    <x v="50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1382"/>
    <n v="1422834819"/>
    <b v="0"/>
    <n v="27"/>
    <b v="1"/>
    <x v="11"/>
    <x v="77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1383"/>
    <n v="1346885050"/>
    <b v="0"/>
    <n v="69"/>
    <b v="1"/>
    <x v="15"/>
    <x v="12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1384"/>
    <n v="1479577761"/>
    <b v="0"/>
    <n v="96"/>
    <b v="1"/>
    <x v="11"/>
    <x v="111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x v="1385"/>
    <n v="1456121174"/>
    <b v="0"/>
    <n v="81"/>
    <b v="0"/>
    <x v="1"/>
    <x v="274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1386"/>
    <n v="1308496075"/>
    <b v="0"/>
    <n v="62"/>
    <b v="1"/>
    <x v="17"/>
    <x v="12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1387"/>
    <n v="1481133653"/>
    <b v="0"/>
    <n v="6"/>
    <b v="0"/>
    <x v="1"/>
    <x v="309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1388"/>
    <n v="1432410639"/>
    <b v="0"/>
    <n v="62"/>
    <b v="1"/>
    <x v="11"/>
    <x v="91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1389"/>
    <n v="1372296436"/>
    <b v="0"/>
    <n v="69"/>
    <b v="1"/>
    <x v="13"/>
    <x v="78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1390"/>
    <n v="1288160403"/>
    <b v="1"/>
    <n v="104"/>
    <b v="1"/>
    <x v="11"/>
    <x v="78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1391"/>
    <n v="1467468008"/>
    <b v="0"/>
    <n v="39"/>
    <b v="1"/>
    <x v="19"/>
    <x v="78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1392"/>
    <n v="1404140667"/>
    <b v="0"/>
    <n v="40"/>
    <b v="1"/>
    <x v="11"/>
    <x v="78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1393"/>
    <n v="1424221866"/>
    <b v="0"/>
    <n v="33"/>
    <b v="0"/>
    <x v="11"/>
    <x v="32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1394"/>
    <n v="1467973256"/>
    <b v="0"/>
    <n v="46"/>
    <b v="1"/>
    <x v="11"/>
    <x v="78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1395"/>
    <n v="1407787774"/>
    <b v="1"/>
    <n v="34"/>
    <b v="1"/>
    <x v="11"/>
    <x v="8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1396"/>
    <n v="1301950070"/>
    <b v="1"/>
    <n v="61"/>
    <b v="1"/>
    <x v="8"/>
    <x v="48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1397"/>
    <n v="1401125238"/>
    <b v="0"/>
    <n v="40"/>
    <b v="1"/>
    <x v="9"/>
    <x v="77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1398"/>
    <n v="1415125088"/>
    <b v="0"/>
    <n v="35"/>
    <b v="1"/>
    <x v="11"/>
    <x v="115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x v="1399"/>
    <n v="1460155212"/>
    <b v="0"/>
    <n v="12"/>
    <b v="1"/>
    <x v="16"/>
    <x v="8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400"/>
    <n v="1356979110"/>
    <b v="0"/>
    <n v="35"/>
    <b v="1"/>
    <x v="27"/>
    <x v="8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x v="1401"/>
    <n v="1332948694"/>
    <b v="0"/>
    <n v="20"/>
    <b v="1"/>
    <x v="15"/>
    <x v="136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402"/>
    <n v="1309311545"/>
    <b v="0"/>
    <n v="56"/>
    <b v="1"/>
    <x v="22"/>
    <x v="276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1403"/>
    <n v="1409090013"/>
    <b v="0"/>
    <n v="82"/>
    <b v="1"/>
    <x v="1"/>
    <x v="23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1404"/>
    <n v="1442268063"/>
    <b v="0"/>
    <n v="63"/>
    <b v="1"/>
    <x v="11"/>
    <x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x v="1405"/>
    <n v="1405743181"/>
    <b v="1"/>
    <n v="55"/>
    <b v="1"/>
    <x v="11"/>
    <x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x v="1406"/>
    <n v="1429651266"/>
    <b v="0"/>
    <n v="74"/>
    <b v="1"/>
    <x v="11"/>
    <x v="123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x v="1407"/>
    <n v="1457539235"/>
    <b v="0"/>
    <n v="117"/>
    <b v="1"/>
    <x v="15"/>
    <x v="112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1408"/>
    <n v="1453757800"/>
    <b v="0"/>
    <n v="30"/>
    <b v="0"/>
    <x v="29"/>
    <x v="204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1409"/>
    <n v="1281028152"/>
    <b v="0"/>
    <n v="75"/>
    <b v="1"/>
    <x v="12"/>
    <x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1410"/>
    <n v="1434180944"/>
    <b v="0"/>
    <n v="112"/>
    <b v="1"/>
    <x v="11"/>
    <x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x v="1411"/>
    <n v="1330968347"/>
    <b v="0"/>
    <n v="42"/>
    <b v="1"/>
    <x v="22"/>
    <x v="24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412"/>
    <n v="1423366789"/>
    <b v="0"/>
    <n v="70"/>
    <b v="1"/>
    <x v="12"/>
    <x v="277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x v="1413"/>
    <n v="1433980206"/>
    <b v="0"/>
    <n v="40"/>
    <b v="1"/>
    <x v="11"/>
    <x v="146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1414"/>
    <n v="1488827677"/>
    <b v="1"/>
    <n v="26"/>
    <b v="0"/>
    <x v="9"/>
    <x v="15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1415"/>
    <n v="1456793925"/>
    <b v="0"/>
    <n v="31"/>
    <b v="1"/>
    <x v="11"/>
    <x v="24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416"/>
    <n v="1387390555"/>
    <b v="0"/>
    <n v="33"/>
    <b v="1"/>
    <x v="12"/>
    <x v="37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417"/>
    <n v="1328559435"/>
    <b v="0"/>
    <n v="70"/>
    <b v="1"/>
    <x v="15"/>
    <x v="179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418"/>
    <n v="1468843554"/>
    <b v="0"/>
    <n v="34"/>
    <b v="0"/>
    <x v="1"/>
    <x v="256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1419"/>
    <n v="1401756143"/>
    <b v="0"/>
    <n v="27"/>
    <b v="0"/>
    <x v="24"/>
    <x v="274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420"/>
    <n v="1416360585"/>
    <b v="0"/>
    <n v="22"/>
    <b v="0"/>
    <x v="32"/>
    <x v="293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421"/>
    <n v="1386216545"/>
    <b v="0"/>
    <n v="30"/>
    <b v="0"/>
    <x v="18"/>
    <x v="228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1422"/>
    <n v="1421960934"/>
    <b v="0"/>
    <n v="30"/>
    <b v="1"/>
    <x v="11"/>
    <x v="37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1423"/>
    <n v="1404970632"/>
    <b v="0"/>
    <n v="7"/>
    <b v="0"/>
    <x v="11"/>
    <x v="32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1424"/>
    <n v="1351796674"/>
    <b v="0"/>
    <n v="60"/>
    <b v="1"/>
    <x v="27"/>
    <x v="75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1425"/>
    <n v="1425891201"/>
    <b v="0"/>
    <n v="51"/>
    <b v="1"/>
    <x v="11"/>
    <x v="39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426"/>
    <n v="1310693986"/>
    <b v="0"/>
    <n v="37"/>
    <b v="1"/>
    <x v="27"/>
    <x v="146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1427"/>
    <n v="1458820564"/>
    <b v="0"/>
    <n v="72"/>
    <b v="1"/>
    <x v="4"/>
    <x v="137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1428"/>
    <n v="1437508976"/>
    <b v="1"/>
    <n v="74"/>
    <b v="1"/>
    <x v="11"/>
    <x v="98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1429"/>
    <n v="1405928601"/>
    <b v="0"/>
    <n v="68"/>
    <b v="1"/>
    <x v="16"/>
    <x v="11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1430"/>
    <n v="1416600960"/>
    <b v="0"/>
    <n v="38"/>
    <b v="0"/>
    <x v="29"/>
    <x v="228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1431"/>
    <n v="1295575001"/>
    <b v="0"/>
    <n v="36"/>
    <b v="1"/>
    <x v="12"/>
    <x v="102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1432"/>
    <n v="1461370956"/>
    <b v="0"/>
    <n v="69"/>
    <b v="1"/>
    <x v="11"/>
    <x v="41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1433"/>
    <n v="1473850434"/>
    <b v="0"/>
    <n v="34"/>
    <b v="1"/>
    <x v="11"/>
    <x v="41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434"/>
    <n v="1339109212"/>
    <b v="0"/>
    <n v="81"/>
    <b v="1"/>
    <x v="12"/>
    <x v="78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435"/>
    <n v="1326872367"/>
    <b v="0"/>
    <n v="57"/>
    <b v="1"/>
    <x v="15"/>
    <x v="134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36"/>
    <n v="1376501292"/>
    <b v="1"/>
    <n v="76"/>
    <b v="1"/>
    <x v="2"/>
    <x v="140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1437"/>
    <n v="1459411371"/>
    <b v="0"/>
    <n v="34"/>
    <b v="1"/>
    <x v="11"/>
    <x v="47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1438"/>
    <n v="1435645490"/>
    <b v="0"/>
    <n v="76"/>
    <b v="1"/>
    <x v="11"/>
    <x v="140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1439"/>
    <n v="1412149970"/>
    <b v="0"/>
    <n v="55"/>
    <b v="1"/>
    <x v="12"/>
    <x v="146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x v="1440"/>
    <n v="1451655808"/>
    <b v="0"/>
    <n v="83"/>
    <b v="1"/>
    <x v="8"/>
    <x v="140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441"/>
    <n v="1306417323"/>
    <b v="0"/>
    <n v="49"/>
    <b v="1"/>
    <x v="17"/>
    <x v="140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1442"/>
    <n v="1464653696"/>
    <b v="0"/>
    <n v="23"/>
    <b v="1"/>
    <x v="11"/>
    <x v="47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1443"/>
    <n v="1463771421"/>
    <b v="0"/>
    <n v="28"/>
    <b v="1"/>
    <x v="11"/>
    <x v="8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x v="1444"/>
    <n v="1447614732"/>
    <b v="0"/>
    <n v="8"/>
    <b v="1"/>
    <x v="12"/>
    <x v="96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1445"/>
    <n v="1458336672"/>
    <b v="0"/>
    <n v="36"/>
    <b v="1"/>
    <x v="11"/>
    <x v="96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1446"/>
    <n v="1340944096"/>
    <b v="0"/>
    <n v="115"/>
    <b v="1"/>
    <x v="12"/>
    <x v="96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1447"/>
    <n v="1434484070"/>
    <b v="0"/>
    <n v="52"/>
    <b v="1"/>
    <x v="11"/>
    <x v="96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1448"/>
    <n v="1449436390"/>
    <b v="1"/>
    <n v="47"/>
    <b v="0"/>
    <x v="24"/>
    <x v="266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1449"/>
    <n v="1417469639"/>
    <b v="0"/>
    <n v="43"/>
    <b v="1"/>
    <x v="11"/>
    <x v="96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x v="1450"/>
    <n v="1346806909"/>
    <b v="0"/>
    <n v="97"/>
    <b v="1"/>
    <x v="17"/>
    <x v="96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x v="1451"/>
    <n v="1414164715"/>
    <b v="0"/>
    <n v="37"/>
    <b v="0"/>
    <x v="1"/>
    <x v="204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1452"/>
    <n v="1434475476"/>
    <b v="1"/>
    <n v="49"/>
    <b v="1"/>
    <x v="11"/>
    <x v="8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1453"/>
    <n v="1400725112"/>
    <b v="0"/>
    <n v="44"/>
    <b v="1"/>
    <x v="11"/>
    <x v="91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1454"/>
    <n v="1346276349"/>
    <b v="1"/>
    <n v="151"/>
    <b v="1"/>
    <x v="4"/>
    <x v="323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1455"/>
    <n v="1429306520"/>
    <b v="0"/>
    <n v="44"/>
    <b v="1"/>
    <x v="15"/>
    <x v="81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456"/>
    <n v="1315588033"/>
    <b v="0"/>
    <n v="27"/>
    <b v="0"/>
    <x v="18"/>
    <x v="274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1457"/>
    <n v="1473200844"/>
    <b v="0"/>
    <n v="70"/>
    <b v="1"/>
    <x v="11"/>
    <x v="98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x v="1458"/>
    <n v="1395407445"/>
    <b v="0"/>
    <n v="117"/>
    <b v="1"/>
    <x v="16"/>
    <x v="98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1459"/>
    <n v="1438639130"/>
    <b v="0"/>
    <n v="24"/>
    <b v="1"/>
    <x v="11"/>
    <x v="53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1460"/>
    <n v="1404932004"/>
    <b v="0"/>
    <n v="39"/>
    <b v="1"/>
    <x v="11"/>
    <x v="53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1461"/>
    <n v="1464958484"/>
    <b v="0"/>
    <n v="21"/>
    <b v="1"/>
    <x v="11"/>
    <x v="53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807"/>
    <n v="1447594176"/>
    <b v="0"/>
    <n v="46"/>
    <b v="1"/>
    <x v="11"/>
    <x v="53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1462"/>
    <n v="1432032067"/>
    <b v="0"/>
    <n v="57"/>
    <b v="1"/>
    <x v="11"/>
    <x v="53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1463"/>
    <n v="1408313438"/>
    <b v="1"/>
    <n v="70"/>
    <b v="1"/>
    <x v="11"/>
    <x v="47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1464"/>
    <n v="1461607591"/>
    <b v="0"/>
    <n v="61"/>
    <b v="1"/>
    <x v="7"/>
    <x v="53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x v="1465"/>
    <n v="1421812637"/>
    <b v="0"/>
    <n v="38"/>
    <b v="1"/>
    <x v="19"/>
    <x v="146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1466"/>
    <n v="1462841990"/>
    <b v="0"/>
    <n v="40"/>
    <b v="1"/>
    <x v="11"/>
    <x v="53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1467"/>
    <n v="1455790405"/>
    <b v="0"/>
    <n v="24"/>
    <b v="1"/>
    <x v="11"/>
    <x v="53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1468"/>
    <n v="1396468782"/>
    <b v="0"/>
    <n v="46"/>
    <b v="1"/>
    <x v="12"/>
    <x v="123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1469"/>
    <n v="1395155478"/>
    <b v="1"/>
    <n v="79"/>
    <b v="1"/>
    <x v="12"/>
    <x v="123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1470"/>
    <n v="1384480685"/>
    <b v="1"/>
    <n v="77"/>
    <b v="1"/>
    <x v="12"/>
    <x v="123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1471"/>
    <n v="1332978688"/>
    <b v="0"/>
    <n v="71"/>
    <b v="1"/>
    <x v="15"/>
    <x v="123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472"/>
    <n v="1447195695"/>
    <b v="0"/>
    <n v="83"/>
    <b v="1"/>
    <x v="3"/>
    <x v="193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x v="1473"/>
    <n v="1434999621"/>
    <b v="0"/>
    <n v="42"/>
    <b v="1"/>
    <x v="9"/>
    <x v="123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x v="1474"/>
    <n v="1431453687"/>
    <b v="0"/>
    <n v="205"/>
    <b v="1"/>
    <x v="5"/>
    <x v="40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1475"/>
    <n v="1433647882"/>
    <b v="0"/>
    <n v="19"/>
    <b v="1"/>
    <x v="17"/>
    <x v="69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476"/>
    <n v="1306608888"/>
    <b v="0"/>
    <n v="24"/>
    <b v="1"/>
    <x v="15"/>
    <x v="69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x v="1477"/>
    <n v="1487091661"/>
    <b v="0"/>
    <n v="15"/>
    <b v="0"/>
    <x v="1"/>
    <x v="324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x v="1478"/>
    <n v="1481129340"/>
    <b v="0"/>
    <n v="85"/>
    <b v="1"/>
    <x v="3"/>
    <x v="45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479"/>
    <n v="1306197066"/>
    <b v="0"/>
    <n v="75"/>
    <b v="1"/>
    <x v="12"/>
    <x v="8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1480"/>
    <n v="1406908078"/>
    <b v="0"/>
    <n v="43"/>
    <b v="1"/>
    <x v="11"/>
    <x v="8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1481"/>
    <n v="1318864308"/>
    <b v="0"/>
    <n v="65"/>
    <b v="1"/>
    <x v="12"/>
    <x v="69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1482"/>
    <n v="1438549026"/>
    <b v="0"/>
    <n v="72"/>
    <b v="0"/>
    <x v="12"/>
    <x v="15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x v="1483"/>
    <n v="1443460627"/>
    <b v="0"/>
    <n v="5"/>
    <b v="0"/>
    <x v="29"/>
    <x v="196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1484"/>
    <n v="1486149981"/>
    <b v="0"/>
    <n v="18"/>
    <b v="1"/>
    <x v="25"/>
    <x v="69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1485"/>
    <n v="1415392666"/>
    <b v="0"/>
    <n v="33"/>
    <b v="1"/>
    <x v="11"/>
    <x v="75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x v="1486"/>
    <n v="1430617209"/>
    <b v="0"/>
    <n v="30"/>
    <b v="1"/>
    <x v="13"/>
    <x v="325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x v="1487"/>
    <n v="1480219174"/>
    <b v="0"/>
    <n v="18"/>
    <b v="0"/>
    <x v="19"/>
    <x v="309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492"/>
    <n v="1456183649"/>
    <b v="0"/>
    <n v="72"/>
    <b v="1"/>
    <x v="11"/>
    <x v="75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1488"/>
    <n v="1459265045"/>
    <b v="0"/>
    <n v="63"/>
    <b v="1"/>
    <x v="11"/>
    <x v="41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489"/>
    <n v="1412189881"/>
    <b v="0"/>
    <n v="7"/>
    <b v="0"/>
    <x v="36"/>
    <x v="246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1490"/>
    <n v="1341856178"/>
    <b v="0"/>
    <n v="55"/>
    <b v="1"/>
    <x v="8"/>
    <x v="141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1491"/>
    <n v="1428551474"/>
    <b v="0"/>
    <n v="69"/>
    <b v="1"/>
    <x v="4"/>
    <x v="75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1492"/>
    <n v="1421101903"/>
    <b v="0"/>
    <n v="66"/>
    <b v="1"/>
    <x v="11"/>
    <x v="146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x v="1493"/>
    <n v="1464921112"/>
    <b v="0"/>
    <n v="81"/>
    <b v="1"/>
    <x v="4"/>
    <x v="267"/>
    <n v="38.99"/>
    <x v="0"/>
    <x v="4"/>
  </r>
  <r>
    <n v="2655"/>
    <s v="Balloons (Canceled)"/>
    <s v="Thank you for your support!"/>
    <n v="15000"/>
    <n v="3155"/>
    <x v="1"/>
    <x v="0"/>
    <s v="USD"/>
    <x v="1494"/>
    <n v="1452631647"/>
    <b v="0"/>
    <n v="43"/>
    <b v="0"/>
    <x v="4"/>
    <x v="246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1495"/>
    <n v="1306525512"/>
    <b v="0"/>
    <n v="54"/>
    <b v="1"/>
    <x v="15"/>
    <x v="146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1496"/>
    <n v="1466793290"/>
    <b v="0"/>
    <n v="39"/>
    <b v="1"/>
    <x v="11"/>
    <x v="146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1497"/>
    <n v="1433160898"/>
    <b v="1"/>
    <n v="79"/>
    <b v="1"/>
    <x v="11"/>
    <x v="140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1498"/>
    <n v="1473445510"/>
    <b v="0"/>
    <n v="64"/>
    <b v="1"/>
    <x v="9"/>
    <x v="146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1499"/>
    <n v="1414277578"/>
    <b v="0"/>
    <n v="28"/>
    <b v="1"/>
    <x v="11"/>
    <x v="97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x v="1500"/>
    <n v="1247504047"/>
    <b v="1"/>
    <n v="68"/>
    <b v="1"/>
    <x v="15"/>
    <x v="97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501"/>
    <n v="1488935245"/>
    <b v="0"/>
    <n v="39"/>
    <b v="0"/>
    <x v="14"/>
    <x v="247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x v="1502"/>
    <n v="1473833082"/>
    <b v="0"/>
    <n v="90"/>
    <b v="1"/>
    <x v="3"/>
    <x v="23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1503"/>
    <n v="1443016697"/>
    <b v="1"/>
    <n v="84"/>
    <b v="1"/>
    <x v="11"/>
    <x v="58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1504"/>
    <n v="1424213264"/>
    <b v="0"/>
    <n v="45"/>
    <b v="1"/>
    <x v="11"/>
    <x v="58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1505"/>
    <n v="1399948353"/>
    <b v="1"/>
    <n v="61"/>
    <b v="1"/>
    <x v="11"/>
    <x v="162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1506"/>
    <n v="1478030325"/>
    <b v="0"/>
    <n v="44"/>
    <b v="1"/>
    <x v="11"/>
    <x v="97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507"/>
    <n v="1321252488"/>
    <b v="0"/>
    <n v="35"/>
    <b v="1"/>
    <x v="27"/>
    <x v="77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508"/>
    <n v="1467734450"/>
    <b v="0"/>
    <n v="24"/>
    <b v="0"/>
    <x v="1"/>
    <x v="324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1509"/>
    <n v="1446663686"/>
    <b v="0"/>
    <n v="51"/>
    <b v="1"/>
    <x v="11"/>
    <x v="77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1510"/>
    <n v="1418654916"/>
    <b v="0"/>
    <n v="78"/>
    <b v="1"/>
    <x v="11"/>
    <x v="160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1511"/>
    <n v="1434669419"/>
    <b v="0"/>
    <n v="58"/>
    <b v="1"/>
    <x v="11"/>
    <x v="77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x v="1512"/>
    <n v="1412845246"/>
    <b v="0"/>
    <n v="78"/>
    <b v="1"/>
    <x v="11"/>
    <x v="77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x v="1513"/>
    <n v="1423959123"/>
    <b v="0"/>
    <n v="62"/>
    <b v="1"/>
    <x v="11"/>
    <x v="12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1514"/>
    <n v="1430505171"/>
    <b v="0"/>
    <n v="46"/>
    <b v="1"/>
    <x v="11"/>
    <x v="77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1515"/>
    <n v="1433259577"/>
    <b v="0"/>
    <n v="78"/>
    <b v="1"/>
    <x v="11"/>
    <x v="77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516"/>
    <n v="1351663605"/>
    <b v="0"/>
    <n v="121"/>
    <b v="1"/>
    <x v="17"/>
    <x v="122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1517"/>
    <n v="1486426053"/>
    <b v="0"/>
    <n v="53"/>
    <b v="1"/>
    <x v="5"/>
    <x v="48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1518"/>
    <n v="1424414350"/>
    <b v="0"/>
    <n v="13"/>
    <b v="1"/>
    <x v="11"/>
    <x v="47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519"/>
    <n v="1328033818"/>
    <b v="0"/>
    <n v="89"/>
    <b v="1"/>
    <x v="22"/>
    <x v="179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520"/>
    <n v="1415750615"/>
    <b v="0"/>
    <n v="16"/>
    <b v="0"/>
    <x v="1"/>
    <x v="247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1521"/>
    <n v="1443029206"/>
    <b v="0"/>
    <n v="55"/>
    <b v="1"/>
    <x v="11"/>
    <x v="47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522"/>
    <n v="1427224606"/>
    <b v="0"/>
    <n v="19"/>
    <b v="1"/>
    <x v="15"/>
    <x v="53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1523"/>
    <n v="1436283107"/>
    <b v="0"/>
    <n v="90"/>
    <b v="1"/>
    <x v="11"/>
    <x v="47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1524"/>
    <n v="1452546853"/>
    <b v="0"/>
    <n v="15"/>
    <b v="1"/>
    <x v="11"/>
    <x v="47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1525"/>
    <n v="1409179384"/>
    <b v="0"/>
    <n v="57"/>
    <b v="1"/>
    <x v="11"/>
    <x v="47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1526"/>
    <n v="1396396662"/>
    <b v="0"/>
    <n v="62"/>
    <b v="1"/>
    <x v="15"/>
    <x v="179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1527"/>
    <n v="1404927440"/>
    <b v="0"/>
    <n v="29"/>
    <b v="1"/>
    <x v="11"/>
    <x v="47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1528"/>
    <n v="1439952550"/>
    <b v="0"/>
    <n v="17"/>
    <b v="0"/>
    <x v="11"/>
    <x v="235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x v="1529"/>
    <n v="1391479339"/>
    <b v="0"/>
    <n v="55"/>
    <b v="1"/>
    <x v="8"/>
    <x v="123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1530"/>
    <n v="1423710308"/>
    <b v="1"/>
    <n v="31"/>
    <b v="1"/>
    <x v="8"/>
    <x v="78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x v="1531"/>
    <n v="1424477934"/>
    <b v="0"/>
    <n v="24"/>
    <b v="1"/>
    <x v="11"/>
    <x v="78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1532"/>
    <n v="1454098976"/>
    <b v="0"/>
    <n v="17"/>
    <b v="1"/>
    <x v="9"/>
    <x v="78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1533"/>
    <n v="1450760719"/>
    <b v="0"/>
    <n v="26"/>
    <b v="1"/>
    <x v="9"/>
    <x v="78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1534"/>
    <n v="1407789908"/>
    <b v="1"/>
    <n v="23"/>
    <b v="1"/>
    <x v="11"/>
    <x v="78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1535"/>
    <n v="1441157592"/>
    <b v="0"/>
    <n v="33"/>
    <b v="0"/>
    <x v="10"/>
    <x v="199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1536"/>
    <n v="1437411820"/>
    <b v="0"/>
    <n v="36"/>
    <b v="1"/>
    <x v="11"/>
    <x v="78"/>
    <n v="84.17"/>
    <x v="6"/>
    <x v="11"/>
  </r>
  <r>
    <n v="3467"/>
    <s v="Venus in Fur, Los Angeles."/>
    <s v="Venus in Fur, By David Ives."/>
    <n v="3000"/>
    <n v="3030"/>
    <x v="0"/>
    <x v="0"/>
    <s v="USD"/>
    <x v="1537"/>
    <n v="1424275632"/>
    <b v="0"/>
    <n v="47"/>
    <b v="1"/>
    <x v="11"/>
    <x v="78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1538"/>
    <n v="1331348404"/>
    <b v="0"/>
    <n v="48"/>
    <b v="1"/>
    <x v="15"/>
    <x v="78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539"/>
    <n v="1427780432"/>
    <b v="0"/>
    <n v="38"/>
    <b v="1"/>
    <x v="15"/>
    <x v="223"/>
    <n v="79.53"/>
    <x v="7"/>
    <x v="15"/>
  </r>
  <r>
    <n v="659"/>
    <s v="Lulu Watch Designs - Apple Watch"/>
    <s v="Sync up your lifestyle"/>
    <n v="3000"/>
    <n v="3017"/>
    <x v="0"/>
    <x v="0"/>
    <s v="USD"/>
    <x v="1540"/>
    <n v="1437747295"/>
    <b v="0"/>
    <n v="21"/>
    <b v="1"/>
    <x v="1"/>
    <x v="78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1541"/>
    <n v="1484843948"/>
    <b v="0"/>
    <n v="34"/>
    <b v="1"/>
    <x v="11"/>
    <x v="78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1542"/>
    <n v="1301975637"/>
    <b v="0"/>
    <n v="35"/>
    <b v="1"/>
    <x v="8"/>
    <x v="123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543"/>
    <n v="1400636279"/>
    <b v="0"/>
    <n v="19"/>
    <b v="1"/>
    <x v="16"/>
    <x v="78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1544"/>
    <n v="1467040769"/>
    <b v="0"/>
    <n v="30"/>
    <b v="1"/>
    <x v="19"/>
    <x v="326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1545"/>
    <n v="1478018050"/>
    <b v="0"/>
    <n v="28"/>
    <b v="1"/>
    <x v="1"/>
    <x v="8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1546"/>
    <n v="1384941892"/>
    <b v="0"/>
    <n v="169"/>
    <b v="1"/>
    <x v="17"/>
    <x v="61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x v="1547"/>
    <n v="1372384194"/>
    <b v="0"/>
    <n v="62"/>
    <b v="1"/>
    <x v="12"/>
    <x v="61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1548"/>
    <n v="1456789685"/>
    <b v="0"/>
    <n v="21"/>
    <b v="1"/>
    <x v="11"/>
    <x v="48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1549"/>
    <n v="1423090174"/>
    <b v="0"/>
    <n v="21"/>
    <b v="1"/>
    <x v="25"/>
    <x v="80"/>
    <n v="143"/>
    <x v="7"/>
    <x v="25"/>
  </r>
  <r>
    <n v="1824"/>
    <s v="Tin Man's Broken Wisdom Fund"/>
    <s v="cd fund raiser"/>
    <n v="3000"/>
    <n v="3002"/>
    <x v="0"/>
    <x v="0"/>
    <s v="USD"/>
    <x v="1550"/>
    <n v="1387403967"/>
    <b v="0"/>
    <n v="40"/>
    <b v="1"/>
    <x v="15"/>
    <x v="8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1551"/>
    <n v="1457352787"/>
    <b v="0"/>
    <n v="91"/>
    <b v="0"/>
    <x v="11"/>
    <x v="274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x v="1552"/>
    <n v="1481939362"/>
    <b v="0"/>
    <n v="1"/>
    <b v="0"/>
    <x v="10"/>
    <x v="291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553"/>
    <n v="1407954413"/>
    <b v="0"/>
    <n v="22"/>
    <b v="1"/>
    <x v="15"/>
    <x v="8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1554"/>
    <n v="1317564135"/>
    <b v="0"/>
    <n v="38"/>
    <b v="1"/>
    <x v="12"/>
    <x v="8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x v="1555"/>
    <n v="1398802148"/>
    <b v="0"/>
    <n v="11"/>
    <b v="1"/>
    <x v="11"/>
    <x v="8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1556"/>
    <n v="1399387173"/>
    <b v="0"/>
    <n v="17"/>
    <b v="1"/>
    <x v="11"/>
    <x v="8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1557"/>
    <n v="1409266862"/>
    <b v="0"/>
    <n v="26"/>
    <b v="1"/>
    <x v="11"/>
    <x v="8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x v="1558"/>
    <n v="1404841270"/>
    <b v="0"/>
    <n v="34"/>
    <b v="1"/>
    <x v="11"/>
    <x v="61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1559"/>
    <n v="1403125737"/>
    <b v="0"/>
    <n v="27"/>
    <b v="1"/>
    <x v="19"/>
    <x v="61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1560"/>
    <n v="1433999785"/>
    <b v="0"/>
    <n v="30"/>
    <b v="1"/>
    <x v="19"/>
    <x v="61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1561"/>
    <n v="1321035449"/>
    <b v="0"/>
    <n v="22"/>
    <b v="0"/>
    <x v="23"/>
    <x v="196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1562"/>
    <n v="1414438177"/>
    <b v="0"/>
    <n v="36"/>
    <b v="0"/>
    <x v="11"/>
    <x v="320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1563"/>
    <n v="1390564857"/>
    <b v="0"/>
    <n v="99"/>
    <b v="1"/>
    <x v="5"/>
    <x v="61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564"/>
    <n v="1399888221"/>
    <b v="0"/>
    <n v="37"/>
    <b v="0"/>
    <x v="18"/>
    <x v="196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565"/>
    <n v="1430803560"/>
    <b v="0"/>
    <n v="42"/>
    <b v="0"/>
    <x v="6"/>
    <x v="165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566"/>
    <n v="1447777514"/>
    <b v="0"/>
    <n v="22"/>
    <b v="0"/>
    <x v="1"/>
    <x v="178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1567"/>
    <n v="1436376146"/>
    <b v="0"/>
    <n v="66"/>
    <b v="1"/>
    <x v="11"/>
    <x v="47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x v="1568"/>
    <n v="1403703580"/>
    <b v="0"/>
    <n v="74"/>
    <b v="1"/>
    <x v="11"/>
    <x v="91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569"/>
    <n v="1455892160"/>
    <b v="0"/>
    <n v="33"/>
    <b v="1"/>
    <x v="3"/>
    <x v="53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1570"/>
    <n v="1400774409"/>
    <b v="1"/>
    <n v="51"/>
    <b v="1"/>
    <x v="11"/>
    <x v="115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1571"/>
    <n v="1413922018"/>
    <b v="0"/>
    <n v="32"/>
    <b v="1"/>
    <x v="15"/>
    <x v="40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572"/>
    <n v="1286319256"/>
    <b v="0"/>
    <n v="107"/>
    <b v="1"/>
    <x v="12"/>
    <x v="31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x v="1573"/>
    <n v="1458416585"/>
    <b v="0"/>
    <n v="46"/>
    <b v="1"/>
    <x v="11"/>
    <x v="69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x v="1574"/>
    <n v="1362081933"/>
    <b v="1"/>
    <n v="80"/>
    <b v="1"/>
    <x v="8"/>
    <x v="327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1575"/>
    <n v="1401714114"/>
    <b v="0"/>
    <n v="35"/>
    <b v="1"/>
    <x v="11"/>
    <x v="77"/>
    <n v="83.57"/>
    <x v="6"/>
    <x v="11"/>
  </r>
  <r>
    <n v="2833"/>
    <s v="Star Man Rocket Man"/>
    <s v="A new play about exploring outer space"/>
    <n v="2700"/>
    <n v="2923"/>
    <x v="0"/>
    <x v="0"/>
    <s v="USD"/>
    <x v="1576"/>
    <n v="1442804633"/>
    <b v="0"/>
    <n v="35"/>
    <b v="1"/>
    <x v="11"/>
    <x v="123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1577"/>
    <n v="1324243985"/>
    <b v="0"/>
    <n v="61"/>
    <b v="1"/>
    <x v="15"/>
    <x v="109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x v="1578"/>
    <n v="1435627497"/>
    <b v="0"/>
    <n v="18"/>
    <b v="0"/>
    <x v="1"/>
    <x v="216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1579"/>
    <n v="1396923624"/>
    <b v="1"/>
    <n v="122"/>
    <b v="1"/>
    <x v="0"/>
    <x v="328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580"/>
    <n v="1298048082"/>
    <b v="0"/>
    <n v="90"/>
    <b v="1"/>
    <x v="22"/>
    <x v="58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1581"/>
    <n v="1459567371"/>
    <b v="0"/>
    <n v="46"/>
    <b v="1"/>
    <x v="11"/>
    <x v="32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x v="1582"/>
    <n v="1470655240"/>
    <b v="1"/>
    <n v="50"/>
    <b v="1"/>
    <x v="11"/>
    <x v="111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583"/>
    <n v="1432640342"/>
    <b v="0"/>
    <n v="8"/>
    <b v="0"/>
    <x v="29"/>
    <x v="287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x v="1584"/>
    <n v="1458613082"/>
    <b v="0"/>
    <n v="49"/>
    <b v="1"/>
    <x v="11"/>
    <x v="255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1585"/>
    <n v="1414342894"/>
    <b v="0"/>
    <n v="95"/>
    <b v="1"/>
    <x v="11"/>
    <x v="24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1586"/>
    <n v="1409884821"/>
    <b v="0"/>
    <n v="59"/>
    <b v="1"/>
    <x v="19"/>
    <x v="142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1363"/>
    <n v="1410840126"/>
    <b v="1"/>
    <n v="37"/>
    <b v="1"/>
    <x v="11"/>
    <x v="98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1587"/>
    <n v="1463422499"/>
    <b v="0"/>
    <n v="44"/>
    <b v="1"/>
    <x v="11"/>
    <x v="37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588"/>
    <n v="1456108456"/>
    <b v="0"/>
    <n v="38"/>
    <b v="0"/>
    <x v="1"/>
    <x v="306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589"/>
    <n v="1456285988"/>
    <b v="0"/>
    <n v="66"/>
    <b v="1"/>
    <x v="15"/>
    <x v="186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590"/>
    <n v="1454298186"/>
    <b v="0"/>
    <n v="104"/>
    <b v="1"/>
    <x v="15"/>
    <x v="37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1591"/>
    <n v="1416419916"/>
    <b v="1"/>
    <n v="84"/>
    <b v="0"/>
    <x v="24"/>
    <x v="227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1592"/>
    <n v="1304376478"/>
    <b v="0"/>
    <n v="38"/>
    <b v="1"/>
    <x v="15"/>
    <x v="122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1593"/>
    <n v="1444913817"/>
    <b v="0"/>
    <n v="43"/>
    <b v="1"/>
    <x v="8"/>
    <x v="215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594"/>
    <n v="1378722437"/>
    <b v="0"/>
    <n v="32"/>
    <b v="1"/>
    <x v="22"/>
    <x v="215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1595"/>
    <n v="1371491244"/>
    <b v="0"/>
    <n v="32"/>
    <b v="1"/>
    <x v="15"/>
    <x v="77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1596"/>
    <n v="1402784964"/>
    <b v="0"/>
    <n v="17"/>
    <b v="0"/>
    <x v="11"/>
    <x v="212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1597"/>
    <n v="1444220588"/>
    <b v="1"/>
    <n v="68"/>
    <b v="1"/>
    <x v="11"/>
    <x v="140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x v="1598"/>
    <n v="1421081857"/>
    <b v="0"/>
    <n v="55"/>
    <b v="1"/>
    <x v="11"/>
    <x v="23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1599"/>
    <n v="1430751869"/>
    <b v="0"/>
    <n v="50"/>
    <b v="1"/>
    <x v="4"/>
    <x v="140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1600"/>
    <n v="1436305452"/>
    <b v="0"/>
    <n v="29"/>
    <b v="0"/>
    <x v="11"/>
    <x v="117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01"/>
    <n v="1459545276"/>
    <b v="0"/>
    <n v="52"/>
    <b v="1"/>
    <x v="22"/>
    <x v="23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602"/>
    <n v="1396631500"/>
    <b v="0"/>
    <n v="48"/>
    <b v="0"/>
    <x v="28"/>
    <x v="211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1603"/>
    <n v="1411109167"/>
    <b v="0"/>
    <n v="34"/>
    <b v="1"/>
    <x v="11"/>
    <x v="98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1604"/>
    <n v="1365643344"/>
    <b v="0"/>
    <n v="66"/>
    <b v="1"/>
    <x v="16"/>
    <x v="98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1605"/>
    <n v="1457881057"/>
    <b v="0"/>
    <n v="22"/>
    <b v="1"/>
    <x v="11"/>
    <x v="8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1606"/>
    <n v="1352107421"/>
    <b v="0"/>
    <n v="70"/>
    <b v="0"/>
    <x v="23"/>
    <x v="117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1607"/>
    <n v="1442473210"/>
    <b v="0"/>
    <n v="45"/>
    <b v="1"/>
    <x v="11"/>
    <x v="98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1608"/>
    <n v="1325432091"/>
    <b v="0"/>
    <n v="41"/>
    <b v="1"/>
    <x v="17"/>
    <x v="8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609"/>
    <n v="1347137731"/>
    <b v="0"/>
    <n v="54"/>
    <b v="1"/>
    <x v="12"/>
    <x v="53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610"/>
    <n v="1425259011"/>
    <b v="0"/>
    <n v="113"/>
    <b v="1"/>
    <x v="15"/>
    <x v="53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1611"/>
    <n v="1445027346"/>
    <b v="0"/>
    <n v="25"/>
    <b v="0"/>
    <x v="19"/>
    <x v="330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x v="1612"/>
    <n v="1426615833"/>
    <b v="0"/>
    <n v="7"/>
    <b v="0"/>
    <x v="26"/>
    <x v="278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x v="1613"/>
    <n v="1375729469"/>
    <b v="1"/>
    <n v="68"/>
    <b v="1"/>
    <x v="11"/>
    <x v="53"/>
    <n v="40.07"/>
    <x v="6"/>
    <x v="11"/>
  </r>
  <r>
    <n v="2147"/>
    <s v="Johnny Rocketfingers 3"/>
    <s v="A Point and Click Adventure on Steroids."/>
    <n v="390000"/>
    <n v="2716"/>
    <x v="2"/>
    <x v="0"/>
    <s v="USD"/>
    <x v="1614"/>
    <n v="1413356748"/>
    <b v="0"/>
    <n v="55"/>
    <b v="0"/>
    <x v="18"/>
    <x v="256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1615"/>
    <n v="1485471839"/>
    <b v="0"/>
    <n v="67"/>
    <b v="1"/>
    <x v="7"/>
    <x v="33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616"/>
    <n v="1400106171"/>
    <b v="0"/>
    <n v="50"/>
    <b v="1"/>
    <x v="12"/>
    <x v="123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17"/>
    <n v="1301969633"/>
    <b v="0"/>
    <n v="56"/>
    <b v="1"/>
    <x v="15"/>
    <x v="123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1618"/>
    <n v="1398828064"/>
    <b v="0"/>
    <n v="57"/>
    <b v="1"/>
    <x v="11"/>
    <x v="123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1619"/>
    <n v="1379990038"/>
    <b v="0"/>
    <n v="79"/>
    <b v="0"/>
    <x v="33"/>
    <x v="154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x v="1620"/>
    <n v="1400253364"/>
    <b v="0"/>
    <n v="37"/>
    <b v="1"/>
    <x v="19"/>
    <x v="123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1621"/>
    <n v="1487485760"/>
    <b v="0"/>
    <n v="6"/>
    <b v="0"/>
    <x v="11"/>
    <x v="196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622"/>
    <n v="1433615400"/>
    <b v="0"/>
    <n v="9"/>
    <b v="1"/>
    <x v="3"/>
    <x v="78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23"/>
    <n v="1423083892"/>
    <b v="0"/>
    <n v="59"/>
    <b v="1"/>
    <x v="22"/>
    <x v="111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1624"/>
    <n v="1466767728"/>
    <b v="0"/>
    <n v="38"/>
    <b v="1"/>
    <x v="11"/>
    <x v="123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1625"/>
    <n v="1399666342"/>
    <b v="0"/>
    <n v="38"/>
    <b v="1"/>
    <x v="15"/>
    <x v="253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1626"/>
    <n v="1418150018"/>
    <b v="0"/>
    <n v="33"/>
    <b v="1"/>
    <x v="19"/>
    <x v="69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627"/>
    <n v="1429707729"/>
    <b v="0"/>
    <n v="25"/>
    <b v="0"/>
    <x v="6"/>
    <x v="306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1628"/>
    <n v="1447164896"/>
    <b v="0"/>
    <n v="72"/>
    <b v="1"/>
    <x v="11"/>
    <x v="69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1629"/>
    <n v="1399490415"/>
    <b v="1"/>
    <n v="71"/>
    <b v="1"/>
    <x v="11"/>
    <x v="69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1630"/>
    <n v="1462443918"/>
    <b v="0"/>
    <n v="76"/>
    <b v="1"/>
    <x v="11"/>
    <x v="69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1631"/>
    <n v="1416667679"/>
    <b v="0"/>
    <n v="79"/>
    <b v="1"/>
    <x v="5"/>
    <x v="170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1632"/>
    <n v="1434405044"/>
    <b v="0"/>
    <n v="41"/>
    <b v="1"/>
    <x v="11"/>
    <x v="75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1633"/>
    <n v="1434104712"/>
    <b v="1"/>
    <n v="57"/>
    <b v="1"/>
    <x v="11"/>
    <x v="75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634"/>
    <n v="1428696605"/>
    <b v="0"/>
    <n v="25"/>
    <b v="1"/>
    <x v="3"/>
    <x v="81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1635"/>
    <n v="1404308883"/>
    <b v="0"/>
    <n v="9"/>
    <b v="1"/>
    <x v="11"/>
    <x v="209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636"/>
    <n v="1365348794"/>
    <b v="0"/>
    <n v="34"/>
    <b v="1"/>
    <x v="12"/>
    <x v="77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1637"/>
    <n v="1442839533"/>
    <b v="0"/>
    <n v="27"/>
    <b v="0"/>
    <x v="26"/>
    <x v="227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1638"/>
    <n v="1462252542"/>
    <b v="0"/>
    <n v="54"/>
    <b v="1"/>
    <x v="11"/>
    <x v="276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1639"/>
    <n v="1459632398"/>
    <b v="0"/>
    <n v="64"/>
    <b v="1"/>
    <x v="11"/>
    <x v="146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1640"/>
    <n v="1273647255"/>
    <b v="0"/>
    <n v="81"/>
    <b v="1"/>
    <x v="12"/>
    <x v="146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1641"/>
    <n v="1457690386"/>
    <b v="0"/>
    <n v="38"/>
    <b v="1"/>
    <x v="11"/>
    <x v="191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1642"/>
    <n v="1274705803"/>
    <b v="0"/>
    <n v="25"/>
    <b v="1"/>
    <x v="27"/>
    <x v="146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x v="1643"/>
    <n v="1464815253"/>
    <b v="0"/>
    <n v="70"/>
    <b v="1"/>
    <x v="20"/>
    <x v="11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x v="1644"/>
    <n v="1378735983"/>
    <b v="1"/>
    <n v="39"/>
    <b v="1"/>
    <x v="20"/>
    <x v="97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1645"/>
    <n v="1407435418"/>
    <b v="0"/>
    <n v="53"/>
    <b v="0"/>
    <x v="19"/>
    <x v="269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1646"/>
    <n v="1461948185"/>
    <b v="0"/>
    <n v="24"/>
    <b v="0"/>
    <x v="1"/>
    <x v="306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647"/>
    <n v="1399504664"/>
    <b v="1"/>
    <n v="96"/>
    <b v="1"/>
    <x v="15"/>
    <x v="97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1648"/>
    <n v="1428358567"/>
    <b v="0"/>
    <n v="14"/>
    <b v="1"/>
    <x v="11"/>
    <x v="97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649"/>
    <n v="1301524585"/>
    <b v="0"/>
    <n v="45"/>
    <b v="1"/>
    <x v="12"/>
    <x v="97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1650"/>
    <n v="1424825479"/>
    <b v="0"/>
    <n v="132"/>
    <b v="1"/>
    <x v="11"/>
    <x v="97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1651"/>
    <n v="1447381592"/>
    <b v="0"/>
    <n v="3"/>
    <b v="1"/>
    <x v="11"/>
    <x v="97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x v="1652"/>
    <n v="1341524220"/>
    <b v="0"/>
    <n v="81"/>
    <b v="1"/>
    <x v="17"/>
    <x v="277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1653"/>
    <n v="1469443916"/>
    <b v="0"/>
    <n v="48"/>
    <b v="1"/>
    <x v="8"/>
    <x v="75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1654"/>
    <n v="1398983245"/>
    <b v="0"/>
    <n v="39"/>
    <b v="1"/>
    <x v="11"/>
    <x v="97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1655"/>
    <n v="1314720721"/>
    <b v="0"/>
    <n v="27"/>
    <b v="1"/>
    <x v="25"/>
    <x v="77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1656"/>
    <n v="1430425303"/>
    <b v="1"/>
    <n v="34"/>
    <b v="1"/>
    <x v="11"/>
    <x v="77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657"/>
    <n v="1268822909"/>
    <b v="1"/>
    <n v="33"/>
    <b v="1"/>
    <x v="3"/>
    <x v="332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1658"/>
    <n v="1402929075"/>
    <b v="1"/>
    <n v="78"/>
    <b v="1"/>
    <x v="11"/>
    <x v="113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x v="1659"/>
    <n v="1421089938"/>
    <b v="1"/>
    <n v="49"/>
    <b v="1"/>
    <x v="11"/>
    <x v="77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1660"/>
    <n v="1462489053"/>
    <b v="0"/>
    <n v="54"/>
    <b v="1"/>
    <x v="19"/>
    <x v="77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1661"/>
    <n v="1469009140"/>
    <b v="0"/>
    <n v="83"/>
    <b v="1"/>
    <x v="11"/>
    <x v="111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1662"/>
    <n v="1333646743"/>
    <b v="1"/>
    <n v="64"/>
    <b v="1"/>
    <x v="12"/>
    <x v="77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1663"/>
    <n v="1445077121"/>
    <b v="0"/>
    <n v="43"/>
    <b v="1"/>
    <x v="11"/>
    <x v="77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1664"/>
    <n v="1455717790"/>
    <b v="0"/>
    <n v="33"/>
    <b v="1"/>
    <x v="11"/>
    <x v="77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1665"/>
    <n v="1458647725"/>
    <b v="0"/>
    <n v="21"/>
    <b v="1"/>
    <x v="11"/>
    <x v="47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1666"/>
    <n v="1470692528"/>
    <b v="1"/>
    <n v="42"/>
    <b v="1"/>
    <x v="11"/>
    <x v="111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1667"/>
    <n v="1437236378"/>
    <b v="0"/>
    <n v="54"/>
    <b v="1"/>
    <x v="11"/>
    <x v="47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1668"/>
    <n v="1444164280"/>
    <b v="0"/>
    <n v="57"/>
    <b v="1"/>
    <x v="11"/>
    <x v="240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669"/>
    <n v="1423149525"/>
    <b v="0"/>
    <n v="31"/>
    <b v="1"/>
    <x v="17"/>
    <x v="47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1670"/>
    <n v="1432593252"/>
    <b v="0"/>
    <n v="66"/>
    <b v="1"/>
    <x v="11"/>
    <x v="111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x v="1671"/>
    <n v="1283976268"/>
    <b v="0"/>
    <n v="19"/>
    <b v="1"/>
    <x v="17"/>
    <x v="47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1672"/>
    <n v="1447698300"/>
    <b v="0"/>
    <n v="23"/>
    <b v="0"/>
    <x v="1"/>
    <x v="296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1673"/>
    <n v="1424587207"/>
    <b v="0"/>
    <n v="36"/>
    <b v="0"/>
    <x v="19"/>
    <x v="194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674"/>
    <n v="1435585497"/>
    <b v="0"/>
    <n v="64"/>
    <b v="1"/>
    <x v="11"/>
    <x v="47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1675"/>
    <n v="1366381877"/>
    <b v="0"/>
    <n v="68"/>
    <b v="1"/>
    <x v="17"/>
    <x v="47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1676"/>
    <n v="1418673307"/>
    <b v="0"/>
    <n v="35"/>
    <b v="1"/>
    <x v="11"/>
    <x v="141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1677"/>
    <n v="1382528113"/>
    <b v="0"/>
    <n v="48"/>
    <b v="0"/>
    <x v="33"/>
    <x v="274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678"/>
    <n v="1413057980"/>
    <b v="0"/>
    <n v="34"/>
    <b v="0"/>
    <x v="37"/>
    <x v="50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1679"/>
    <n v="1363136487"/>
    <b v="0"/>
    <n v="35"/>
    <b v="1"/>
    <x v="17"/>
    <x v="78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x v="1680"/>
    <n v="1416406744"/>
    <b v="0"/>
    <n v="26"/>
    <b v="1"/>
    <x v="22"/>
    <x v="78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1681"/>
    <n v="1456920006"/>
    <b v="0"/>
    <n v="56"/>
    <b v="1"/>
    <x v="9"/>
    <x v="75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82"/>
    <n v="1489193248"/>
    <b v="0"/>
    <n v="22"/>
    <b v="0"/>
    <x v="14"/>
    <x v="147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1683"/>
    <n v="1463965557"/>
    <b v="0"/>
    <n v="38"/>
    <b v="1"/>
    <x v="11"/>
    <x v="78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1684"/>
    <n v="1434478344"/>
    <b v="0"/>
    <n v="8"/>
    <b v="0"/>
    <x v="11"/>
    <x v="313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1685"/>
    <n v="1411131684"/>
    <b v="0"/>
    <n v="44"/>
    <b v="0"/>
    <x v="35"/>
    <x v="175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x v="1686"/>
    <n v="1418758780"/>
    <b v="0"/>
    <n v="36"/>
    <b v="1"/>
    <x v="19"/>
    <x v="146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1687"/>
    <n v="1432083616"/>
    <b v="0"/>
    <n v="71"/>
    <b v="1"/>
    <x v="11"/>
    <x v="78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1688"/>
    <n v="1410791216"/>
    <b v="0"/>
    <n v="40"/>
    <b v="1"/>
    <x v="11"/>
    <x v="78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x v="1689"/>
    <n v="1456902893"/>
    <b v="0"/>
    <n v="32"/>
    <b v="1"/>
    <x v="11"/>
    <x v="1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1690"/>
    <n v="1381265883"/>
    <b v="0"/>
    <n v="60"/>
    <b v="1"/>
    <x v="15"/>
    <x v="8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691"/>
    <n v="1359587137"/>
    <b v="0"/>
    <n v="65"/>
    <b v="1"/>
    <x v="17"/>
    <x v="58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92"/>
    <n v="1463086261"/>
    <b v="0"/>
    <n v="37"/>
    <b v="1"/>
    <x v="15"/>
    <x v="58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693"/>
    <n v="1422371381"/>
    <b v="0"/>
    <n v="21"/>
    <b v="1"/>
    <x v="15"/>
    <x v="58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1694"/>
    <n v="1463032867"/>
    <b v="0"/>
    <n v="38"/>
    <b v="1"/>
    <x v="15"/>
    <x v="8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1695"/>
    <n v="1438801210"/>
    <b v="0"/>
    <n v="57"/>
    <b v="1"/>
    <x v="5"/>
    <x v="8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1696"/>
    <n v="1410396095"/>
    <b v="0"/>
    <n v="36"/>
    <b v="0"/>
    <x v="29"/>
    <x v="234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1697"/>
    <n v="1477077946"/>
    <b v="0"/>
    <n v="41"/>
    <b v="1"/>
    <x v="11"/>
    <x v="8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698"/>
    <n v="1291428371"/>
    <b v="0"/>
    <n v="33"/>
    <b v="1"/>
    <x v="15"/>
    <x v="265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699"/>
    <n v="1477963411"/>
    <b v="0"/>
    <n v="50"/>
    <b v="1"/>
    <x v="11"/>
    <x v="8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1700"/>
    <n v="1312392973"/>
    <b v="0"/>
    <n v="22"/>
    <b v="1"/>
    <x v="12"/>
    <x v="8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1701"/>
    <n v="1365474453"/>
    <b v="0"/>
    <n v="52"/>
    <b v="1"/>
    <x v="12"/>
    <x v="8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x v="1702"/>
    <n v="1446573628"/>
    <b v="0"/>
    <n v="34"/>
    <b v="1"/>
    <x v="11"/>
    <x v="8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1703"/>
    <n v="1407197670"/>
    <b v="0"/>
    <n v="11"/>
    <b v="1"/>
    <x v="11"/>
    <x v="8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x v="1704"/>
    <n v="1423166257"/>
    <b v="0"/>
    <n v="24"/>
    <b v="1"/>
    <x v="11"/>
    <x v="8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x v="1705"/>
    <n v="1427223655"/>
    <b v="0"/>
    <n v="25"/>
    <b v="1"/>
    <x v="19"/>
    <x v="8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1706"/>
    <n v="1432100004"/>
    <b v="0"/>
    <n v="2"/>
    <b v="0"/>
    <x v="11"/>
    <x v="247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x v="1707"/>
    <n v="1404174580"/>
    <b v="1"/>
    <n v="60"/>
    <b v="0"/>
    <x v="24"/>
    <x v="228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1708"/>
    <n v="1465830560"/>
    <b v="0"/>
    <n v="10"/>
    <b v="0"/>
    <x v="11"/>
    <x v="333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x v="1709"/>
    <n v="1482958626"/>
    <b v="0"/>
    <n v="16"/>
    <b v="0"/>
    <x v="1"/>
    <x v="216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710"/>
    <n v="1457551882"/>
    <b v="0"/>
    <n v="52"/>
    <b v="0"/>
    <x v="32"/>
    <x v="252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1711"/>
    <n v="1408986916"/>
    <b v="0"/>
    <n v="31"/>
    <b v="0"/>
    <x v="9"/>
    <x v="154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x v="1712"/>
    <n v="1469718841"/>
    <b v="0"/>
    <n v="34"/>
    <b v="0"/>
    <x v="1"/>
    <x v="145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1713"/>
    <n v="1344281383"/>
    <b v="0"/>
    <n v="76"/>
    <b v="1"/>
    <x v="13"/>
    <x v="122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714"/>
    <n v="1478431488"/>
    <b v="0"/>
    <n v="103"/>
    <b v="1"/>
    <x v="3"/>
    <x v="96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1715"/>
    <n v="1273121283"/>
    <b v="0"/>
    <n v="17"/>
    <b v="0"/>
    <x v="12"/>
    <x v="252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1716"/>
    <n v="1486642891"/>
    <b v="0"/>
    <n v="72"/>
    <b v="1"/>
    <x v="11"/>
    <x v="223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717"/>
    <n v="1336512309"/>
    <b v="0"/>
    <n v="50"/>
    <b v="1"/>
    <x v="12"/>
    <x v="223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1718"/>
    <n v="1444069591"/>
    <b v="0"/>
    <n v="59"/>
    <b v="1"/>
    <x v="11"/>
    <x v="223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719"/>
    <n v="1400163834"/>
    <b v="1"/>
    <n v="17"/>
    <b v="1"/>
    <x v="15"/>
    <x v="61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1720"/>
    <n v="1462379066"/>
    <b v="0"/>
    <n v="23"/>
    <b v="1"/>
    <x v="11"/>
    <x v="61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1721"/>
    <n v="1406039696"/>
    <b v="0"/>
    <n v="54"/>
    <b v="1"/>
    <x v="11"/>
    <x v="61"/>
    <n v="44.54"/>
    <x v="6"/>
    <x v="11"/>
  </r>
  <r>
    <n v="1689"/>
    <s v="Fly Away"/>
    <s v="Praising the Living God in the second half of life."/>
    <n v="2400"/>
    <n v="2400"/>
    <x v="3"/>
    <x v="0"/>
    <s v="USD"/>
    <x v="1722"/>
    <n v="1487111830"/>
    <b v="0"/>
    <n v="14"/>
    <b v="0"/>
    <x v="14"/>
    <x v="8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x v="1723"/>
    <n v="1476786994"/>
    <b v="0"/>
    <n v="14"/>
    <b v="1"/>
    <x v="11"/>
    <x v="8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1724"/>
    <n v="1340233365"/>
    <b v="0"/>
    <n v="96"/>
    <b v="1"/>
    <x v="15"/>
    <x v="121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725"/>
    <n v="1487734667"/>
    <b v="0"/>
    <n v="15"/>
    <b v="0"/>
    <x v="14"/>
    <x v="334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1726"/>
    <n v="1461503654"/>
    <b v="0"/>
    <n v="22"/>
    <b v="1"/>
    <x v="11"/>
    <x v="12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1727"/>
    <n v="1351210481"/>
    <b v="0"/>
    <n v="41"/>
    <b v="1"/>
    <x v="27"/>
    <x v="123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x v="1728"/>
    <n v="1466281420"/>
    <b v="0"/>
    <n v="26"/>
    <b v="1"/>
    <x v="27"/>
    <x v="12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1729"/>
    <n v="1428086501"/>
    <b v="0"/>
    <n v="23"/>
    <b v="1"/>
    <x v="16"/>
    <x v="12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1730"/>
    <n v="1419364719"/>
    <b v="0"/>
    <n v="15"/>
    <b v="1"/>
    <x v="9"/>
    <x v="267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1731"/>
    <n v="1428539033"/>
    <b v="0"/>
    <n v="39"/>
    <b v="0"/>
    <x v="11"/>
    <x v="93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732"/>
    <n v="1461605020"/>
    <b v="0"/>
    <n v="60"/>
    <b v="1"/>
    <x v="27"/>
    <x v="69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x v="1733"/>
    <n v="1410278284"/>
    <b v="1"/>
    <n v="57"/>
    <b v="1"/>
    <x v="11"/>
    <x v="126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1734"/>
    <n v="1409942943"/>
    <b v="0"/>
    <n v="32"/>
    <b v="0"/>
    <x v="12"/>
    <x v="278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x v="1735"/>
    <n v="1454541568"/>
    <b v="0"/>
    <n v="40"/>
    <b v="0"/>
    <x v="19"/>
    <x v="147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736"/>
    <n v="1447429868"/>
    <b v="1"/>
    <n v="37"/>
    <b v="0"/>
    <x v="3"/>
    <x v="293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1737"/>
    <n v="1356584974"/>
    <b v="0"/>
    <n v="44"/>
    <b v="1"/>
    <x v="12"/>
    <x v="69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1738"/>
    <n v="1402934629"/>
    <b v="0"/>
    <n v="21"/>
    <b v="1"/>
    <x v="19"/>
    <x v="126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1739"/>
    <n v="1333709958"/>
    <b v="0"/>
    <n v="40"/>
    <b v="1"/>
    <x v="15"/>
    <x v="115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740"/>
    <n v="1319245349"/>
    <b v="1"/>
    <n v="31"/>
    <b v="1"/>
    <x v="15"/>
    <x v="115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741"/>
    <n v="1351011489"/>
    <b v="0"/>
    <n v="38"/>
    <b v="1"/>
    <x v="15"/>
    <x v="115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x v="1742"/>
    <n v="1422631276"/>
    <b v="0"/>
    <n v="28"/>
    <b v="0"/>
    <x v="36"/>
    <x v="154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1743"/>
    <n v="1423960097"/>
    <b v="0"/>
    <n v="56"/>
    <b v="1"/>
    <x v="19"/>
    <x v="115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1744"/>
    <n v="1343018807"/>
    <b v="0"/>
    <n v="60"/>
    <b v="1"/>
    <x v="25"/>
    <x v="63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1745"/>
    <n v="1380833367"/>
    <b v="1"/>
    <n v="67"/>
    <b v="1"/>
    <x v="11"/>
    <x v="75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1746"/>
    <n v="1339768804"/>
    <b v="0"/>
    <n v="20"/>
    <b v="1"/>
    <x v="27"/>
    <x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x v="1747"/>
    <n v="1362710425"/>
    <b v="0"/>
    <n v="75"/>
    <b v="1"/>
    <x v="12"/>
    <x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1748"/>
    <n v="1452664317"/>
    <b v="0"/>
    <n v="29"/>
    <b v="1"/>
    <x v="11"/>
    <x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x v="1749"/>
    <n v="1453206789"/>
    <b v="0"/>
    <n v="114"/>
    <b v="0"/>
    <x v="1"/>
    <x v="194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750"/>
    <n v="1384236507"/>
    <b v="0"/>
    <n v="64"/>
    <b v="1"/>
    <x v="12"/>
    <x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1751"/>
    <n v="1416192689"/>
    <b v="0"/>
    <n v="45"/>
    <b v="1"/>
    <x v="11"/>
    <x v="98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1752"/>
    <n v="1326648668"/>
    <b v="1"/>
    <n v="29"/>
    <b v="1"/>
    <x v="11"/>
    <x v="24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1753"/>
    <n v="1479860109"/>
    <b v="0"/>
    <n v="6"/>
    <b v="0"/>
    <x v="11"/>
    <x v="204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1754"/>
    <n v="1484667168"/>
    <b v="0"/>
    <n v="197"/>
    <b v="1"/>
    <x v="5"/>
    <x v="335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x v="1755"/>
    <n v="1429284677"/>
    <b v="1"/>
    <n v="74"/>
    <b v="1"/>
    <x v="13"/>
    <x v="24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x v="1756"/>
    <n v="1481951853"/>
    <b v="0"/>
    <n v="14"/>
    <b v="0"/>
    <x v="1"/>
    <x v="194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757"/>
    <n v="1402317296"/>
    <b v="0"/>
    <n v="35"/>
    <b v="0"/>
    <x v="32"/>
    <x v="117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1758"/>
    <n v="1401231722"/>
    <b v="0"/>
    <n v="40"/>
    <b v="0"/>
    <x v="11"/>
    <x v="234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1759"/>
    <n v="1417593483"/>
    <b v="0"/>
    <n v="26"/>
    <b v="1"/>
    <x v="11"/>
    <x v="37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0"/>
    <n v="1404488884"/>
    <b v="1"/>
    <n v="39"/>
    <b v="0"/>
    <x v="3"/>
    <x v="194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x v="1761"/>
    <n v="1407839054"/>
    <b v="0"/>
    <n v="56"/>
    <b v="1"/>
    <x v="15"/>
    <x v="318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1762"/>
    <n v="1479449366"/>
    <b v="0"/>
    <n v="62"/>
    <b v="1"/>
    <x v="4"/>
    <x v="37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1763"/>
    <n v="1386194013"/>
    <b v="0"/>
    <n v="64"/>
    <b v="1"/>
    <x v="27"/>
    <x v="37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1764"/>
    <n v="1323920114"/>
    <b v="0"/>
    <n v="44"/>
    <b v="1"/>
    <x v="12"/>
    <x v="41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1765"/>
    <n v="1424296822"/>
    <b v="0"/>
    <n v="57"/>
    <b v="1"/>
    <x v="11"/>
    <x v="41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1766"/>
    <n v="1483124082"/>
    <b v="0"/>
    <n v="28"/>
    <b v="0"/>
    <x v="1"/>
    <x v="234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1767"/>
    <n v="1401414944"/>
    <b v="1"/>
    <n v="71"/>
    <b v="1"/>
    <x v="11"/>
    <x v="140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1768"/>
    <n v="1333002657"/>
    <b v="0"/>
    <n v="32"/>
    <b v="1"/>
    <x v="27"/>
    <x v="162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1769"/>
    <n v="1306955120"/>
    <b v="0"/>
    <n v="51"/>
    <b v="1"/>
    <x v="15"/>
    <x v="140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1770"/>
    <n v="1440042617"/>
    <b v="0"/>
    <n v="12"/>
    <b v="0"/>
    <x v="10"/>
    <x v="336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1771"/>
    <n v="1332182049"/>
    <b v="0"/>
    <n v="35"/>
    <b v="1"/>
    <x v="15"/>
    <x v="57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x v="1772"/>
    <n v="1441143397"/>
    <b v="0"/>
    <n v="43"/>
    <b v="1"/>
    <x v="12"/>
    <x v="96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x v="1773"/>
    <n v="1462806419"/>
    <b v="0"/>
    <n v="20"/>
    <b v="1"/>
    <x v="11"/>
    <x v="96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1774"/>
    <n v="1461941527"/>
    <b v="0"/>
    <n v="15"/>
    <b v="1"/>
    <x v="11"/>
    <x v="1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1775"/>
    <n v="1403105724"/>
    <b v="0"/>
    <n v="20"/>
    <b v="1"/>
    <x v="11"/>
    <x v="8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776"/>
    <n v="1405248503"/>
    <b v="0"/>
    <n v="83"/>
    <b v="1"/>
    <x v="22"/>
    <x v="98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1777"/>
    <n v="1401214581"/>
    <b v="0"/>
    <n v="30"/>
    <b v="1"/>
    <x v="11"/>
    <x v="98"/>
    <n v="73.400000000000006"/>
    <x v="6"/>
    <x v="11"/>
  </r>
  <r>
    <n v="185"/>
    <s v="BLANK Short Movie"/>
    <s v="Love has no boundaries!"/>
    <n v="40000"/>
    <n v="2200"/>
    <x v="2"/>
    <x v="2"/>
    <s v="NOK"/>
    <x v="1778"/>
    <n v="1468965139"/>
    <b v="0"/>
    <n v="10"/>
    <b v="0"/>
    <x v="10"/>
    <x v="228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779"/>
    <n v="1398448389"/>
    <b v="1"/>
    <n v="71"/>
    <b v="1"/>
    <x v="2"/>
    <x v="251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80"/>
    <n v="1401401064"/>
    <b v="0"/>
    <n v="16"/>
    <b v="0"/>
    <x v="14"/>
    <x v="15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781"/>
    <n v="1296088630"/>
    <b v="0"/>
    <n v="47"/>
    <b v="1"/>
    <x v="27"/>
    <x v="303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1782"/>
    <n v="1452520614"/>
    <b v="0"/>
    <n v="42"/>
    <b v="1"/>
    <x v="11"/>
    <x v="98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x v="1783"/>
    <n v="1440535082"/>
    <b v="0"/>
    <n v="50"/>
    <b v="1"/>
    <x v="13"/>
    <x v="98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x v="1370"/>
    <n v="1429120908"/>
    <b v="0"/>
    <n v="11"/>
    <b v="1"/>
    <x v="11"/>
    <x v="98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84"/>
    <n v="1449388233"/>
    <b v="1"/>
    <n v="37"/>
    <b v="0"/>
    <x v="3"/>
    <x v="293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1785"/>
    <n v="1374531631"/>
    <b v="1"/>
    <n v="55"/>
    <b v="1"/>
    <x v="11"/>
    <x v="24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786"/>
    <n v="1455773623"/>
    <b v="0"/>
    <n v="61"/>
    <b v="1"/>
    <x v="13"/>
    <x v="109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87"/>
    <n v="1481058170"/>
    <b v="0"/>
    <n v="34"/>
    <b v="1"/>
    <x v="3"/>
    <x v="53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1788"/>
    <n v="1404168101"/>
    <b v="0"/>
    <n v="72"/>
    <b v="1"/>
    <x v="11"/>
    <x v="53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1789"/>
    <n v="1446401372"/>
    <b v="0"/>
    <n v="47"/>
    <b v="1"/>
    <x v="11"/>
    <x v="8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1790"/>
    <n v="1461064248"/>
    <b v="0"/>
    <n v="30"/>
    <b v="1"/>
    <x v="11"/>
    <x v="123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1791"/>
    <n v="1422534260"/>
    <b v="0"/>
    <n v="38"/>
    <b v="1"/>
    <x v="16"/>
    <x v="123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92"/>
    <n v="1404560379"/>
    <b v="1"/>
    <n v="39"/>
    <b v="0"/>
    <x v="3"/>
    <x v="147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1793"/>
    <n v="1434415812"/>
    <b v="0"/>
    <n v="19"/>
    <b v="1"/>
    <x v="11"/>
    <x v="123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1794"/>
    <n v="1413997393"/>
    <b v="0"/>
    <n v="58"/>
    <b v="1"/>
    <x v="12"/>
    <x v="123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795"/>
    <n v="1409747154"/>
    <b v="0"/>
    <n v="29"/>
    <b v="0"/>
    <x v="18"/>
    <x v="274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1796"/>
    <n v="1435469559"/>
    <b v="0"/>
    <n v="24"/>
    <b v="1"/>
    <x v="11"/>
    <x v="123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1797"/>
    <n v="1268459318"/>
    <b v="0"/>
    <n v="54"/>
    <b v="1"/>
    <x v="15"/>
    <x v="253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1798"/>
    <n v="1335541393"/>
    <b v="0"/>
    <n v="35"/>
    <b v="1"/>
    <x v="25"/>
    <x v="69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1799"/>
    <n v="1332175476"/>
    <b v="0"/>
    <n v="46"/>
    <b v="1"/>
    <x v="15"/>
    <x v="69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1800"/>
    <n v="1444236216"/>
    <b v="0"/>
    <n v="20"/>
    <b v="1"/>
    <x v="11"/>
    <x v="69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1801"/>
    <n v="1348285321"/>
    <b v="0"/>
    <n v="58"/>
    <b v="1"/>
    <x v="12"/>
    <x v="69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x v="1802"/>
    <n v="1331060420"/>
    <b v="0"/>
    <n v="48"/>
    <b v="1"/>
    <x v="22"/>
    <x v="142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1803"/>
    <n v="1402049289"/>
    <b v="0"/>
    <n v="67"/>
    <b v="1"/>
    <x v="11"/>
    <x v="69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x v="1804"/>
    <n v="1455647149"/>
    <b v="0"/>
    <n v="17"/>
    <b v="1"/>
    <x v="1"/>
    <x v="69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1805"/>
    <n v="1434440227"/>
    <b v="0"/>
    <n v="13"/>
    <b v="1"/>
    <x v="11"/>
    <x v="142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1806"/>
    <n v="1455230214"/>
    <b v="0"/>
    <n v="13"/>
    <b v="1"/>
    <x v="11"/>
    <x v="47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x v="1807"/>
    <n v="1441790658"/>
    <b v="0"/>
    <n v="98"/>
    <b v="1"/>
    <x v="16"/>
    <x v="69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08"/>
    <n v="1359140546"/>
    <b v="0"/>
    <n v="44"/>
    <b v="1"/>
    <x v="12"/>
    <x v="69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x v="1809"/>
    <n v="1417754638"/>
    <b v="0"/>
    <n v="13"/>
    <b v="0"/>
    <x v="10"/>
    <x v="234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1810"/>
    <n v="1307594625"/>
    <b v="0"/>
    <n v="39"/>
    <b v="1"/>
    <x v="12"/>
    <x v="69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1811"/>
    <n v="1442604989"/>
    <b v="1"/>
    <n v="43"/>
    <b v="0"/>
    <x v="11"/>
    <x v="324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1812"/>
    <n v="1485177952"/>
    <b v="0"/>
    <n v="41"/>
    <b v="1"/>
    <x v="11"/>
    <x v="75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1813"/>
    <n v="1462603021"/>
    <b v="0"/>
    <n v="27"/>
    <b v="1"/>
    <x v="11"/>
    <x v="78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1363"/>
    <n v="1410366708"/>
    <b v="0"/>
    <n v="16"/>
    <b v="0"/>
    <x v="38"/>
    <x v="198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x v="1814"/>
    <n v="1431455084"/>
    <b v="1"/>
    <n v="28"/>
    <b v="0"/>
    <x v="11"/>
    <x v="204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1815"/>
    <n v="1388835692"/>
    <b v="0"/>
    <n v="99"/>
    <b v="0"/>
    <x v="18"/>
    <x v="216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816"/>
    <n v="1360948389"/>
    <b v="1"/>
    <n v="22"/>
    <b v="1"/>
    <x v="15"/>
    <x v="42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1817"/>
    <n v="1431046325"/>
    <b v="0"/>
    <n v="35"/>
    <b v="1"/>
    <x v="11"/>
    <x v="75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x v="1818"/>
    <n v="1479609520"/>
    <b v="0"/>
    <n v="17"/>
    <b v="1"/>
    <x v="11"/>
    <x v="146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1819"/>
    <n v="1440130891"/>
    <b v="0"/>
    <n v="5"/>
    <b v="0"/>
    <x v="9"/>
    <x v="337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1820"/>
    <n v="1410785522"/>
    <b v="1"/>
    <n v="74"/>
    <b v="1"/>
    <x v="11"/>
    <x v="146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1821"/>
    <n v="1424727712"/>
    <b v="0"/>
    <n v="34"/>
    <b v="1"/>
    <x v="11"/>
    <x v="23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2"/>
    <n v="1371585703"/>
    <b v="0"/>
    <n v="50"/>
    <b v="1"/>
    <x v="15"/>
    <x v="146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1823"/>
    <n v="1257871712"/>
    <b v="0"/>
    <n v="14"/>
    <b v="1"/>
    <x v="25"/>
    <x v="146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x v="1824"/>
    <n v="1412885603"/>
    <b v="1"/>
    <n v="23"/>
    <b v="0"/>
    <x v="4"/>
    <x v="227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1825"/>
    <n v="1415028506"/>
    <b v="0"/>
    <n v="41"/>
    <b v="1"/>
    <x v="11"/>
    <x v="146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1826"/>
    <n v="1403234686"/>
    <b v="0"/>
    <n v="39"/>
    <b v="1"/>
    <x v="11"/>
    <x v="101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1827"/>
    <n v="1333653333"/>
    <b v="1"/>
    <n v="75"/>
    <b v="1"/>
    <x v="12"/>
    <x v="69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1828"/>
    <n v="1419423083"/>
    <b v="0"/>
    <n v="38"/>
    <b v="1"/>
    <x v="11"/>
    <x v="146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829"/>
    <n v="1459268432"/>
    <b v="0"/>
    <n v="33"/>
    <b v="1"/>
    <x v="11"/>
    <x v="146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1830"/>
    <n v="1418860682"/>
    <b v="0"/>
    <n v="53"/>
    <b v="1"/>
    <x v="11"/>
    <x v="97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1831"/>
    <n v="1424533084"/>
    <b v="0"/>
    <n v="35"/>
    <b v="1"/>
    <x v="11"/>
    <x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1832"/>
    <n v="1392569730"/>
    <b v="0"/>
    <n v="33"/>
    <b v="0"/>
    <x v="39"/>
    <x v="281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1833"/>
    <n v="1370651181"/>
    <b v="0"/>
    <n v="24"/>
    <b v="1"/>
    <x v="27"/>
    <x v="277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834"/>
    <n v="1363981723"/>
    <b v="1"/>
    <n v="45"/>
    <b v="1"/>
    <x v="15"/>
    <x v="97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1835"/>
    <n v="1430761243"/>
    <b v="0"/>
    <n v="39"/>
    <b v="1"/>
    <x v="11"/>
    <x v="24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1836"/>
    <n v="1354816721"/>
    <b v="0"/>
    <n v="49"/>
    <b v="1"/>
    <x v="17"/>
    <x v="97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1837"/>
    <n v="1439122800"/>
    <b v="0"/>
    <n v="38"/>
    <b v="1"/>
    <x v="11"/>
    <x v="97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838"/>
    <n v="1401685730"/>
    <b v="0"/>
    <n v="25"/>
    <b v="0"/>
    <x v="29"/>
    <x v="246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x v="1839"/>
    <n v="1423765072"/>
    <b v="0"/>
    <n v="37"/>
    <b v="0"/>
    <x v="21"/>
    <x v="213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1840"/>
    <n v="1421158542"/>
    <b v="0"/>
    <n v="39"/>
    <b v="0"/>
    <x v="19"/>
    <x v="165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1841"/>
    <n v="1398480559"/>
    <b v="0"/>
    <n v="48"/>
    <b v="1"/>
    <x v="8"/>
    <x v="26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1842"/>
    <n v="1315439879"/>
    <b v="0"/>
    <n v="41"/>
    <b v="1"/>
    <x v="12"/>
    <x v="77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818"/>
    <n v="1441120910"/>
    <b v="0"/>
    <n v="46"/>
    <b v="1"/>
    <x v="11"/>
    <x v="77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1843"/>
    <n v="1430158198"/>
    <b v="0"/>
    <n v="30"/>
    <b v="1"/>
    <x v="11"/>
    <x v="77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1844"/>
    <n v="1436972472"/>
    <b v="0"/>
    <n v="36"/>
    <b v="1"/>
    <x v="11"/>
    <x v="77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1845"/>
    <n v="1451833128"/>
    <b v="0"/>
    <n v="46"/>
    <b v="0"/>
    <x v="19"/>
    <x v="27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1846"/>
    <n v="1326810211"/>
    <b v="0"/>
    <n v="23"/>
    <b v="1"/>
    <x v="15"/>
    <x v="251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847"/>
    <n v="1436551178"/>
    <b v="0"/>
    <n v="29"/>
    <b v="1"/>
    <x v="11"/>
    <x v="77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1848"/>
    <n v="1422983847"/>
    <b v="0"/>
    <n v="51"/>
    <b v="1"/>
    <x v="11"/>
    <x v="77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49"/>
    <n v="1472750382"/>
    <b v="0"/>
    <n v="45"/>
    <b v="1"/>
    <x v="15"/>
    <x v="177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1850"/>
    <n v="1486580435"/>
    <b v="1"/>
    <n v="52"/>
    <b v="0"/>
    <x v="4"/>
    <x v="216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x v="1851"/>
    <n v="1339651143"/>
    <b v="0"/>
    <n v="38"/>
    <b v="1"/>
    <x v="12"/>
    <x v="251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1852"/>
    <n v="1481115905"/>
    <b v="0"/>
    <n v="59"/>
    <b v="1"/>
    <x v="11"/>
    <x v="77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x v="1853"/>
    <n v="1467219043"/>
    <b v="0"/>
    <n v="20"/>
    <b v="1"/>
    <x v="11"/>
    <x v="77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1854"/>
    <n v="1470778559"/>
    <b v="0"/>
    <n v="28"/>
    <b v="1"/>
    <x v="11"/>
    <x v="77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x v="1855"/>
    <n v="1430052298"/>
    <b v="0"/>
    <n v="31"/>
    <b v="1"/>
    <x v="11"/>
    <x v="77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1856"/>
    <n v="1463145938"/>
    <b v="1"/>
    <n v="39"/>
    <b v="1"/>
    <x v="11"/>
    <x v="47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x v="1857"/>
    <n v="1432837358"/>
    <b v="0"/>
    <n v="17"/>
    <b v="1"/>
    <x v="11"/>
    <x v="47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1858"/>
    <n v="1413432331"/>
    <b v="0"/>
    <n v="23"/>
    <b v="1"/>
    <x v="11"/>
    <x v="47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1859"/>
    <n v="1338336588"/>
    <b v="0"/>
    <n v="34"/>
    <b v="1"/>
    <x v="15"/>
    <x v="263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x v="1860"/>
    <n v="1397679445"/>
    <b v="0"/>
    <n v="40"/>
    <b v="1"/>
    <x v="15"/>
    <x v="47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1861"/>
    <n v="1466887297"/>
    <b v="0"/>
    <n v="27"/>
    <b v="1"/>
    <x v="19"/>
    <x v="47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862"/>
    <n v="1433512775"/>
    <b v="0"/>
    <n v="63"/>
    <b v="1"/>
    <x v="11"/>
    <x v="47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1863"/>
    <n v="1316552050"/>
    <b v="0"/>
    <n v="22"/>
    <b v="1"/>
    <x v="8"/>
    <x v="47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1864"/>
    <n v="1450235374"/>
    <b v="0"/>
    <n v="26"/>
    <b v="0"/>
    <x v="11"/>
    <x v="293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1865"/>
    <n v="1463334166"/>
    <b v="0"/>
    <n v="19"/>
    <b v="1"/>
    <x v="11"/>
    <x v="47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866"/>
    <n v="1471881860"/>
    <b v="0"/>
    <n v="11"/>
    <b v="0"/>
    <x v="1"/>
    <x v="256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1867"/>
    <n v="1401426488"/>
    <b v="0"/>
    <n v="16"/>
    <b v="1"/>
    <x v="16"/>
    <x v="78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x v="1868"/>
    <n v="1422886950"/>
    <b v="0"/>
    <n v="28"/>
    <b v="1"/>
    <x v="11"/>
    <x v="78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869"/>
    <n v="1388391227"/>
    <b v="1"/>
    <n v="52"/>
    <b v="1"/>
    <x v="15"/>
    <x v="78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70"/>
    <n v="1403901072"/>
    <b v="0"/>
    <n v="38"/>
    <b v="1"/>
    <x v="15"/>
    <x v="78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1871"/>
    <n v="1402403907"/>
    <b v="0"/>
    <n v="38"/>
    <b v="1"/>
    <x v="11"/>
    <x v="78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1872"/>
    <n v="1433042724"/>
    <b v="0"/>
    <n v="32"/>
    <b v="1"/>
    <x v="11"/>
    <x v="78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873"/>
    <n v="1481175482"/>
    <b v="0"/>
    <n v="31"/>
    <b v="1"/>
    <x v="11"/>
    <x v="78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874"/>
    <n v="1436811769"/>
    <b v="0"/>
    <n v="3"/>
    <b v="0"/>
    <x v="31"/>
    <x v="256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x v="1875"/>
    <n v="1390083017"/>
    <b v="0"/>
    <n v="38"/>
    <b v="1"/>
    <x v="15"/>
    <x v="78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1876"/>
    <n v="1404295310"/>
    <b v="0"/>
    <n v="21"/>
    <b v="1"/>
    <x v="11"/>
    <x v="78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1877"/>
    <n v="1466424131"/>
    <b v="0"/>
    <n v="39"/>
    <b v="1"/>
    <x v="11"/>
    <x v="78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1878"/>
    <n v="1430751850"/>
    <b v="0"/>
    <n v="56"/>
    <b v="1"/>
    <x v="11"/>
    <x v="78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879"/>
    <n v="1300916220"/>
    <b v="0"/>
    <n v="20"/>
    <b v="1"/>
    <x v="22"/>
    <x v="78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1880"/>
    <n v="1342494445"/>
    <b v="0"/>
    <n v="22"/>
    <b v="1"/>
    <x v="12"/>
    <x v="78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x v="1881"/>
    <n v="1439322412"/>
    <b v="0"/>
    <n v="21"/>
    <b v="1"/>
    <x v="11"/>
    <x v="78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1882"/>
    <n v="1470792982"/>
    <b v="0"/>
    <n v="36"/>
    <b v="1"/>
    <x v="11"/>
    <x v="1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1883"/>
    <n v="1474273294"/>
    <b v="0"/>
    <n v="33"/>
    <b v="1"/>
    <x v="11"/>
    <x v="78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x v="1884"/>
    <n v="1467464614"/>
    <b v="0"/>
    <n v="77"/>
    <b v="1"/>
    <x v="22"/>
    <x v="78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x v="1885"/>
    <n v="1303706001"/>
    <b v="0"/>
    <n v="32"/>
    <b v="1"/>
    <x v="15"/>
    <x v="78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1886"/>
    <n v="1436172207"/>
    <b v="0"/>
    <n v="33"/>
    <b v="1"/>
    <x v="11"/>
    <x v="78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x v="1887"/>
    <n v="1398873969"/>
    <b v="0"/>
    <n v="38"/>
    <b v="1"/>
    <x v="12"/>
    <x v="8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1888"/>
    <n v="1405109966"/>
    <b v="0"/>
    <n v="44"/>
    <b v="1"/>
    <x v="17"/>
    <x v="8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x v="1889"/>
    <n v="1483131966"/>
    <b v="0"/>
    <n v="4"/>
    <b v="0"/>
    <x v="29"/>
    <x v="256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1890"/>
    <n v="1435177840"/>
    <b v="0"/>
    <n v="30"/>
    <b v="1"/>
    <x v="11"/>
    <x v="8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1891"/>
    <n v="1426199843"/>
    <b v="0"/>
    <n v="14"/>
    <b v="1"/>
    <x v="19"/>
    <x v="8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1892"/>
    <n v="1436983912"/>
    <b v="0"/>
    <n v="25"/>
    <b v="1"/>
    <x v="16"/>
    <x v="8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1893"/>
    <n v="1461320765"/>
    <b v="0"/>
    <n v="17"/>
    <b v="1"/>
    <x v="11"/>
    <x v="8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x v="1894"/>
    <n v="1323221761"/>
    <b v="1"/>
    <n v="52"/>
    <b v="1"/>
    <x v="11"/>
    <x v="108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1895"/>
    <n v="1451773635"/>
    <b v="0"/>
    <n v="24"/>
    <b v="0"/>
    <x v="12"/>
    <x v="15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1896"/>
    <n v="1433934371"/>
    <b v="1"/>
    <n v="35"/>
    <b v="1"/>
    <x v="11"/>
    <x v="8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897"/>
    <n v="1322539459"/>
    <b v="0"/>
    <n v="30"/>
    <b v="1"/>
    <x v="15"/>
    <x v="8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1898"/>
    <n v="1409924354"/>
    <b v="0"/>
    <n v="19"/>
    <b v="1"/>
    <x v="16"/>
    <x v="8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1899"/>
    <n v="1408760537"/>
    <b v="0"/>
    <n v="15"/>
    <b v="1"/>
    <x v="16"/>
    <x v="8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900"/>
    <n v="1408940886"/>
    <b v="0"/>
    <n v="23"/>
    <b v="1"/>
    <x v="15"/>
    <x v="108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1901"/>
    <n v="1381984773"/>
    <b v="0"/>
    <n v="7"/>
    <b v="1"/>
    <x v="13"/>
    <x v="8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1902"/>
    <n v="1349978269"/>
    <b v="0"/>
    <n v="47"/>
    <b v="1"/>
    <x v="12"/>
    <x v="8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1903"/>
    <n v="1439332084"/>
    <b v="0"/>
    <n v="8"/>
    <b v="1"/>
    <x v="12"/>
    <x v="8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x v="1904"/>
    <n v="1402657113"/>
    <b v="0"/>
    <n v="55"/>
    <b v="1"/>
    <x v="19"/>
    <x v="108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1905"/>
    <n v="1415652552"/>
    <b v="0"/>
    <n v="15"/>
    <b v="1"/>
    <x v="11"/>
    <x v="8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1906"/>
    <n v="1432638324"/>
    <b v="0"/>
    <n v="17"/>
    <b v="1"/>
    <x v="11"/>
    <x v="8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1907"/>
    <n v="1405791153"/>
    <b v="0"/>
    <n v="21"/>
    <b v="1"/>
    <x v="11"/>
    <x v="8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1908"/>
    <n v="1443185036"/>
    <b v="0"/>
    <n v="31"/>
    <b v="1"/>
    <x v="11"/>
    <x v="8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1909"/>
    <n v="1459446487"/>
    <b v="0"/>
    <n v="29"/>
    <b v="1"/>
    <x v="11"/>
    <x v="8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1910"/>
    <n v="1431642010"/>
    <b v="0"/>
    <n v="20"/>
    <b v="1"/>
    <x v="19"/>
    <x v="8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1911"/>
    <n v="1360222119"/>
    <b v="0"/>
    <n v="73"/>
    <b v="1"/>
    <x v="13"/>
    <x v="108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912"/>
    <n v="1419954240"/>
    <b v="1"/>
    <n v="33"/>
    <b v="0"/>
    <x v="3"/>
    <x v="15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1913"/>
    <n v="1333596019"/>
    <b v="0"/>
    <n v="24"/>
    <b v="0"/>
    <x v="33"/>
    <x v="204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x v="1914"/>
    <n v="1479232216"/>
    <b v="0"/>
    <n v="74"/>
    <b v="1"/>
    <x v="4"/>
    <x v="126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915"/>
    <n v="1427925761"/>
    <b v="0"/>
    <n v="17"/>
    <b v="0"/>
    <x v="14"/>
    <x v="144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1916"/>
    <n v="1464979620"/>
    <b v="0"/>
    <n v="30"/>
    <b v="1"/>
    <x v="11"/>
    <x v="140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x v="1917"/>
    <n v="1412332175"/>
    <b v="1"/>
    <n v="51"/>
    <b v="1"/>
    <x v="11"/>
    <x v="11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1918"/>
    <n v="1361363825"/>
    <b v="0"/>
    <n v="32"/>
    <b v="1"/>
    <x v="15"/>
    <x v="123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1919"/>
    <n v="1404822144"/>
    <b v="0"/>
    <n v="19"/>
    <b v="1"/>
    <x v="16"/>
    <x v="160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920"/>
    <n v="1395089981"/>
    <b v="0"/>
    <n v="40"/>
    <b v="0"/>
    <x v="37"/>
    <x v="309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x v="1921"/>
    <n v="1336232730"/>
    <b v="0"/>
    <n v="49"/>
    <b v="1"/>
    <x v="22"/>
    <x v="41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1922"/>
    <n v="1441557047"/>
    <b v="0"/>
    <n v="37"/>
    <b v="1"/>
    <x v="9"/>
    <x v="111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1923"/>
    <n v="1400790680"/>
    <b v="0"/>
    <n v="56"/>
    <b v="1"/>
    <x v="11"/>
    <x v="111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1924"/>
    <n v="1336430575"/>
    <b v="0"/>
    <n v="42"/>
    <b v="1"/>
    <x v="12"/>
    <x v="111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1925"/>
    <n v="1250630968"/>
    <b v="0"/>
    <n v="26"/>
    <b v="0"/>
    <x v="23"/>
    <x v="281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1926"/>
    <n v="1451684437"/>
    <b v="0"/>
    <n v="5"/>
    <b v="0"/>
    <x v="11"/>
    <x v="287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1927"/>
    <n v="1413059689"/>
    <b v="1"/>
    <n v="29"/>
    <b v="0"/>
    <x v="24"/>
    <x v="144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x v="1928"/>
    <n v="1449011610"/>
    <b v="0"/>
    <n v="23"/>
    <b v="0"/>
    <x v="1"/>
    <x v="228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1929"/>
    <n v="1443302004"/>
    <b v="1"/>
    <n v="53"/>
    <b v="1"/>
    <x v="4"/>
    <x v="33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1930"/>
    <n v="1336482857"/>
    <b v="1"/>
    <n v="50"/>
    <b v="1"/>
    <x v="12"/>
    <x v="10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931"/>
    <n v="1354909863"/>
    <b v="1"/>
    <n v="81"/>
    <b v="1"/>
    <x v="2"/>
    <x v="58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932"/>
    <n v="1417803298"/>
    <b v="1"/>
    <n v="19"/>
    <b v="0"/>
    <x v="3"/>
    <x v="228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1933"/>
    <n v="1445235358"/>
    <b v="0"/>
    <n v="11"/>
    <b v="0"/>
    <x v="23"/>
    <x v="278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934"/>
    <n v="1480907645"/>
    <b v="0"/>
    <n v="52"/>
    <b v="1"/>
    <x v="11"/>
    <x v="58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1935"/>
    <n v="1474641914"/>
    <b v="0"/>
    <n v="50"/>
    <b v="1"/>
    <x v="4"/>
    <x v="339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1936"/>
    <n v="1446742417"/>
    <b v="0"/>
    <n v="93"/>
    <b v="1"/>
    <x v="11"/>
    <x v="339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937"/>
    <n v="1441822828"/>
    <b v="0"/>
    <n v="52"/>
    <b v="1"/>
    <x v="11"/>
    <x v="98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x v="1938"/>
    <n v="1473917293"/>
    <b v="0"/>
    <n v="6"/>
    <b v="0"/>
    <x v="21"/>
    <x v="216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1939"/>
    <n v="1439834171"/>
    <b v="0"/>
    <n v="41"/>
    <b v="1"/>
    <x v="9"/>
    <x v="69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1940"/>
    <n v="1479143061"/>
    <b v="0"/>
    <n v="12"/>
    <b v="0"/>
    <x v="1"/>
    <x v="287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1941"/>
    <n v="1437365176"/>
    <b v="0"/>
    <n v="31"/>
    <b v="0"/>
    <x v="11"/>
    <x v="278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1942"/>
    <n v="1357187280"/>
    <b v="0"/>
    <n v="14"/>
    <b v="1"/>
    <x v="15"/>
    <x v="53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1943"/>
    <n v="1467335378"/>
    <b v="0"/>
    <n v="23"/>
    <b v="1"/>
    <x v="11"/>
    <x v="340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1944"/>
    <n v="1407674146"/>
    <b v="0"/>
    <n v="45"/>
    <b v="1"/>
    <x v="11"/>
    <x v="340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945"/>
    <n v="1326848935"/>
    <b v="0"/>
    <n v="30"/>
    <b v="1"/>
    <x v="15"/>
    <x v="341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1946"/>
    <n v="1312641022"/>
    <b v="1"/>
    <n v="41"/>
    <b v="1"/>
    <x v="0"/>
    <x v="115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1947"/>
    <n v="1425908988"/>
    <b v="0"/>
    <n v="27"/>
    <b v="1"/>
    <x v="11"/>
    <x v="73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1948"/>
    <n v="1412109413"/>
    <b v="0"/>
    <n v="25"/>
    <b v="1"/>
    <x v="11"/>
    <x v="179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1949"/>
    <n v="1347293289"/>
    <b v="0"/>
    <n v="21"/>
    <b v="0"/>
    <x v="23"/>
    <x v="228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1950"/>
    <n v="1434113265"/>
    <b v="1"/>
    <n v="30"/>
    <b v="1"/>
    <x v="11"/>
    <x v="47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1951"/>
    <n v="1411224975"/>
    <b v="0"/>
    <n v="13"/>
    <b v="0"/>
    <x v="9"/>
    <x v="234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1952"/>
    <n v="1424377358"/>
    <b v="0"/>
    <n v="26"/>
    <b v="1"/>
    <x v="11"/>
    <x v="179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x v="1953"/>
    <n v="1485323500"/>
    <b v="0"/>
    <n v="19"/>
    <b v="0"/>
    <x v="29"/>
    <x v="145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954"/>
    <n v="1397186333"/>
    <b v="0"/>
    <n v="98"/>
    <b v="0"/>
    <x v="18"/>
    <x v="278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1955"/>
    <n v="1409262949"/>
    <b v="0"/>
    <n v="13"/>
    <b v="1"/>
    <x v="11"/>
    <x v="223"/>
    <n v="140"/>
    <x v="6"/>
    <x v="11"/>
  </r>
  <r>
    <n v="1473"/>
    <s v="ONE LOVES ONLY FORM"/>
    <s v="Public Radio Project"/>
    <n v="1500"/>
    <n v="1807.74"/>
    <x v="0"/>
    <x v="0"/>
    <s v="USD"/>
    <x v="1956"/>
    <n v="1328052639"/>
    <b v="1"/>
    <n v="47"/>
    <b v="1"/>
    <x v="2"/>
    <x v="223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1957"/>
    <n v="1421183271"/>
    <b v="1"/>
    <n v="12"/>
    <b v="1"/>
    <x v="11"/>
    <x v="8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x v="1958"/>
    <n v="1394821095"/>
    <b v="0"/>
    <n v="22"/>
    <b v="0"/>
    <x v="18"/>
    <x v="204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959"/>
    <n v="1328197165"/>
    <b v="0"/>
    <n v="19"/>
    <b v="1"/>
    <x v="15"/>
    <x v="8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1960"/>
    <n v="1433254875"/>
    <b v="0"/>
    <n v="6"/>
    <b v="0"/>
    <x v="19"/>
    <x v="337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1961"/>
    <n v="1414506083"/>
    <b v="0"/>
    <n v="31"/>
    <b v="1"/>
    <x v="11"/>
    <x v="61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1962"/>
    <n v="1403022823"/>
    <b v="0"/>
    <n v="37"/>
    <b v="1"/>
    <x v="11"/>
    <x v="12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x v="1963"/>
    <n v="1428614058"/>
    <b v="0"/>
    <n v="20"/>
    <b v="0"/>
    <x v="11"/>
    <x v="324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x v="1964"/>
    <n v="1401850796"/>
    <b v="0"/>
    <n v="15"/>
    <b v="0"/>
    <x v="21"/>
    <x v="196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965"/>
    <n v="1393034470"/>
    <b v="1"/>
    <n v="41"/>
    <b v="1"/>
    <x v="15"/>
    <x v="12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1966"/>
    <n v="1443811268"/>
    <b v="0"/>
    <n v="13"/>
    <b v="0"/>
    <x v="11"/>
    <x v="175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1967"/>
    <n v="1473174932"/>
    <b v="0"/>
    <n v="30"/>
    <b v="0"/>
    <x v="1"/>
    <x v="234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968"/>
    <n v="1390509071"/>
    <b v="0"/>
    <n v="49"/>
    <b v="1"/>
    <x v="22"/>
    <x v="91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x v="1969"/>
    <n v="1386626054"/>
    <b v="1"/>
    <n v="50"/>
    <b v="1"/>
    <x v="4"/>
    <x v="78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970"/>
    <n v="1315612909"/>
    <b v="0"/>
    <n v="4"/>
    <b v="1"/>
    <x v="15"/>
    <x v="91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1971"/>
    <n v="1444699549"/>
    <b v="0"/>
    <n v="35"/>
    <b v="1"/>
    <x v="12"/>
    <x v="57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972"/>
    <n v="1489150194"/>
    <b v="0"/>
    <n v="7"/>
    <b v="0"/>
    <x v="14"/>
    <x v="2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x v="1973"/>
    <n v="1424200530"/>
    <b v="0"/>
    <n v="33"/>
    <b v="0"/>
    <x v="40"/>
    <x v="281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1974"/>
    <n v="1479283285"/>
    <b v="0"/>
    <n v="26"/>
    <b v="1"/>
    <x v="11"/>
    <x v="91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1975"/>
    <n v="1475765867"/>
    <b v="0"/>
    <n v="31"/>
    <b v="0"/>
    <x v="19"/>
    <x v="163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1976"/>
    <n v="1450724449"/>
    <b v="0"/>
    <n v="27"/>
    <b v="0"/>
    <x v="9"/>
    <x v="309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1977"/>
    <n v="1389121248"/>
    <b v="0"/>
    <n v="24"/>
    <b v="1"/>
    <x v="13"/>
    <x v="327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1978"/>
    <n v="1337125368"/>
    <b v="0"/>
    <n v="49"/>
    <b v="0"/>
    <x v="39"/>
    <x v="143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1979"/>
    <n v="1468455186"/>
    <b v="0"/>
    <n v="26"/>
    <b v="1"/>
    <x v="15"/>
    <x v="183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980"/>
    <n v="1472570734"/>
    <b v="0"/>
    <n v="15"/>
    <b v="0"/>
    <x v="1"/>
    <x v="216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1981"/>
    <n v="1412879366"/>
    <b v="0"/>
    <n v="38"/>
    <b v="0"/>
    <x v="11"/>
    <x v="268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x v="1982"/>
    <n v="1486504758"/>
    <b v="0"/>
    <n v="8"/>
    <b v="0"/>
    <x v="9"/>
    <x v="227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1983"/>
    <n v="1426528418"/>
    <b v="0"/>
    <n v="76"/>
    <b v="1"/>
    <x v="20"/>
    <x v="8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1984"/>
    <n v="1274889241"/>
    <b v="0"/>
    <n v="34"/>
    <b v="1"/>
    <x v="27"/>
    <x v="24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1985"/>
    <n v="1474027501"/>
    <b v="0"/>
    <n v="42"/>
    <b v="0"/>
    <x v="9"/>
    <x v="313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1986"/>
    <n v="1436278344"/>
    <b v="0"/>
    <n v="23"/>
    <b v="1"/>
    <x v="11"/>
    <x v="37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987"/>
    <n v="1425261690"/>
    <b v="0"/>
    <n v="8"/>
    <b v="0"/>
    <x v="3"/>
    <x v="204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x v="1988"/>
    <n v="1443449265"/>
    <b v="0"/>
    <n v="28"/>
    <b v="1"/>
    <x v="24"/>
    <x v="240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989"/>
    <n v="1430324235"/>
    <b v="0"/>
    <n v="41"/>
    <b v="0"/>
    <x v="1"/>
    <x v="309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1990"/>
    <n v="1410558948"/>
    <b v="0"/>
    <n v="45"/>
    <b v="1"/>
    <x v="11"/>
    <x v="8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991"/>
    <n v="1381445253"/>
    <b v="0"/>
    <n v="26"/>
    <b v="1"/>
    <x v="27"/>
    <x v="126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1992"/>
    <n v="1413838540"/>
    <b v="0"/>
    <n v="20"/>
    <b v="0"/>
    <x v="29"/>
    <x v="213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x v="1993"/>
    <n v="1433416830"/>
    <b v="1"/>
    <n v="18"/>
    <b v="0"/>
    <x v="3"/>
    <x v="334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1994"/>
    <n v="1433395391"/>
    <b v="1"/>
    <n v="9"/>
    <b v="0"/>
    <x v="11"/>
    <x v="324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995"/>
    <n v="1304888771"/>
    <b v="0"/>
    <n v="38"/>
    <b v="0"/>
    <x v="37"/>
    <x v="293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x v="1996"/>
    <n v="1459309704"/>
    <b v="0"/>
    <n v="42"/>
    <b v="1"/>
    <x v="11"/>
    <x v="47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1997"/>
    <n v="1413766384"/>
    <b v="0"/>
    <n v="48"/>
    <b v="1"/>
    <x v="1"/>
    <x v="140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1998"/>
    <n v="1428733511"/>
    <b v="0"/>
    <n v="58"/>
    <b v="1"/>
    <x v="11"/>
    <x v="42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1999"/>
    <n v="1463852904"/>
    <b v="0"/>
    <n v="49"/>
    <b v="1"/>
    <x v="11"/>
    <x v="53"/>
    <n v="34.409999999999997"/>
    <x v="6"/>
    <x v="11"/>
  </r>
  <r>
    <n v="989"/>
    <s v="Power Rope"/>
    <s v="The most useful phone charger you will ever buy"/>
    <n v="10000"/>
    <n v="1677"/>
    <x v="2"/>
    <x v="0"/>
    <s v="USD"/>
    <x v="2000"/>
    <n v="1472509495"/>
    <b v="0"/>
    <n v="32"/>
    <b v="0"/>
    <x v="1"/>
    <x v="313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2001"/>
    <n v="1403635904"/>
    <b v="1"/>
    <n v="43"/>
    <b v="1"/>
    <x v="3"/>
    <x v="96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2002"/>
    <n v="1483012918"/>
    <b v="0"/>
    <n v="37"/>
    <b v="1"/>
    <x v="11"/>
    <x v="78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x v="2003"/>
    <n v="1452614847"/>
    <b v="0"/>
    <n v="35"/>
    <b v="1"/>
    <x v="11"/>
    <x v="96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2004"/>
    <n v="1428130814"/>
    <b v="0"/>
    <n v="28"/>
    <b v="1"/>
    <x v="16"/>
    <x v="265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05"/>
    <n v="1316919196"/>
    <b v="0"/>
    <n v="38"/>
    <b v="1"/>
    <x v="12"/>
    <x v="96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2006"/>
    <n v="1432315966"/>
    <b v="1"/>
    <n v="20"/>
    <b v="1"/>
    <x v="11"/>
    <x v="96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007"/>
    <n v="1452550416"/>
    <b v="0"/>
    <n v="18"/>
    <b v="1"/>
    <x v="24"/>
    <x v="96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2008"/>
    <n v="1451839080"/>
    <b v="0"/>
    <n v="30"/>
    <b v="1"/>
    <x v="11"/>
    <x v="78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2009"/>
    <n v="1385510094"/>
    <b v="0"/>
    <n v="52"/>
    <b v="0"/>
    <x v="35"/>
    <x v="252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2010"/>
    <n v="1379540288"/>
    <b v="0"/>
    <n v="52"/>
    <b v="1"/>
    <x v="12"/>
    <x v="98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011"/>
    <n v="1431414476"/>
    <b v="0"/>
    <n v="36"/>
    <b v="0"/>
    <x v="39"/>
    <x v="144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2012"/>
    <n v="1395859093"/>
    <b v="0"/>
    <n v="41"/>
    <b v="1"/>
    <x v="27"/>
    <x v="141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2013"/>
    <n v="1410461299"/>
    <b v="0"/>
    <n v="33"/>
    <b v="1"/>
    <x v="11"/>
    <x v="98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2014"/>
    <n v="1424306110"/>
    <b v="0"/>
    <n v="18"/>
    <b v="1"/>
    <x v="11"/>
    <x v="98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2015"/>
    <n v="1478018382"/>
    <b v="0"/>
    <n v="69"/>
    <b v="1"/>
    <x v="11"/>
    <x v="77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2016"/>
    <n v="1420560678"/>
    <b v="1"/>
    <n v="15"/>
    <b v="0"/>
    <x v="3"/>
    <x v="196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017"/>
    <n v="1433698233"/>
    <b v="0"/>
    <n v="39"/>
    <b v="1"/>
    <x v="11"/>
    <x v="53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018"/>
    <n v="1475604008"/>
    <b v="0"/>
    <n v="56"/>
    <b v="0"/>
    <x v="18"/>
    <x v="196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2019"/>
    <n v="1423041227"/>
    <b v="0"/>
    <n v="20"/>
    <b v="1"/>
    <x v="11"/>
    <x v="123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x v="2020"/>
    <n v="1428087153"/>
    <b v="0"/>
    <n v="17"/>
    <b v="1"/>
    <x v="11"/>
    <x v="28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2021"/>
    <n v="1437214936"/>
    <b v="0"/>
    <n v="31"/>
    <b v="1"/>
    <x v="11"/>
    <x v="201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2022"/>
    <n v="1452030730"/>
    <b v="0"/>
    <n v="18"/>
    <b v="1"/>
    <x v="11"/>
    <x v="134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023"/>
    <n v="1428572115"/>
    <b v="0"/>
    <n v="64"/>
    <b v="1"/>
    <x v="11"/>
    <x v="123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024"/>
    <n v="1426133192"/>
    <b v="0"/>
    <n v="21"/>
    <b v="1"/>
    <x v="15"/>
    <x v="45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025"/>
    <n v="1366999870"/>
    <b v="0"/>
    <n v="37"/>
    <b v="1"/>
    <x v="25"/>
    <x v="77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026"/>
    <n v="1382659060"/>
    <b v="0"/>
    <n v="25"/>
    <b v="1"/>
    <x v="15"/>
    <x v="69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2027"/>
    <n v="1458254347"/>
    <b v="0"/>
    <n v="28"/>
    <b v="1"/>
    <x v="11"/>
    <x v="45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028"/>
    <n v="1473957239"/>
    <b v="0"/>
    <n v="8"/>
    <b v="0"/>
    <x v="9"/>
    <x v="144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1276"/>
    <n v="1487094360"/>
    <b v="0"/>
    <n v="20"/>
    <b v="1"/>
    <x v="9"/>
    <x v="12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2029"/>
    <n v="1414765794"/>
    <b v="0"/>
    <n v="41"/>
    <b v="1"/>
    <x v="17"/>
    <x v="69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2030"/>
    <n v="1425331068"/>
    <b v="0"/>
    <n v="69"/>
    <b v="1"/>
    <x v="11"/>
    <x v="75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2031"/>
    <n v="1387834799"/>
    <b v="0"/>
    <n v="39"/>
    <b v="1"/>
    <x v="27"/>
    <x v="75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2032"/>
    <n v="1413065230"/>
    <b v="0"/>
    <n v="44"/>
    <b v="1"/>
    <x v="11"/>
    <x v="75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x v="2033"/>
    <n v="1480800568"/>
    <b v="0"/>
    <n v="12"/>
    <b v="0"/>
    <x v="34"/>
    <x v="125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x v="2034"/>
    <n v="1421031221"/>
    <b v="0"/>
    <n v="32"/>
    <b v="0"/>
    <x v="11"/>
    <x v="324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x v="2035"/>
    <n v="1359301335"/>
    <b v="0"/>
    <n v="27"/>
    <b v="1"/>
    <x v="15"/>
    <x v="146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2036"/>
    <n v="1343870462"/>
    <b v="0"/>
    <n v="27"/>
    <b v="1"/>
    <x v="15"/>
    <x v="146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x v="2037"/>
    <n v="1348864913"/>
    <b v="0"/>
    <n v="28"/>
    <b v="0"/>
    <x v="33"/>
    <x v="227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2038"/>
    <n v="1405181320"/>
    <b v="0"/>
    <n v="7"/>
    <b v="0"/>
    <x v="31"/>
    <x v="227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2039"/>
    <n v="1461061350"/>
    <b v="0"/>
    <n v="44"/>
    <b v="1"/>
    <x v="11"/>
    <x v="254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x v="2040"/>
    <n v="1408154403"/>
    <b v="0"/>
    <n v="18"/>
    <b v="0"/>
    <x v="10"/>
    <x v="218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041"/>
    <n v="1426112848"/>
    <b v="0"/>
    <n v="7"/>
    <b v="0"/>
    <x v="26"/>
    <x v="216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x v="2042"/>
    <n v="1332991717"/>
    <b v="0"/>
    <n v="26"/>
    <b v="1"/>
    <x v="27"/>
    <x v="342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x v="2043"/>
    <n v="1488911734"/>
    <b v="0"/>
    <n v="46"/>
    <b v="0"/>
    <x v="9"/>
    <x v="194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x v="2044"/>
    <n v="1432663659"/>
    <b v="0"/>
    <n v="29"/>
    <b v="1"/>
    <x v="11"/>
    <x v="146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x v="2045"/>
    <n v="1482281094"/>
    <b v="0"/>
    <n v="18"/>
    <b v="1"/>
    <x v="11"/>
    <x v="11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1618"/>
    <n v="1399286589"/>
    <b v="0"/>
    <n v="28"/>
    <b v="1"/>
    <x v="11"/>
    <x v="97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2046"/>
    <n v="1463080979"/>
    <b v="0"/>
    <n v="64"/>
    <b v="1"/>
    <x v="17"/>
    <x v="11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047"/>
    <n v="1252908330"/>
    <b v="0"/>
    <n v="29"/>
    <b v="1"/>
    <x v="15"/>
    <x v="97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48"/>
    <n v="1276830052"/>
    <b v="1"/>
    <n v="17"/>
    <b v="1"/>
    <x v="0"/>
    <x v="343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2049"/>
    <n v="1432033441"/>
    <b v="0"/>
    <n v="45"/>
    <b v="1"/>
    <x v="11"/>
    <x v="97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2050"/>
    <n v="1380585890"/>
    <b v="0"/>
    <n v="20"/>
    <b v="1"/>
    <x v="15"/>
    <x v="97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x v="2051"/>
    <n v="1487970885"/>
    <b v="0"/>
    <n v="61"/>
    <b v="0"/>
    <x v="7"/>
    <x v="246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52"/>
    <n v="1312865658"/>
    <b v="0"/>
    <n v="25"/>
    <b v="1"/>
    <x v="12"/>
    <x v="97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2053"/>
    <n v="1392847312"/>
    <b v="0"/>
    <n v="23"/>
    <b v="1"/>
    <x v="17"/>
    <x v="96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x v="2054"/>
    <n v="1465832123"/>
    <b v="0"/>
    <n v="2"/>
    <b v="0"/>
    <x v="9"/>
    <x v="337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2055"/>
    <n v="1455938520"/>
    <b v="0"/>
    <n v="24"/>
    <b v="1"/>
    <x v="19"/>
    <x v="193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2056"/>
    <n v="1435363926"/>
    <b v="0"/>
    <n v="14"/>
    <b v="0"/>
    <x v="1"/>
    <x v="313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057"/>
    <n v="1421436099"/>
    <b v="0"/>
    <n v="32"/>
    <b v="1"/>
    <x v="5"/>
    <x v="86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58"/>
    <n v="1351024232"/>
    <b v="0"/>
    <n v="23"/>
    <b v="1"/>
    <x v="12"/>
    <x v="47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2059"/>
    <n v="1403721345"/>
    <b v="0"/>
    <n v="22"/>
    <b v="1"/>
    <x v="11"/>
    <x v="47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2060"/>
    <n v="1345741300"/>
    <b v="0"/>
    <n v="22"/>
    <b v="1"/>
    <x v="8"/>
    <x v="344"/>
    <n v="69.77"/>
    <x v="5"/>
    <x v="8"/>
  </r>
  <r>
    <n v="3758"/>
    <s v="Luigi's Ladies"/>
    <s v="LUIGI'S LADIES: an original one-woman musical comedy"/>
    <n v="1500"/>
    <n v="1535"/>
    <x v="0"/>
    <x v="0"/>
    <s v="USD"/>
    <x v="2061"/>
    <n v="1397819938"/>
    <b v="0"/>
    <n v="26"/>
    <b v="1"/>
    <x v="19"/>
    <x v="47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2062"/>
    <n v="1463971172"/>
    <b v="0"/>
    <n v="14"/>
    <b v="1"/>
    <x v="11"/>
    <x v="48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x v="2063"/>
    <n v="1425570237"/>
    <b v="1"/>
    <n v="24"/>
    <b v="0"/>
    <x v="3"/>
    <x v="234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2064"/>
    <n v="1404141626"/>
    <b v="0"/>
    <n v="37"/>
    <b v="1"/>
    <x v="11"/>
    <x v="48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2065"/>
    <n v="1412963279"/>
    <b v="0"/>
    <n v="18"/>
    <b v="0"/>
    <x v="1"/>
    <x v="306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2066"/>
    <n v="1398342170"/>
    <b v="0"/>
    <n v="25"/>
    <b v="1"/>
    <x v="11"/>
    <x v="47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2067"/>
    <n v="1478106802"/>
    <b v="0"/>
    <n v="14"/>
    <b v="0"/>
    <x v="31"/>
    <x v="147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x v="2068"/>
    <n v="1463925590"/>
    <b v="0"/>
    <n v="10"/>
    <b v="1"/>
    <x v="11"/>
    <x v="47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2069"/>
    <n v="1304464914"/>
    <b v="0"/>
    <n v="20"/>
    <b v="1"/>
    <x v="15"/>
    <x v="78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2070"/>
    <n v="1466019272"/>
    <b v="0"/>
    <n v="27"/>
    <b v="1"/>
    <x v="11"/>
    <x v="78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x v="2071"/>
    <n v="1396633284"/>
    <b v="0"/>
    <n v="30"/>
    <b v="0"/>
    <x v="33"/>
    <x v="178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x v="2072"/>
    <n v="1413406695"/>
    <b v="0"/>
    <n v="19"/>
    <b v="1"/>
    <x v="11"/>
    <x v="78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073"/>
    <n v="1335194944"/>
    <b v="0"/>
    <n v="39"/>
    <b v="1"/>
    <x v="12"/>
    <x v="78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074"/>
    <n v="1326728235"/>
    <b v="1"/>
    <n v="7"/>
    <b v="1"/>
    <x v="8"/>
    <x v="78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2075"/>
    <n v="1412530422"/>
    <b v="0"/>
    <n v="36"/>
    <b v="1"/>
    <x v="16"/>
    <x v="78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2076"/>
    <n v="1484198170"/>
    <b v="0"/>
    <n v="31"/>
    <b v="1"/>
    <x v="15"/>
    <x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2077"/>
    <n v="1439835595"/>
    <b v="0"/>
    <n v="42"/>
    <b v="1"/>
    <x v="11"/>
    <x v="78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x v="2078"/>
    <n v="1400272580"/>
    <b v="0"/>
    <n v="20"/>
    <b v="1"/>
    <x v="11"/>
    <x v="78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2079"/>
    <n v="1314154837"/>
    <b v="0"/>
    <n v="21"/>
    <b v="1"/>
    <x v="27"/>
    <x v="1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x v="2080"/>
    <n v="1439221123"/>
    <b v="0"/>
    <n v="50"/>
    <b v="0"/>
    <x v="9"/>
    <x v="234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2081"/>
    <n v="1430830793"/>
    <b v="0"/>
    <n v="39"/>
    <b v="1"/>
    <x v="11"/>
    <x v="8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082"/>
    <n v="1356648856"/>
    <b v="0"/>
    <n v="34"/>
    <b v="1"/>
    <x v="15"/>
    <x v="58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2083"/>
    <n v="1314947317"/>
    <b v="0"/>
    <n v="32"/>
    <b v="1"/>
    <x v="15"/>
    <x v="8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084"/>
    <n v="1376003254"/>
    <b v="0"/>
    <n v="14"/>
    <b v="1"/>
    <x v="15"/>
    <x v="8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085"/>
    <n v="1335491997"/>
    <b v="0"/>
    <n v="38"/>
    <b v="1"/>
    <x v="12"/>
    <x v="8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2086"/>
    <n v="1459445777"/>
    <b v="0"/>
    <n v="37"/>
    <b v="1"/>
    <x v="11"/>
    <x v="8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2087"/>
    <n v="1466737217"/>
    <b v="0"/>
    <n v="47"/>
    <b v="1"/>
    <x v="20"/>
    <x v="77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2088"/>
    <n v="1471295447"/>
    <b v="0"/>
    <n v="29"/>
    <b v="1"/>
    <x v="9"/>
    <x v="8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2089"/>
    <n v="1482095436"/>
    <b v="0"/>
    <n v="30"/>
    <b v="1"/>
    <x v="11"/>
    <x v="58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2090"/>
    <n v="1401722952"/>
    <b v="0"/>
    <n v="29"/>
    <b v="1"/>
    <x v="11"/>
    <x v="8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2091"/>
    <n v="1406580436"/>
    <b v="0"/>
    <n v="29"/>
    <b v="1"/>
    <x v="11"/>
    <x v="8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2092"/>
    <n v="1405509510"/>
    <b v="0"/>
    <n v="45"/>
    <b v="1"/>
    <x v="11"/>
    <x v="8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2093"/>
    <n v="1462824832"/>
    <b v="0"/>
    <n v="27"/>
    <b v="1"/>
    <x v="19"/>
    <x v="8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2094"/>
    <n v="1401768478"/>
    <b v="0"/>
    <n v="10"/>
    <b v="0"/>
    <x v="19"/>
    <x v="234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x v="2095"/>
    <n v="1375475406"/>
    <b v="0"/>
    <n v="83"/>
    <b v="0"/>
    <x v="18"/>
    <x v="306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2096"/>
    <n v="1413495722"/>
    <b v="0"/>
    <n v="31"/>
    <b v="0"/>
    <x v="1"/>
    <x v="234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2097"/>
    <n v="1341892127"/>
    <b v="0"/>
    <n v="28"/>
    <b v="1"/>
    <x v="27"/>
    <x v="106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x v="2098"/>
    <n v="1420741581"/>
    <b v="0"/>
    <n v="24"/>
    <b v="0"/>
    <x v="1"/>
    <x v="256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099"/>
    <n v="1462325339"/>
    <b v="0"/>
    <n v="42"/>
    <b v="1"/>
    <x v="4"/>
    <x v="251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2100"/>
    <n v="1442062898"/>
    <b v="0"/>
    <n v="19"/>
    <b v="0"/>
    <x v="10"/>
    <x v="154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2101"/>
    <n v="1312047008"/>
    <b v="0"/>
    <n v="24"/>
    <b v="0"/>
    <x v="37"/>
    <x v="190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2102"/>
    <n v="1476962042"/>
    <b v="0"/>
    <n v="31"/>
    <b v="0"/>
    <x v="11"/>
    <x v="198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2103"/>
    <n v="1431813980"/>
    <b v="0"/>
    <n v="5"/>
    <b v="0"/>
    <x v="26"/>
    <x v="256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x v="2104"/>
    <n v="1462307652"/>
    <b v="0"/>
    <n v="38"/>
    <b v="1"/>
    <x v="19"/>
    <x v="209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105"/>
    <n v="1264565507"/>
    <b v="1"/>
    <n v="36"/>
    <b v="1"/>
    <x v="8"/>
    <x v="209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2106"/>
    <n v="1484912974"/>
    <b v="0"/>
    <n v="16"/>
    <b v="0"/>
    <x v="28"/>
    <x v="144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2107"/>
    <n v="1451277473"/>
    <b v="0"/>
    <n v="21"/>
    <b v="1"/>
    <x v="12"/>
    <x v="109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x v="2108"/>
    <n v="1480646771"/>
    <b v="0"/>
    <n v="13"/>
    <b v="0"/>
    <x v="28"/>
    <x v="293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2109"/>
    <n v="1400666049"/>
    <b v="1"/>
    <n v="45"/>
    <b v="1"/>
    <x v="11"/>
    <x v="61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2110"/>
    <n v="1424474452"/>
    <b v="0"/>
    <n v="33"/>
    <b v="1"/>
    <x v="15"/>
    <x v="21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x v="2111"/>
    <n v="1476559608"/>
    <b v="0"/>
    <n v="52"/>
    <b v="1"/>
    <x v="4"/>
    <x v="345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2112"/>
    <n v="1393038927"/>
    <b v="0"/>
    <n v="20"/>
    <b v="0"/>
    <x v="18"/>
    <x v="337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x v="2113"/>
    <n v="1411417602"/>
    <b v="0"/>
    <n v="21"/>
    <b v="1"/>
    <x v="8"/>
    <x v="47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2114"/>
    <n v="1470874618"/>
    <b v="0"/>
    <n v="16"/>
    <b v="0"/>
    <x v="36"/>
    <x v="309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2115"/>
    <n v="1471272545"/>
    <b v="1"/>
    <n v="24"/>
    <b v="0"/>
    <x v="3"/>
    <x v="218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2116"/>
    <n v="1411143972"/>
    <b v="0"/>
    <n v="22"/>
    <b v="0"/>
    <x v="26"/>
    <x v="320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117"/>
    <n v="1413674692"/>
    <b v="0"/>
    <n v="26"/>
    <b v="1"/>
    <x v="25"/>
    <x v="63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2118"/>
    <n v="1488847514"/>
    <b v="0"/>
    <n v="23"/>
    <b v="0"/>
    <x v="14"/>
    <x v="145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119"/>
    <n v="1406417306"/>
    <b v="0"/>
    <n v="15"/>
    <b v="0"/>
    <x v="39"/>
    <x v="218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x v="2120"/>
    <n v="1450461661"/>
    <b v="0"/>
    <n v="24"/>
    <b v="0"/>
    <x v="1"/>
    <x v="213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x v="2121"/>
    <n v="1416516972"/>
    <b v="0"/>
    <n v="20"/>
    <b v="1"/>
    <x v="11"/>
    <x v="115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2122"/>
    <n v="1480357791"/>
    <b v="0"/>
    <n v="41"/>
    <b v="0"/>
    <x v="6"/>
    <x v="212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2123"/>
    <n v="1459467238"/>
    <b v="0"/>
    <n v="41"/>
    <b v="0"/>
    <x v="14"/>
    <x v="211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2124"/>
    <n v="1439924246"/>
    <b v="0"/>
    <n v="34"/>
    <b v="1"/>
    <x v="11"/>
    <x v="8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2125"/>
    <n v="1339549982"/>
    <b v="0"/>
    <n v="38"/>
    <b v="1"/>
    <x v="15"/>
    <x v="69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x v="2126"/>
    <n v="1447560686"/>
    <b v="0"/>
    <n v="12"/>
    <b v="1"/>
    <x v="15"/>
    <x v="166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2127"/>
    <n v="1443233440"/>
    <b v="0"/>
    <n v="12"/>
    <b v="0"/>
    <x v="1"/>
    <x v="196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2128"/>
    <n v="1431353337"/>
    <b v="0"/>
    <n v="13"/>
    <b v="0"/>
    <x v="21"/>
    <x v="228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2129"/>
    <n v="1426203071"/>
    <b v="0"/>
    <n v="17"/>
    <b v="0"/>
    <x v="11"/>
    <x v="145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2130"/>
    <n v="1431447137"/>
    <b v="0"/>
    <n v="17"/>
    <b v="1"/>
    <x v="11"/>
    <x v="214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x v="2131"/>
    <n v="1360106145"/>
    <b v="0"/>
    <n v="30"/>
    <b v="0"/>
    <x v="33"/>
    <x v="234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x v="2132"/>
    <n v="1316194540"/>
    <b v="0"/>
    <n v="34"/>
    <b v="1"/>
    <x v="22"/>
    <x v="251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133"/>
    <n v="1409743772"/>
    <b v="0"/>
    <n v="59"/>
    <b v="1"/>
    <x v="9"/>
    <x v="346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2134"/>
    <n v="1380726226"/>
    <b v="0"/>
    <n v="17"/>
    <b v="1"/>
    <x v="15"/>
    <x v="37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x v="2135"/>
    <n v="1392232830"/>
    <b v="0"/>
    <n v="49"/>
    <b v="1"/>
    <x v="27"/>
    <x v="146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x v="2136"/>
    <n v="1478126203"/>
    <b v="0"/>
    <n v="20"/>
    <b v="0"/>
    <x v="26"/>
    <x v="256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2137"/>
    <n v="1479144880"/>
    <b v="0"/>
    <n v="27"/>
    <b v="1"/>
    <x v="13"/>
    <x v="77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2138"/>
    <n v="1465607738"/>
    <b v="0"/>
    <n v="20"/>
    <b v="1"/>
    <x v="11"/>
    <x v="240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139"/>
    <n v="1295000329"/>
    <b v="0"/>
    <n v="47"/>
    <b v="1"/>
    <x v="12"/>
    <x v="37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140"/>
    <n v="1443712007"/>
    <b v="0"/>
    <n v="20"/>
    <b v="0"/>
    <x v="11"/>
    <x v="241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x v="2141"/>
    <n v="1427747906"/>
    <b v="0"/>
    <n v="18"/>
    <b v="1"/>
    <x v="25"/>
    <x v="53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42"/>
    <n v="1302036648"/>
    <b v="0"/>
    <n v="38"/>
    <b v="1"/>
    <x v="12"/>
    <x v="39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143"/>
    <n v="1421362930"/>
    <b v="0"/>
    <n v="21"/>
    <b v="1"/>
    <x v="11"/>
    <x v="137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x v="2144"/>
    <n v="1471887121"/>
    <b v="0"/>
    <n v="35"/>
    <b v="1"/>
    <x v="27"/>
    <x v="347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2145"/>
    <n v="1384887360"/>
    <b v="0"/>
    <n v="29"/>
    <b v="0"/>
    <x v="33"/>
    <x v="89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2146"/>
    <n v="1350967535"/>
    <b v="0"/>
    <n v="26"/>
    <b v="1"/>
    <x v="12"/>
    <x v="134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x v="2147"/>
    <n v="1308946136"/>
    <b v="0"/>
    <n v="17"/>
    <b v="1"/>
    <x v="12"/>
    <x v="134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148"/>
    <n v="1418179190"/>
    <b v="0"/>
    <n v="16"/>
    <b v="0"/>
    <x v="29"/>
    <x v="252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2149"/>
    <n v="1393233855"/>
    <b v="0"/>
    <n v="47"/>
    <b v="1"/>
    <x v="20"/>
    <x v="179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2150"/>
    <n v="1359946188"/>
    <b v="0"/>
    <n v="42"/>
    <b v="1"/>
    <x v="17"/>
    <x v="253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2151"/>
    <n v="1479747794"/>
    <b v="0"/>
    <n v="6"/>
    <b v="0"/>
    <x v="11"/>
    <x v="278"/>
    <n v="222.5"/>
    <x v="6"/>
    <x v="11"/>
  </r>
  <r>
    <n v="2659"/>
    <s v="test (Canceled)"/>
    <s v="test"/>
    <n v="49000"/>
    <n v="1333"/>
    <x v="1"/>
    <x v="0"/>
    <s v="USD"/>
    <x v="2152"/>
    <n v="1426729210"/>
    <b v="0"/>
    <n v="10"/>
    <b v="0"/>
    <x v="4"/>
    <x v="306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2153"/>
    <n v="1458665146"/>
    <b v="0"/>
    <n v="44"/>
    <b v="0"/>
    <x v="1"/>
    <x v="278"/>
    <n v="30.27"/>
    <x v="0"/>
    <x v="1"/>
  </r>
  <r>
    <n v="528"/>
    <s v="Devastated No Matter What"/>
    <s v="A Festival Backed Production of a Full-Length Play."/>
    <n v="1150"/>
    <n v="1330"/>
    <x v="0"/>
    <x v="0"/>
    <s v="USD"/>
    <x v="2154"/>
    <n v="1433109907"/>
    <b v="0"/>
    <n v="30"/>
    <b v="1"/>
    <x v="11"/>
    <x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x v="2155"/>
    <n v="1430060671"/>
    <b v="0"/>
    <n v="52"/>
    <b v="1"/>
    <x v="3"/>
    <x v="96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156"/>
    <n v="1415193366"/>
    <b v="0"/>
    <n v="31"/>
    <b v="1"/>
    <x v="11"/>
    <x v="108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2157"/>
    <n v="1436383889"/>
    <b v="0"/>
    <n v="28"/>
    <b v="1"/>
    <x v="19"/>
    <x v="75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2158"/>
    <n v="1454460673"/>
    <b v="0"/>
    <n v="11"/>
    <b v="1"/>
    <x v="19"/>
    <x v="108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159"/>
    <n v="1459810850"/>
    <b v="0"/>
    <n v="20"/>
    <b v="0"/>
    <x v="9"/>
    <x v="313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2160"/>
    <n v="1332192160"/>
    <b v="0"/>
    <n v="34"/>
    <b v="1"/>
    <x v="22"/>
    <x v="61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161"/>
    <n v="1421274954"/>
    <b v="0"/>
    <n v="28"/>
    <b v="1"/>
    <x v="11"/>
    <x v="146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2162"/>
    <n v="1438789546"/>
    <b v="0"/>
    <n v="23"/>
    <b v="0"/>
    <x v="11"/>
    <x v="2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2163"/>
    <n v="1459711917"/>
    <b v="1"/>
    <n v="26"/>
    <b v="1"/>
    <x v="11"/>
    <x v="126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2164"/>
    <n v="1479805263"/>
    <b v="0"/>
    <n v="201"/>
    <b v="0"/>
    <x v="1"/>
    <x v="204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2165"/>
    <n v="1466621732"/>
    <b v="0"/>
    <n v="6"/>
    <b v="0"/>
    <x v="11"/>
    <x v="256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2166"/>
    <n v="1421464873"/>
    <b v="0"/>
    <n v="11"/>
    <b v="0"/>
    <x v="14"/>
    <x v="10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2167"/>
    <n v="1404769538"/>
    <b v="0"/>
    <n v="26"/>
    <b v="1"/>
    <x v="15"/>
    <x v="8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168"/>
    <n v="1441120222"/>
    <b v="0"/>
    <n v="17"/>
    <b v="0"/>
    <x v="10"/>
    <x v="324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2169"/>
    <n v="1352766300"/>
    <b v="1"/>
    <n v="25"/>
    <b v="1"/>
    <x v="11"/>
    <x v="97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2170"/>
    <n v="1407177611"/>
    <b v="0"/>
    <n v="26"/>
    <b v="0"/>
    <x v="10"/>
    <x v="228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2171"/>
    <n v="1467253640"/>
    <b v="0"/>
    <n v="20"/>
    <b v="0"/>
    <x v="9"/>
    <x v="278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2172"/>
    <n v="1467720388"/>
    <b v="0"/>
    <n v="30"/>
    <b v="1"/>
    <x v="11"/>
    <x v="122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2173"/>
    <n v="1429155623"/>
    <b v="0"/>
    <n v="28"/>
    <b v="0"/>
    <x v="21"/>
    <x v="227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2174"/>
    <n v="1487329292"/>
    <b v="0"/>
    <n v="25"/>
    <b v="1"/>
    <x v="9"/>
    <x v="142"/>
    <n v="51.6"/>
    <x v="6"/>
    <x v="9"/>
  </r>
  <r>
    <n v="876"/>
    <s v="Sound Of Dobells"/>
    <s v="What was the greatest record shop ever?  DOBELLS!"/>
    <n v="3152"/>
    <n v="1286"/>
    <x v="2"/>
    <x v="1"/>
    <s v="GBP"/>
    <x v="2175"/>
    <n v="1357127727"/>
    <b v="0"/>
    <n v="45"/>
    <b v="0"/>
    <x v="33"/>
    <x v="252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x v="2176"/>
    <n v="1340901345"/>
    <b v="0"/>
    <n v="41"/>
    <b v="1"/>
    <x v="12"/>
    <x v="240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x v="2177"/>
    <n v="1429486397"/>
    <b v="0"/>
    <n v="7"/>
    <b v="1"/>
    <x v="8"/>
    <x v="111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178"/>
    <n v="1412091423"/>
    <b v="0"/>
    <n v="34"/>
    <b v="1"/>
    <x v="19"/>
    <x v="111"/>
    <n v="37.65"/>
    <x v="6"/>
    <x v="19"/>
  </r>
  <r>
    <n v="3531"/>
    <s v="The Reinvention of Lily Johnson"/>
    <s v="A political comedy for a crazy election year"/>
    <n v="1000"/>
    <n v="1280"/>
    <x v="0"/>
    <x v="0"/>
    <s v="USD"/>
    <x v="2179"/>
    <n v="1464709334"/>
    <b v="0"/>
    <n v="26"/>
    <b v="1"/>
    <x v="11"/>
    <x v="111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x v="2180"/>
    <n v="1458594676"/>
    <b v="0"/>
    <n v="10"/>
    <b v="0"/>
    <x v="19"/>
    <x v="175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2181"/>
    <n v="1457982924"/>
    <b v="0"/>
    <n v="27"/>
    <b v="1"/>
    <x v="11"/>
    <x v="111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2182"/>
    <n v="1305568201"/>
    <b v="0"/>
    <n v="28"/>
    <b v="1"/>
    <x v="15"/>
    <x v="141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183"/>
    <n v="1399563390"/>
    <b v="1"/>
    <n v="94"/>
    <b v="1"/>
    <x v="7"/>
    <x v="7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2184"/>
    <n v="1439341459"/>
    <b v="0"/>
    <n v="25"/>
    <b v="1"/>
    <x v="9"/>
    <x v="141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2185"/>
    <n v="1368019482"/>
    <b v="0"/>
    <n v="26"/>
    <b v="1"/>
    <x v="12"/>
    <x v="141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186"/>
    <n v="1345828548"/>
    <b v="0"/>
    <n v="48"/>
    <b v="1"/>
    <x v="12"/>
    <x v="21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2187"/>
    <n v="1438882275"/>
    <b v="0"/>
    <n v="32"/>
    <b v="1"/>
    <x v="11"/>
    <x v="146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x v="2188"/>
    <n v="1410304179"/>
    <b v="0"/>
    <n v="17"/>
    <b v="1"/>
    <x v="11"/>
    <x v="1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2189"/>
    <n v="1472201208"/>
    <b v="0"/>
    <n v="49"/>
    <b v="1"/>
    <x v="11"/>
    <x v="1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2190"/>
    <n v="1452048335"/>
    <b v="0"/>
    <n v="9"/>
    <b v="1"/>
    <x v="11"/>
    <x v="146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191"/>
    <n v="1330711203"/>
    <b v="0"/>
    <n v="19"/>
    <b v="1"/>
    <x v="12"/>
    <x v="37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2192"/>
    <n v="1311699753"/>
    <b v="0"/>
    <n v="11"/>
    <b v="0"/>
    <x v="23"/>
    <x v="216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2193"/>
    <n v="1443621612"/>
    <b v="1"/>
    <n v="21"/>
    <b v="1"/>
    <x v="11"/>
    <x v="97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x v="2194"/>
    <n v="1401372574"/>
    <b v="0"/>
    <n v="20"/>
    <b v="1"/>
    <x v="11"/>
    <x v="8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2195"/>
    <n v="1450819109"/>
    <b v="0"/>
    <n v="24"/>
    <b v="1"/>
    <x v="11"/>
    <x v="63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2196"/>
    <n v="1463469062"/>
    <b v="0"/>
    <n v="25"/>
    <b v="0"/>
    <x v="26"/>
    <x v="145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2197"/>
    <n v="1421964325"/>
    <b v="0"/>
    <n v="46"/>
    <b v="1"/>
    <x v="11"/>
    <x v="97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2198"/>
    <n v="1478621752"/>
    <b v="0"/>
    <n v="14"/>
    <b v="0"/>
    <x v="19"/>
    <x v="196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2199"/>
    <n v="1434828934"/>
    <b v="0"/>
    <n v="22"/>
    <b v="1"/>
    <x v="16"/>
    <x v="109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2200"/>
    <n v="1413236738"/>
    <b v="0"/>
    <n v="29"/>
    <b v="1"/>
    <x v="12"/>
    <x v="47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2201"/>
    <n v="1419979544"/>
    <b v="0"/>
    <n v="18"/>
    <b v="1"/>
    <x v="11"/>
    <x v="276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x v="2202"/>
    <n v="1463545149"/>
    <b v="0"/>
    <n v="7"/>
    <b v="0"/>
    <x v="11"/>
    <x v="309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x v="2203"/>
    <n v="1441435186"/>
    <b v="0"/>
    <n v="4"/>
    <b v="0"/>
    <x v="29"/>
    <x v="337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2204"/>
    <n v="1302493760"/>
    <b v="1"/>
    <n v="21"/>
    <b v="1"/>
    <x v="11"/>
    <x v="28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205"/>
    <n v="1422769906"/>
    <b v="0"/>
    <n v="20"/>
    <b v="1"/>
    <x v="11"/>
    <x v="179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x v="2206"/>
    <n v="1413016216"/>
    <b v="0"/>
    <n v="28"/>
    <b v="1"/>
    <x v="11"/>
    <x v="21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2207"/>
    <n v="1448044925"/>
    <b v="0"/>
    <n v="17"/>
    <b v="0"/>
    <x v="28"/>
    <x v="196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208"/>
    <n v="1448899953"/>
    <b v="0"/>
    <n v="6"/>
    <b v="0"/>
    <x v="29"/>
    <x v="216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2209"/>
    <n v="1420606303"/>
    <b v="0"/>
    <n v="27"/>
    <b v="1"/>
    <x v="11"/>
    <x v="162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2210"/>
    <n v="1385754986"/>
    <b v="0"/>
    <n v="23"/>
    <b v="1"/>
    <x v="15"/>
    <x v="78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2211"/>
    <n v="1389259831"/>
    <b v="0"/>
    <n v="25"/>
    <b v="1"/>
    <x v="8"/>
    <x v="61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2212"/>
    <n v="1254450706"/>
    <b v="0"/>
    <n v="11"/>
    <b v="0"/>
    <x v="33"/>
    <x v="268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x v="2213"/>
    <n v="1444831031"/>
    <b v="0"/>
    <n v="24"/>
    <b v="1"/>
    <x v="20"/>
    <x v="8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2214"/>
    <n v="1456189973"/>
    <b v="0"/>
    <n v="23"/>
    <b v="1"/>
    <x v="11"/>
    <x v="73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2215"/>
    <n v="1306283727"/>
    <b v="0"/>
    <n v="28"/>
    <b v="1"/>
    <x v="22"/>
    <x v="8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2216"/>
    <n v="1424730966"/>
    <b v="0"/>
    <n v="42"/>
    <b v="1"/>
    <x v="12"/>
    <x v="108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217"/>
    <n v="1421964718"/>
    <b v="0"/>
    <n v="18"/>
    <b v="1"/>
    <x v="11"/>
    <x v="61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2218"/>
    <n v="1458770384"/>
    <b v="0"/>
    <n v="23"/>
    <b v="1"/>
    <x v="11"/>
    <x v="240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x v="2219"/>
    <n v="1404337382"/>
    <b v="0"/>
    <n v="38"/>
    <b v="1"/>
    <x v="11"/>
    <x v="8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220"/>
    <n v="1403066752"/>
    <b v="0"/>
    <n v="38"/>
    <b v="1"/>
    <x v="11"/>
    <x v="61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2221"/>
    <n v="1422465075"/>
    <b v="0"/>
    <n v="46"/>
    <b v="1"/>
    <x v="11"/>
    <x v="348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222"/>
    <n v="1335473931"/>
    <b v="0"/>
    <n v="43"/>
    <b v="1"/>
    <x v="12"/>
    <x v="12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x v="2223"/>
    <n v="1420235311"/>
    <b v="0"/>
    <n v="5"/>
    <b v="0"/>
    <x v="9"/>
    <x v="178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x v="2224"/>
    <n v="1407258582"/>
    <b v="0"/>
    <n v="15"/>
    <b v="1"/>
    <x v="11"/>
    <x v="123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2225"/>
    <n v="1441723912"/>
    <b v="0"/>
    <n v="21"/>
    <b v="0"/>
    <x v="9"/>
    <x v="256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2226"/>
    <n v="1354265335"/>
    <b v="0"/>
    <n v="25"/>
    <b v="1"/>
    <x v="15"/>
    <x v="91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x v="2227"/>
    <n v="1402596667"/>
    <b v="0"/>
    <n v="25"/>
    <b v="1"/>
    <x v="22"/>
    <x v="91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2228"/>
    <n v="1417456208"/>
    <b v="0"/>
    <n v="12"/>
    <b v="1"/>
    <x v="11"/>
    <x v="126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x v="2229"/>
    <n v="1432701175"/>
    <b v="0"/>
    <n v="49"/>
    <b v="0"/>
    <x v="18"/>
    <x v="144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230"/>
    <n v="1440447001"/>
    <b v="0"/>
    <n v="14"/>
    <b v="0"/>
    <x v="29"/>
    <x v="168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x v="2231"/>
    <n v="1405583108"/>
    <b v="0"/>
    <n v="26"/>
    <b v="1"/>
    <x v="11"/>
    <x v="115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2"/>
    <n v="1481053647"/>
    <b v="0"/>
    <n v="28"/>
    <b v="1"/>
    <x v="5"/>
    <x v="349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2233"/>
    <n v="1484101145"/>
    <b v="0"/>
    <n v="31"/>
    <b v="0"/>
    <x v="1"/>
    <x v="216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2234"/>
    <n v="1406058798"/>
    <b v="0"/>
    <n v="14"/>
    <b v="0"/>
    <x v="11"/>
    <x v="313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2235"/>
    <n v="1424922186"/>
    <b v="0"/>
    <n v="19"/>
    <b v="0"/>
    <x v="29"/>
    <x v="309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236"/>
    <n v="1409395990"/>
    <b v="0"/>
    <n v="23"/>
    <b v="1"/>
    <x v="11"/>
    <x v="24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x v="2237"/>
    <n v="1465601532"/>
    <b v="0"/>
    <n v="10"/>
    <b v="1"/>
    <x v="19"/>
    <x v="24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2238"/>
    <n v="1413609292"/>
    <b v="1"/>
    <n v="13"/>
    <b v="0"/>
    <x v="3"/>
    <x v="194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2239"/>
    <n v="1463352992"/>
    <b v="0"/>
    <n v="27"/>
    <b v="1"/>
    <x v="3"/>
    <x v="24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x v="2240"/>
    <n v="1326404583"/>
    <b v="0"/>
    <n v="20"/>
    <b v="1"/>
    <x v="12"/>
    <x v="24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241"/>
    <n v="1487709714"/>
    <b v="0"/>
    <n v="7"/>
    <b v="0"/>
    <x v="9"/>
    <x v="228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242"/>
    <n v="1428583846"/>
    <b v="0"/>
    <n v="61"/>
    <b v="1"/>
    <x v="11"/>
    <x v="24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x v="2243"/>
    <n v="1420458618"/>
    <b v="0"/>
    <n v="4"/>
    <b v="0"/>
    <x v="19"/>
    <x v="227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244"/>
    <n v="1406752985"/>
    <b v="0"/>
    <n v="14"/>
    <b v="0"/>
    <x v="11"/>
    <x v="220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2245"/>
    <n v="1409667827"/>
    <b v="0"/>
    <n v="27"/>
    <b v="1"/>
    <x v="11"/>
    <x v="12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46"/>
    <n v="1335987789"/>
    <b v="0"/>
    <n v="27"/>
    <b v="1"/>
    <x v="13"/>
    <x v="318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x v="2247"/>
    <n v="1472481812"/>
    <b v="0"/>
    <n v="38"/>
    <b v="0"/>
    <x v="1"/>
    <x v="227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2248"/>
    <n v="1417460428"/>
    <b v="0"/>
    <n v="11"/>
    <b v="0"/>
    <x v="1"/>
    <x v="256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x v="2249"/>
    <n v="1361002140"/>
    <b v="0"/>
    <n v="17"/>
    <b v="1"/>
    <x v="15"/>
    <x v="41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50"/>
    <n v="1333001424"/>
    <b v="0"/>
    <n v="34"/>
    <b v="1"/>
    <x v="13"/>
    <x v="77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2251"/>
    <n v="1476760226"/>
    <b v="0"/>
    <n v="17"/>
    <b v="1"/>
    <x v="11"/>
    <x v="41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x v="2252"/>
    <n v="1471096975"/>
    <b v="0"/>
    <n v="20"/>
    <b v="0"/>
    <x v="29"/>
    <x v="117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2253"/>
    <n v="1408050316"/>
    <b v="0"/>
    <n v="13"/>
    <b v="0"/>
    <x v="11"/>
    <x v="220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1821"/>
    <n v="1426002684"/>
    <b v="0"/>
    <n v="19"/>
    <b v="1"/>
    <x v="11"/>
    <x v="47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2254"/>
    <n v="1338346281"/>
    <b v="0"/>
    <n v="29"/>
    <b v="1"/>
    <x v="12"/>
    <x v="339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2255"/>
    <n v="1469112493"/>
    <b v="0"/>
    <n v="19"/>
    <b v="1"/>
    <x v="11"/>
    <x v="140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2256"/>
    <n v="1452008290"/>
    <b v="0"/>
    <n v="18"/>
    <b v="1"/>
    <x v="11"/>
    <x v="140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2257"/>
    <n v="1462755424"/>
    <b v="0"/>
    <n v="18"/>
    <b v="1"/>
    <x v="11"/>
    <x v="75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2258"/>
    <n v="1404997548"/>
    <b v="0"/>
    <n v="18"/>
    <b v="1"/>
    <x v="11"/>
    <x v="350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2259"/>
    <n v="1304770233"/>
    <b v="0"/>
    <n v="31"/>
    <b v="1"/>
    <x v="12"/>
    <x v="240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2260"/>
    <n v="1408383994"/>
    <b v="0"/>
    <n v="19"/>
    <b v="1"/>
    <x v="11"/>
    <x v="96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2261"/>
    <n v="1461229338"/>
    <b v="0"/>
    <n v="17"/>
    <b v="0"/>
    <x v="1"/>
    <x v="309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2262"/>
    <n v="1338928537"/>
    <b v="0"/>
    <n v="15"/>
    <b v="1"/>
    <x v="27"/>
    <x v="96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2263"/>
    <n v="1428889037"/>
    <b v="0"/>
    <n v="18"/>
    <b v="1"/>
    <x v="11"/>
    <x v="35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2264"/>
    <n v="1466205262"/>
    <b v="0"/>
    <n v="12"/>
    <b v="0"/>
    <x v="11"/>
    <x v="324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265"/>
    <n v="1433432124"/>
    <b v="0"/>
    <n v="3"/>
    <b v="0"/>
    <x v="26"/>
    <x v="234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x v="2266"/>
    <n v="1408129822"/>
    <b v="0"/>
    <n v="27"/>
    <b v="1"/>
    <x v="11"/>
    <x v="98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267"/>
    <n v="1307028855"/>
    <b v="0"/>
    <n v="11"/>
    <b v="1"/>
    <x v="25"/>
    <x v="98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x v="2268"/>
    <n v="1440529765"/>
    <b v="0"/>
    <n v="2"/>
    <b v="0"/>
    <x v="24"/>
    <x v="337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2269"/>
    <n v="1458138079"/>
    <b v="0"/>
    <n v="15"/>
    <b v="1"/>
    <x v="19"/>
    <x v="8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2270"/>
    <n v="1397217052"/>
    <b v="1"/>
    <n v="23"/>
    <b v="0"/>
    <x v="11"/>
    <x v="143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271"/>
    <n v="1408648573"/>
    <b v="0"/>
    <n v="58"/>
    <b v="0"/>
    <x v="9"/>
    <x v="216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2272"/>
    <n v="1373408731"/>
    <b v="0"/>
    <n v="25"/>
    <b v="1"/>
    <x v="17"/>
    <x v="53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2273"/>
    <n v="1424484717"/>
    <b v="0"/>
    <n v="20"/>
    <b v="1"/>
    <x v="11"/>
    <x v="352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2274"/>
    <n v="1431372444"/>
    <b v="0"/>
    <n v="41"/>
    <b v="1"/>
    <x v="11"/>
    <x v="53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2275"/>
    <n v="1401123546"/>
    <b v="0"/>
    <n v="35"/>
    <b v="1"/>
    <x v="11"/>
    <x v="123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2276"/>
    <n v="1380556483"/>
    <b v="1"/>
    <n v="34"/>
    <b v="1"/>
    <x v="15"/>
    <x v="88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2277"/>
    <n v="1421092725"/>
    <b v="0"/>
    <n v="25"/>
    <b v="1"/>
    <x v="11"/>
    <x v="123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2278"/>
    <n v="1418585959"/>
    <b v="1"/>
    <n v="22"/>
    <b v="0"/>
    <x v="3"/>
    <x v="306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2279"/>
    <n v="1420158707"/>
    <b v="0"/>
    <n v="32"/>
    <b v="1"/>
    <x v="22"/>
    <x v="123"/>
    <n v="33.75"/>
    <x v="7"/>
    <x v="22"/>
  </r>
  <r>
    <n v="3007"/>
    <s v="Bethlem"/>
    <s v="Consuite for 2015 CoreCon.  An adventure into insanity."/>
    <n v="600"/>
    <n v="1080"/>
    <x v="0"/>
    <x v="0"/>
    <s v="USD"/>
    <x v="2280"/>
    <n v="1428124283"/>
    <b v="0"/>
    <n v="20"/>
    <b v="1"/>
    <x v="9"/>
    <x v="21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x v="2281"/>
    <n v="1454448012"/>
    <b v="0"/>
    <n v="14"/>
    <b v="1"/>
    <x v="11"/>
    <x v="123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2282"/>
    <n v="1405971690"/>
    <b v="0"/>
    <n v="30"/>
    <b v="1"/>
    <x v="11"/>
    <x v="332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283"/>
    <n v="1475760567"/>
    <b v="0"/>
    <n v="13"/>
    <b v="0"/>
    <x v="9"/>
    <x v="309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84"/>
    <n v="1478602246"/>
    <b v="0"/>
    <n v="50"/>
    <b v="1"/>
    <x v="5"/>
    <x v="350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2285"/>
    <n v="1460683339"/>
    <b v="0"/>
    <n v="20"/>
    <b v="1"/>
    <x v="11"/>
    <x v="69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x v="2286"/>
    <n v="1397584386"/>
    <b v="0"/>
    <n v="36"/>
    <b v="1"/>
    <x v="25"/>
    <x v="91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2287"/>
    <n v="1279574773"/>
    <b v="0"/>
    <n v="32"/>
    <b v="1"/>
    <x v="9"/>
    <x v="195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2288"/>
    <n v="1368057674"/>
    <b v="0"/>
    <n v="25"/>
    <b v="1"/>
    <x v="15"/>
    <x v="108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2289"/>
    <n v="1399427064"/>
    <b v="1"/>
    <n v="19"/>
    <b v="0"/>
    <x v="11"/>
    <x v="246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2290"/>
    <n v="1435554104"/>
    <b v="0"/>
    <n v="26"/>
    <b v="1"/>
    <x v="11"/>
    <x v="75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2291"/>
    <n v="1455919438"/>
    <b v="0"/>
    <n v="42"/>
    <b v="1"/>
    <x v="11"/>
    <x v="75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2292"/>
    <n v="1396876302"/>
    <b v="0"/>
    <n v="18"/>
    <b v="0"/>
    <x v="37"/>
    <x v="204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2293"/>
    <n v="1405266710"/>
    <b v="0"/>
    <n v="13"/>
    <b v="0"/>
    <x v="11"/>
    <x v="274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x v="2294"/>
    <n v="1461337174"/>
    <b v="0"/>
    <n v="9"/>
    <b v="0"/>
    <x v="24"/>
    <x v="288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295"/>
    <n v="1421190787"/>
    <b v="0"/>
    <n v="20"/>
    <b v="1"/>
    <x v="12"/>
    <x v="75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2296"/>
    <n v="1405196867"/>
    <b v="0"/>
    <n v="27"/>
    <b v="1"/>
    <x v="1"/>
    <x v="81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2297"/>
    <n v="1403135304"/>
    <b v="0"/>
    <n v="18"/>
    <b v="1"/>
    <x v="11"/>
    <x v="42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5"/>
    <x v="353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x v="2299"/>
    <n v="1358180968"/>
    <b v="0"/>
    <n v="27"/>
    <b v="1"/>
    <x v="15"/>
    <x v="146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2300"/>
    <n v="1406907034"/>
    <b v="0"/>
    <n v="2"/>
    <b v="0"/>
    <x v="14"/>
    <x v="227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2301"/>
    <n v="1359421403"/>
    <b v="0"/>
    <n v="25"/>
    <b v="1"/>
    <x v="15"/>
    <x v="2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302"/>
    <n v="1386884201"/>
    <b v="0"/>
    <n v="33"/>
    <b v="0"/>
    <x v="39"/>
    <x v="281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2303"/>
    <n v="1331333108"/>
    <b v="0"/>
    <n v="32"/>
    <b v="1"/>
    <x v="12"/>
    <x v="146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2304"/>
    <n v="1416977259"/>
    <b v="0"/>
    <n v="23"/>
    <b v="1"/>
    <x v="11"/>
    <x v="146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2305"/>
    <n v="1438575586"/>
    <b v="0"/>
    <n v="23"/>
    <b v="1"/>
    <x v="11"/>
    <x v="112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2306"/>
    <n v="1317788623"/>
    <b v="1"/>
    <n v="36"/>
    <b v="1"/>
    <x v="8"/>
    <x v="97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2307"/>
    <n v="1301847025"/>
    <b v="0"/>
    <n v="27"/>
    <b v="1"/>
    <x v="15"/>
    <x v="97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x v="2308"/>
    <n v="1371569202"/>
    <b v="0"/>
    <n v="12"/>
    <b v="1"/>
    <x v="15"/>
    <x v="97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2309"/>
    <n v="1362860257"/>
    <b v="0"/>
    <n v="3"/>
    <b v="0"/>
    <x v="33"/>
    <x v="145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2310"/>
    <n v="1456532762"/>
    <b v="0"/>
    <n v="17"/>
    <b v="0"/>
    <x v="9"/>
    <x v="309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311"/>
    <n v="1367286434"/>
    <b v="0"/>
    <n v="37"/>
    <b v="1"/>
    <x v="12"/>
    <x v="11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x v="2312"/>
    <n v="1486406253"/>
    <b v="0"/>
    <n v="32"/>
    <b v="1"/>
    <x v="3"/>
    <x v="24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1344"/>
    <n v="1407157756"/>
    <b v="0"/>
    <n v="27"/>
    <b v="1"/>
    <x v="11"/>
    <x v="97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x v="2313"/>
    <n v="1436408308"/>
    <b v="0"/>
    <n v="24"/>
    <b v="1"/>
    <x v="11"/>
    <x v="97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2314"/>
    <n v="1435670452"/>
    <b v="0"/>
    <n v="28"/>
    <b v="1"/>
    <x v="11"/>
    <x v="97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315"/>
    <n v="1335232055"/>
    <b v="0"/>
    <n v="36"/>
    <b v="1"/>
    <x v="12"/>
    <x v="77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2316"/>
    <n v="1335570863"/>
    <b v="0"/>
    <n v="14"/>
    <b v="1"/>
    <x v="15"/>
    <x v="77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2317"/>
    <n v="1408995284"/>
    <b v="0"/>
    <n v="16"/>
    <b v="1"/>
    <x v="11"/>
    <x v="193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x v="2318"/>
    <n v="1455379575"/>
    <b v="0"/>
    <n v="9"/>
    <b v="0"/>
    <x v="18"/>
    <x v="306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2319"/>
    <n v="1273961999"/>
    <b v="0"/>
    <n v="23"/>
    <b v="1"/>
    <x v="22"/>
    <x v="77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20"/>
    <n v="1465311740"/>
    <b v="0"/>
    <n v="3"/>
    <b v="0"/>
    <x v="26"/>
    <x v="256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2321"/>
    <n v="1391571319"/>
    <b v="0"/>
    <n v="10"/>
    <b v="1"/>
    <x v="15"/>
    <x v="77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1743"/>
    <n v="1421900022"/>
    <b v="0"/>
    <n v="27"/>
    <b v="1"/>
    <x v="11"/>
    <x v="37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2322"/>
    <n v="1405099248"/>
    <b v="0"/>
    <n v="5"/>
    <b v="0"/>
    <x v="19"/>
    <x v="256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2323"/>
    <n v="1429991062"/>
    <b v="0"/>
    <n v="21"/>
    <b v="1"/>
    <x v="13"/>
    <x v="47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2324"/>
    <n v="1471915065"/>
    <b v="0"/>
    <n v="3"/>
    <b v="0"/>
    <x v="29"/>
    <x v="228"/>
    <n v="340"/>
    <x v="4"/>
    <x v="29"/>
  </r>
  <r>
    <n v="1590"/>
    <s v="An Italian Adventure"/>
    <s v="Discover Italy through photography."/>
    <n v="60000"/>
    <n v="1020"/>
    <x v="2"/>
    <x v="6"/>
    <s v="EUR"/>
    <x v="2325"/>
    <n v="1440448464"/>
    <b v="0"/>
    <n v="2"/>
    <b v="0"/>
    <x v="34"/>
    <x v="216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2326"/>
    <n v="1438939673"/>
    <b v="0"/>
    <n v="42"/>
    <b v="1"/>
    <x v="11"/>
    <x v="47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327"/>
    <n v="1328649026"/>
    <b v="0"/>
    <n v="24"/>
    <b v="1"/>
    <x v="13"/>
    <x v="47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2328"/>
    <n v="1340329202"/>
    <b v="0"/>
    <n v="26"/>
    <b v="1"/>
    <x v="15"/>
    <x v="47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329"/>
    <n v="1437412512"/>
    <b v="0"/>
    <n v="19"/>
    <b v="1"/>
    <x v="13"/>
    <x v="47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x v="2330"/>
    <n v="1464209261"/>
    <b v="0"/>
    <n v="6"/>
    <b v="1"/>
    <x v="3"/>
    <x v="78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2331"/>
    <n v="1438715077"/>
    <b v="0"/>
    <n v="17"/>
    <b v="1"/>
    <x v="11"/>
    <x v="181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2332"/>
    <n v="1432072893"/>
    <b v="0"/>
    <n v="16"/>
    <b v="0"/>
    <x v="11"/>
    <x v="295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x v="2333"/>
    <n v="1328749249"/>
    <b v="0"/>
    <n v="19"/>
    <b v="1"/>
    <x v="15"/>
    <x v="78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2334"/>
    <n v="1451887397"/>
    <b v="0"/>
    <n v="27"/>
    <b v="1"/>
    <x v="9"/>
    <x v="78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x v="2335"/>
    <n v="1440082649"/>
    <b v="0"/>
    <n v="17"/>
    <b v="1"/>
    <x v="11"/>
    <x v="78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x v="2336"/>
    <n v="1456839380"/>
    <b v="0"/>
    <n v="24"/>
    <b v="0"/>
    <x v="28"/>
    <x v="147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x v="2337"/>
    <n v="1459355950"/>
    <b v="0"/>
    <n v="36"/>
    <b v="1"/>
    <x v="22"/>
    <x v="354"/>
    <n v="27.86"/>
    <x v="7"/>
    <x v="22"/>
  </r>
  <r>
    <n v="2993"/>
    <s v="TRUE WEST: Think, Dog! Productions"/>
    <s v="Help us build the Kitchen from Hell!"/>
    <n v="1000"/>
    <n v="1003"/>
    <x v="0"/>
    <x v="0"/>
    <s v="USD"/>
    <x v="2338"/>
    <n v="1453406867"/>
    <b v="0"/>
    <n v="22"/>
    <b v="1"/>
    <x v="9"/>
    <x v="8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339"/>
    <n v="1330440323"/>
    <b v="0"/>
    <n v="34"/>
    <b v="0"/>
    <x v="39"/>
    <x v="293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865"/>
    <n v="1314989557"/>
    <b v="0"/>
    <n v="28"/>
    <b v="1"/>
    <x v="15"/>
    <x v="8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x v="2340"/>
    <n v="1368576032"/>
    <b v="0"/>
    <n v="27"/>
    <b v="1"/>
    <x v="15"/>
    <x v="58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2341"/>
    <n v="1389891684"/>
    <b v="0"/>
    <n v="19"/>
    <b v="1"/>
    <x v="15"/>
    <x v="108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342"/>
    <n v="1339098689"/>
    <b v="0"/>
    <n v="25"/>
    <b v="1"/>
    <x v="15"/>
    <x v="8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343"/>
    <n v="1308336383"/>
    <b v="0"/>
    <n v="25"/>
    <b v="1"/>
    <x v="12"/>
    <x v="8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344"/>
    <n v="1447203096"/>
    <b v="0"/>
    <n v="11"/>
    <b v="1"/>
    <x v="24"/>
    <x v="58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2345"/>
    <n v="1409030371"/>
    <b v="0"/>
    <n v="21"/>
    <b v="1"/>
    <x v="11"/>
    <x v="8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x v="2346"/>
    <n v="1437545657"/>
    <b v="0"/>
    <n v="20"/>
    <b v="1"/>
    <x v="11"/>
    <x v="8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2347"/>
    <n v="1429318372"/>
    <b v="0"/>
    <n v="14"/>
    <b v="1"/>
    <x v="8"/>
    <x v="8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2348"/>
    <n v="1464854398"/>
    <b v="0"/>
    <n v="19"/>
    <b v="1"/>
    <x v="15"/>
    <x v="8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349"/>
    <n v="1426773320"/>
    <b v="0"/>
    <n v="13"/>
    <b v="1"/>
    <x v="15"/>
    <x v="8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350"/>
    <n v="1424719549"/>
    <b v="0"/>
    <n v="28"/>
    <b v="0"/>
    <x v="40"/>
    <x v="256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351"/>
    <n v="1408918135"/>
    <b v="0"/>
    <n v="35"/>
    <b v="1"/>
    <x v="11"/>
    <x v="8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352"/>
    <n v="1454543846"/>
    <b v="0"/>
    <n v="24"/>
    <b v="1"/>
    <x v="19"/>
    <x v="8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353"/>
    <n v="1463820081"/>
    <b v="0"/>
    <n v="28"/>
    <b v="1"/>
    <x v="9"/>
    <x v="8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2354"/>
    <n v="1404948441"/>
    <b v="1"/>
    <n v="24"/>
    <b v="1"/>
    <x v="11"/>
    <x v="8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2355"/>
    <n v="1445363891"/>
    <b v="0"/>
    <n v="8"/>
    <b v="1"/>
    <x v="11"/>
    <x v="8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2356"/>
    <n v="1424609592"/>
    <b v="0"/>
    <n v="17"/>
    <b v="1"/>
    <x v="11"/>
    <x v="8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2357"/>
    <n v="1424775219"/>
    <b v="0"/>
    <n v="24"/>
    <b v="1"/>
    <x v="11"/>
    <x v="8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2358"/>
    <n v="1446267849"/>
    <b v="0"/>
    <n v="7"/>
    <b v="0"/>
    <x v="11"/>
    <x v="281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2359"/>
    <n v="1420636422"/>
    <b v="1"/>
    <n v="18"/>
    <b v="0"/>
    <x v="3"/>
    <x v="227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2360"/>
    <n v="1423600995"/>
    <b v="1"/>
    <n v="15"/>
    <b v="0"/>
    <x v="3"/>
    <x v="216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2361"/>
    <n v="1435951033"/>
    <b v="0"/>
    <n v="15"/>
    <b v="0"/>
    <x v="1"/>
    <x v="306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362"/>
    <n v="1472571921"/>
    <b v="0"/>
    <n v="25"/>
    <b v="1"/>
    <x v="4"/>
    <x v="75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2363"/>
    <n v="1366251510"/>
    <b v="0"/>
    <n v="13"/>
    <b v="1"/>
    <x v="15"/>
    <x v="53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1871"/>
    <n v="1403724820"/>
    <b v="0"/>
    <n v="17"/>
    <b v="0"/>
    <x v="19"/>
    <x v="296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2364"/>
    <n v="1407865095"/>
    <b v="0"/>
    <n v="16"/>
    <b v="0"/>
    <x v="29"/>
    <x v="216"/>
    <n v="61.19"/>
    <x v="4"/>
    <x v="29"/>
  </r>
  <r>
    <n v="705"/>
    <s v="SomnoScope"/>
    <s v="The closest thing ever to the Holy Grail of wearables technology"/>
    <n v="100000"/>
    <n v="977"/>
    <x v="2"/>
    <x v="13"/>
    <s v="EUR"/>
    <x v="2365"/>
    <n v="1482407278"/>
    <b v="0"/>
    <n v="5"/>
    <b v="0"/>
    <x v="1"/>
    <x v="256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366"/>
    <n v="1412954547"/>
    <b v="0"/>
    <n v="16"/>
    <b v="1"/>
    <x v="11"/>
    <x v="193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367"/>
    <n v="1445975661"/>
    <b v="0"/>
    <n v="45"/>
    <b v="1"/>
    <x v="4"/>
    <x v="355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2368"/>
    <n v="1454638202"/>
    <b v="0"/>
    <n v="34"/>
    <b v="1"/>
    <x v="11"/>
    <x v="214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369"/>
    <n v="1419881831"/>
    <b v="0"/>
    <n v="8"/>
    <b v="0"/>
    <x v="11"/>
    <x v="220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x v="2370"/>
    <n v="1406896752"/>
    <b v="0"/>
    <n v="19"/>
    <b v="1"/>
    <x v="11"/>
    <x v="356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371"/>
    <n v="1422043753"/>
    <b v="0"/>
    <n v="12"/>
    <b v="0"/>
    <x v="40"/>
    <x v="287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x v="2372"/>
    <n v="1415661067"/>
    <b v="0"/>
    <n v="21"/>
    <b v="1"/>
    <x v="4"/>
    <x v="98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2373"/>
    <n v="1417538935"/>
    <b v="0"/>
    <n v="14"/>
    <b v="0"/>
    <x v="19"/>
    <x v="247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374"/>
    <n v="1401972028"/>
    <b v="0"/>
    <n v="21"/>
    <b v="1"/>
    <x v="11"/>
    <x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375"/>
    <n v="1346345999"/>
    <b v="0"/>
    <n v="27"/>
    <b v="1"/>
    <x v="15"/>
    <x v="123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x v="2376"/>
    <n v="1431795944"/>
    <b v="0"/>
    <n v="38"/>
    <b v="1"/>
    <x v="11"/>
    <x v="357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2377"/>
    <n v="1484623726"/>
    <b v="0"/>
    <n v="17"/>
    <b v="1"/>
    <x v="15"/>
    <x v="179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2378"/>
    <n v="1357604752"/>
    <b v="0"/>
    <n v="33"/>
    <b v="1"/>
    <x v="15"/>
    <x v="318"/>
    <n v="27.61"/>
    <x v="7"/>
    <x v="15"/>
  </r>
  <r>
    <n v="1152"/>
    <s v="Peruvian King Food Truck"/>
    <s v="Peruvian food truck with an LA twist."/>
    <n v="16000"/>
    <n v="911"/>
    <x v="2"/>
    <x v="0"/>
    <s v="USD"/>
    <x v="2379"/>
    <n v="1429117312"/>
    <b v="0"/>
    <n v="15"/>
    <b v="0"/>
    <x v="29"/>
    <x v="228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x v="1618"/>
    <n v="1398980941"/>
    <b v="0"/>
    <n v="17"/>
    <b v="0"/>
    <x v="9"/>
    <x v="117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x v="2380"/>
    <n v="1453502197"/>
    <b v="0"/>
    <n v="12"/>
    <b v="0"/>
    <x v="1"/>
    <x v="15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2381"/>
    <n v="1429558756"/>
    <b v="0"/>
    <n v="27"/>
    <b v="0"/>
    <x v="11"/>
    <x v="175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x v="2382"/>
    <n v="1416057177"/>
    <b v="1"/>
    <n v="29"/>
    <b v="0"/>
    <x v="3"/>
    <x v="334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2383"/>
    <n v="1402584846"/>
    <b v="0"/>
    <n v="15"/>
    <b v="1"/>
    <x v="11"/>
    <x v="78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2384"/>
    <n v="1426348775"/>
    <b v="0"/>
    <n v="29"/>
    <b v="0"/>
    <x v="1"/>
    <x v="144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2385"/>
    <n v="1359468915"/>
    <b v="0"/>
    <n v="29"/>
    <b v="1"/>
    <x v="15"/>
    <x v="33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2204"/>
    <n v="1297620584"/>
    <b v="0"/>
    <n v="18"/>
    <b v="1"/>
    <x v="27"/>
    <x v="8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2386"/>
    <n v="1467497652"/>
    <b v="0"/>
    <n v="14"/>
    <b v="1"/>
    <x v="11"/>
    <x v="41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387"/>
    <n v="1486065627"/>
    <b v="0"/>
    <n v="25"/>
    <b v="1"/>
    <x v="5"/>
    <x v="61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2388"/>
    <n v="1378214874"/>
    <b v="0"/>
    <n v="19"/>
    <b v="0"/>
    <x v="35"/>
    <x v="247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2389"/>
    <n v="1411515040"/>
    <b v="1"/>
    <n v="25"/>
    <b v="0"/>
    <x v="3"/>
    <x v="246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2390"/>
    <n v="1417558804"/>
    <b v="0"/>
    <n v="26"/>
    <b v="0"/>
    <x v="1"/>
    <x v="234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391"/>
    <n v="1318539484"/>
    <b v="0"/>
    <n v="25"/>
    <b v="1"/>
    <x v="25"/>
    <x v="96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2392"/>
    <n v="1436307894"/>
    <b v="0"/>
    <n v="30"/>
    <b v="1"/>
    <x v="11"/>
    <x v="12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2393"/>
    <n v="1460146327"/>
    <b v="0"/>
    <n v="19"/>
    <b v="0"/>
    <x v="29"/>
    <x v="228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2394"/>
    <n v="1361483538"/>
    <b v="1"/>
    <n v="25"/>
    <b v="1"/>
    <x v="2"/>
    <x v="57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x v="2395"/>
    <n v="1455147245"/>
    <b v="0"/>
    <n v="25"/>
    <b v="1"/>
    <x v="3"/>
    <x v="358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x v="2396"/>
    <n v="1415591325"/>
    <b v="0"/>
    <n v="11"/>
    <b v="0"/>
    <x v="4"/>
    <x v="256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2397"/>
    <n v="1426792563"/>
    <b v="0"/>
    <n v="17"/>
    <b v="0"/>
    <x v="1"/>
    <x v="227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2398"/>
    <n v="1418146883"/>
    <b v="0"/>
    <n v="16"/>
    <b v="0"/>
    <x v="19"/>
    <x v="309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2399"/>
    <n v="1400600031"/>
    <b v="0"/>
    <n v="21"/>
    <b v="0"/>
    <x v="11"/>
    <x v="274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2400"/>
    <n v="1486996729"/>
    <b v="0"/>
    <n v="51"/>
    <b v="1"/>
    <x v="11"/>
    <x v="12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x v="2401"/>
    <n v="1437663919"/>
    <b v="0"/>
    <n v="29"/>
    <b v="0"/>
    <x v="1"/>
    <x v="256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2402"/>
    <n v="1403810965"/>
    <b v="0"/>
    <n v="9"/>
    <b v="0"/>
    <x v="1"/>
    <x v="234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x v="2403"/>
    <n v="1435591889"/>
    <b v="0"/>
    <n v="14"/>
    <b v="1"/>
    <x v="15"/>
    <x v="312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2404"/>
    <n v="1464847089"/>
    <b v="0"/>
    <n v="19"/>
    <b v="1"/>
    <x v="11"/>
    <x v="53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2405"/>
    <n v="1400698287"/>
    <b v="1"/>
    <n v="34"/>
    <b v="0"/>
    <x v="11"/>
    <x v="278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x v="2406"/>
    <n v="1464677986"/>
    <b v="0"/>
    <n v="20"/>
    <b v="1"/>
    <x v="11"/>
    <x v="35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2407"/>
    <n v="1464939536"/>
    <b v="0"/>
    <n v="23"/>
    <b v="0"/>
    <x v="3"/>
    <x v="296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2408"/>
    <n v="1408380319"/>
    <b v="0"/>
    <n v="14"/>
    <b v="0"/>
    <x v="23"/>
    <x v="306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2409"/>
    <n v="1424901359"/>
    <b v="0"/>
    <n v="17"/>
    <b v="0"/>
    <x v="1"/>
    <x v="216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x v="2410"/>
    <n v="1329671572"/>
    <b v="0"/>
    <n v="33"/>
    <b v="1"/>
    <x v="13"/>
    <x v="63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x v="2411"/>
    <n v="1399482836"/>
    <b v="1"/>
    <n v="19"/>
    <b v="0"/>
    <x v="3"/>
    <x v="324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2412"/>
    <n v="1442847674"/>
    <b v="0"/>
    <n v="7"/>
    <b v="0"/>
    <x v="14"/>
    <x v="89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413"/>
    <n v="1436142833"/>
    <b v="0"/>
    <n v="27"/>
    <b v="0"/>
    <x v="18"/>
    <x v="256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2414"/>
    <n v="1434537179"/>
    <b v="1"/>
    <n v="24"/>
    <b v="0"/>
    <x v="11"/>
    <x v="15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x v="2415"/>
    <n v="1415145781"/>
    <b v="0"/>
    <n v="7"/>
    <b v="0"/>
    <x v="26"/>
    <x v="15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2416"/>
    <n v="1382679059"/>
    <b v="0"/>
    <n v="21"/>
    <b v="0"/>
    <x v="18"/>
    <x v="168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2417"/>
    <n v="1434840392"/>
    <b v="0"/>
    <n v="15"/>
    <b v="0"/>
    <x v="14"/>
    <x v="246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418"/>
    <n v="1336238395"/>
    <b v="0"/>
    <n v="25"/>
    <b v="1"/>
    <x v="12"/>
    <x v="41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x v="2419"/>
    <n v="1446241684"/>
    <b v="0"/>
    <n v="21"/>
    <b v="1"/>
    <x v="11"/>
    <x v="8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2420"/>
    <n v="1441119774"/>
    <b v="1"/>
    <n v="12"/>
    <b v="0"/>
    <x v="11"/>
    <x v="216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2421"/>
    <n v="1452448298"/>
    <b v="0"/>
    <n v="47"/>
    <b v="1"/>
    <x v="11"/>
    <x v="146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2422"/>
    <n v="1481150949"/>
    <b v="0"/>
    <n v="7"/>
    <b v="0"/>
    <x v="1"/>
    <x v="228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423"/>
    <n v="1327886998"/>
    <b v="0"/>
    <n v="22"/>
    <b v="0"/>
    <x v="39"/>
    <x v="196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424"/>
    <n v="1474895475"/>
    <b v="0"/>
    <n v="26"/>
    <b v="1"/>
    <x v="4"/>
    <x v="88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2425"/>
    <n v="1483955945"/>
    <b v="1"/>
    <n v="35"/>
    <b v="0"/>
    <x v="9"/>
    <x v="268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2426"/>
    <n v="1461769373"/>
    <b v="0"/>
    <n v="19"/>
    <b v="1"/>
    <x v="11"/>
    <x v="36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2427"/>
    <n v="1297880659"/>
    <b v="0"/>
    <n v="22"/>
    <b v="1"/>
    <x v="17"/>
    <x v="91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2428"/>
    <n v="1365958060"/>
    <b v="0"/>
    <n v="49"/>
    <b v="0"/>
    <x v="23"/>
    <x v="144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2429"/>
    <n v="1454996887"/>
    <b v="0"/>
    <n v="12"/>
    <b v="0"/>
    <x v="19"/>
    <x v="324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430"/>
    <n v="1339704141"/>
    <b v="0"/>
    <n v="27"/>
    <b v="1"/>
    <x v="12"/>
    <x v="251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2431"/>
    <n v="1348536417"/>
    <b v="0"/>
    <n v="14"/>
    <b v="1"/>
    <x v="15"/>
    <x v="47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2432"/>
    <n v="1332435685"/>
    <b v="0"/>
    <n v="15"/>
    <b v="1"/>
    <x v="17"/>
    <x v="57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2433"/>
    <n v="1436355270"/>
    <b v="0"/>
    <n v="16"/>
    <b v="0"/>
    <x v="11"/>
    <x v="266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434"/>
    <n v="1325184847"/>
    <b v="0"/>
    <n v="30"/>
    <b v="1"/>
    <x v="5"/>
    <x v="28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2435"/>
    <n v="1348503976"/>
    <b v="0"/>
    <n v="33"/>
    <b v="1"/>
    <x v="15"/>
    <x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436"/>
    <n v="1339694816"/>
    <b v="0"/>
    <n v="7"/>
    <b v="1"/>
    <x v="15"/>
    <x v="78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2437"/>
    <n v="1460105966"/>
    <b v="0"/>
    <n v="33"/>
    <b v="1"/>
    <x v="11"/>
    <x v="78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2438"/>
    <n v="1402058739"/>
    <b v="0"/>
    <n v="22"/>
    <b v="0"/>
    <x v="31"/>
    <x v="241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2439"/>
    <n v="1255730520"/>
    <b v="1"/>
    <n v="23"/>
    <b v="1"/>
    <x v="0"/>
    <x v="78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x v="2440"/>
    <n v="1477839675"/>
    <b v="0"/>
    <n v="10"/>
    <b v="0"/>
    <x v="31"/>
    <x v="204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2441"/>
    <n v="1467024468"/>
    <b v="0"/>
    <n v="8"/>
    <b v="0"/>
    <x v="11"/>
    <x v="147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42"/>
    <n v="1448914500"/>
    <b v="0"/>
    <n v="15"/>
    <b v="1"/>
    <x v="7"/>
    <x v="253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443"/>
    <n v="1406745911"/>
    <b v="0"/>
    <n v="19"/>
    <b v="0"/>
    <x v="39"/>
    <x v="241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444"/>
    <n v="1447115761"/>
    <b v="0"/>
    <n v="14"/>
    <b v="1"/>
    <x v="16"/>
    <x v="108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2445"/>
    <n v="1435383457"/>
    <b v="0"/>
    <n v="5"/>
    <b v="0"/>
    <x v="10"/>
    <x v="324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2446"/>
    <n v="1436285591"/>
    <b v="0"/>
    <n v="9"/>
    <b v="0"/>
    <x v="31"/>
    <x v="274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447"/>
    <n v="1404165425"/>
    <b v="0"/>
    <n v="4"/>
    <b v="0"/>
    <x v="29"/>
    <x v="256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2448"/>
    <n v="1463418090"/>
    <b v="0"/>
    <n v="27"/>
    <b v="1"/>
    <x v="11"/>
    <x v="8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x v="2449"/>
    <n v="1479516350"/>
    <b v="0"/>
    <n v="1"/>
    <b v="0"/>
    <x v="11"/>
    <x v="306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50"/>
    <n v="1332521976"/>
    <b v="0"/>
    <n v="30"/>
    <b v="1"/>
    <x v="12"/>
    <x v="361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2451"/>
    <n v="1468622743"/>
    <b v="0"/>
    <n v="9"/>
    <b v="0"/>
    <x v="9"/>
    <x v="324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x v="2452"/>
    <n v="1408604363"/>
    <b v="0"/>
    <n v="9"/>
    <b v="1"/>
    <x v="19"/>
    <x v="75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2453"/>
    <n v="1429559326"/>
    <b v="0"/>
    <n v="14"/>
    <b v="0"/>
    <x v="9"/>
    <x v="309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2454"/>
    <n v="1465856639"/>
    <b v="0"/>
    <n v="9"/>
    <b v="0"/>
    <x v="11"/>
    <x v="27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2455"/>
    <n v="1430114384"/>
    <b v="0"/>
    <n v="10"/>
    <b v="1"/>
    <x v="11"/>
    <x v="267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456"/>
    <n v="1436201432"/>
    <b v="0"/>
    <n v="7"/>
    <b v="0"/>
    <x v="26"/>
    <x v="256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457"/>
    <n v="1352504857"/>
    <b v="0"/>
    <n v="34"/>
    <b v="1"/>
    <x v="25"/>
    <x v="75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2458"/>
    <n v="1403878645"/>
    <b v="0"/>
    <n v="27"/>
    <b v="1"/>
    <x v="11"/>
    <x v="215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459"/>
    <n v="1421680462"/>
    <b v="0"/>
    <n v="33"/>
    <b v="1"/>
    <x v="11"/>
    <x v="11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2460"/>
    <n v="1427741583"/>
    <b v="0"/>
    <n v="27"/>
    <b v="1"/>
    <x v="11"/>
    <x v="11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x v="2461"/>
    <n v="1400691994"/>
    <b v="0"/>
    <n v="8"/>
    <b v="1"/>
    <x v="11"/>
    <x v="97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2462"/>
    <n v="1446506080"/>
    <b v="0"/>
    <n v="6"/>
    <b v="0"/>
    <x v="11"/>
    <x v="143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2463"/>
    <n v="1401372324"/>
    <b v="0"/>
    <n v="20"/>
    <b v="1"/>
    <x v="11"/>
    <x v="8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2464"/>
    <n v="1422842420"/>
    <b v="0"/>
    <n v="16"/>
    <b v="0"/>
    <x v="23"/>
    <x v="204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2465"/>
    <n v="1304623990"/>
    <b v="0"/>
    <n v="19"/>
    <b v="1"/>
    <x v="17"/>
    <x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2466"/>
    <n v="1390570791"/>
    <b v="0"/>
    <n v="36"/>
    <b v="1"/>
    <x v="27"/>
    <x v="141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x v="2467"/>
    <n v="1489517138"/>
    <b v="0"/>
    <n v="10"/>
    <b v="0"/>
    <x v="14"/>
    <x v="143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x v="2468"/>
    <n v="1431412196"/>
    <b v="0"/>
    <n v="15"/>
    <b v="1"/>
    <x v="11"/>
    <x v="115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2469"/>
    <n v="1422809671"/>
    <b v="0"/>
    <n v="39"/>
    <b v="1"/>
    <x v="11"/>
    <x v="318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2470"/>
    <n v="1450203416"/>
    <b v="0"/>
    <n v="6"/>
    <b v="0"/>
    <x v="11"/>
    <x v="143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2471"/>
    <n v="1372437089"/>
    <b v="0"/>
    <n v="18"/>
    <b v="1"/>
    <x v="15"/>
    <x v="78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472"/>
    <n v="1396524644"/>
    <b v="0"/>
    <n v="15"/>
    <b v="1"/>
    <x v="13"/>
    <x v="326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x v="2473"/>
    <n v="1471188502"/>
    <b v="0"/>
    <n v="17"/>
    <b v="1"/>
    <x v="11"/>
    <x v="362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2474"/>
    <n v="1481322911"/>
    <b v="0"/>
    <n v="21"/>
    <b v="0"/>
    <x v="12"/>
    <x v="51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x v="2475"/>
    <n v="1335397188"/>
    <b v="0"/>
    <n v="27"/>
    <b v="1"/>
    <x v="12"/>
    <x v="58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476"/>
    <n v="1397709165"/>
    <b v="0"/>
    <n v="9"/>
    <b v="0"/>
    <x v="11"/>
    <x v="234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x v="2477"/>
    <n v="1417378864"/>
    <b v="0"/>
    <n v="8"/>
    <b v="0"/>
    <x v="10"/>
    <x v="178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2478"/>
    <n v="1457999054"/>
    <b v="0"/>
    <n v="20"/>
    <b v="1"/>
    <x v="9"/>
    <x v="262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2479"/>
    <n v="1444137375"/>
    <b v="0"/>
    <n v="21"/>
    <b v="0"/>
    <x v="11"/>
    <x v="241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2480"/>
    <n v="1329146235"/>
    <b v="0"/>
    <n v="21"/>
    <b v="0"/>
    <x v="18"/>
    <x v="306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x v="2481"/>
    <n v="1335892587"/>
    <b v="0"/>
    <n v="18"/>
    <b v="0"/>
    <x v="39"/>
    <x v="190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2482"/>
    <n v="1365084034"/>
    <b v="0"/>
    <n v="21"/>
    <b v="0"/>
    <x v="33"/>
    <x v="268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483"/>
    <n v="1400675841"/>
    <b v="0"/>
    <n v="20"/>
    <b v="1"/>
    <x v="11"/>
    <x v="97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2484"/>
    <n v="1410141900"/>
    <b v="0"/>
    <n v="8"/>
    <b v="0"/>
    <x v="11"/>
    <x v="320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2485"/>
    <n v="1468495957"/>
    <b v="0"/>
    <n v="34"/>
    <b v="1"/>
    <x v="15"/>
    <x v="109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2486"/>
    <n v="1415140480"/>
    <b v="0"/>
    <n v="9"/>
    <b v="0"/>
    <x v="1"/>
    <x v="204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487"/>
    <n v="1377252857"/>
    <b v="0"/>
    <n v="13"/>
    <b v="1"/>
    <x v="25"/>
    <x v="97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2488"/>
    <n v="1432403295"/>
    <b v="0"/>
    <n v="4"/>
    <b v="0"/>
    <x v="10"/>
    <x v="246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2489"/>
    <n v="1430151186"/>
    <b v="0"/>
    <n v="6"/>
    <b v="1"/>
    <x v="9"/>
    <x v="77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2490"/>
    <n v="1472294229"/>
    <b v="0"/>
    <n v="27"/>
    <b v="1"/>
    <x v="11"/>
    <x v="77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2491"/>
    <n v="1471543722"/>
    <b v="0"/>
    <n v="13"/>
    <b v="1"/>
    <x v="11"/>
    <x v="61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2492"/>
    <n v="1414511307"/>
    <b v="0"/>
    <n v="16"/>
    <b v="0"/>
    <x v="1"/>
    <x v="281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493"/>
    <n v="1431884849"/>
    <b v="0"/>
    <n v="11"/>
    <b v="0"/>
    <x v="9"/>
    <x v="291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2494"/>
    <n v="1428401394"/>
    <b v="0"/>
    <n v="26"/>
    <b v="1"/>
    <x v="11"/>
    <x v="12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2495"/>
    <n v="1424992026"/>
    <b v="0"/>
    <n v="12"/>
    <b v="0"/>
    <x v="11"/>
    <x v="239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x v="2496"/>
    <n v="1445109822"/>
    <b v="0"/>
    <n v="14"/>
    <b v="1"/>
    <x v="11"/>
    <x v="24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2497"/>
    <n v="1458161307"/>
    <b v="0"/>
    <n v="28"/>
    <b v="1"/>
    <x v="19"/>
    <x v="11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2498"/>
    <n v="1451927153"/>
    <b v="0"/>
    <n v="37"/>
    <b v="0"/>
    <x v="1"/>
    <x v="213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2499"/>
    <n v="1431867554"/>
    <b v="0"/>
    <n v="24"/>
    <b v="1"/>
    <x v="11"/>
    <x v="91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2500"/>
    <n v="1404233159"/>
    <b v="0"/>
    <n v="21"/>
    <b v="1"/>
    <x v="11"/>
    <x v="78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2501"/>
    <n v="1364852557"/>
    <b v="0"/>
    <n v="15"/>
    <b v="0"/>
    <x v="35"/>
    <x v="199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x v="2502"/>
    <n v="1434658456"/>
    <b v="0"/>
    <n v="7"/>
    <b v="0"/>
    <x v="1"/>
    <x v="337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2503"/>
    <n v="1343326302"/>
    <b v="0"/>
    <n v="14"/>
    <b v="1"/>
    <x v="15"/>
    <x v="8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2504"/>
    <n v="1475248279"/>
    <b v="0"/>
    <n v="12"/>
    <b v="1"/>
    <x v="11"/>
    <x v="112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x v="2505"/>
    <n v="1461954729"/>
    <b v="0"/>
    <n v="9"/>
    <b v="0"/>
    <x v="26"/>
    <x v="256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2506"/>
    <n v="1466628144"/>
    <b v="0"/>
    <n v="15"/>
    <b v="1"/>
    <x v="8"/>
    <x v="251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2507"/>
    <n v="1427486222"/>
    <b v="0"/>
    <n v="25"/>
    <b v="0"/>
    <x v="1"/>
    <x v="196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2508"/>
    <n v="1304867881"/>
    <b v="0"/>
    <n v="26"/>
    <b v="1"/>
    <x v="12"/>
    <x v="251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509"/>
    <n v="1337884375"/>
    <b v="0"/>
    <n v="29"/>
    <b v="1"/>
    <x v="12"/>
    <x v="41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2510"/>
    <n v="1279603955"/>
    <b v="0"/>
    <n v="17"/>
    <b v="1"/>
    <x v="15"/>
    <x v="137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x v="2511"/>
    <n v="1461072936"/>
    <b v="0"/>
    <n v="18"/>
    <b v="0"/>
    <x v="18"/>
    <x v="306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x v="2512"/>
    <n v="1465011624"/>
    <b v="0"/>
    <n v="12"/>
    <b v="0"/>
    <x v="38"/>
    <x v="336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x v="2513"/>
    <n v="1400523845"/>
    <b v="0"/>
    <n v="13"/>
    <b v="0"/>
    <x v="23"/>
    <x v="228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2514"/>
    <n v="1406908725"/>
    <b v="0"/>
    <n v="13"/>
    <b v="1"/>
    <x v="3"/>
    <x v="134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x v="2515"/>
    <n v="1424718070"/>
    <b v="0"/>
    <n v="13"/>
    <b v="0"/>
    <x v="11"/>
    <x v="241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516"/>
    <n v="1456442216"/>
    <b v="0"/>
    <n v="14"/>
    <b v="0"/>
    <x v="26"/>
    <x v="256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2517"/>
    <n v="1452716060"/>
    <b v="0"/>
    <n v="16"/>
    <b v="0"/>
    <x v="1"/>
    <x v="278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x v="2518"/>
    <n v="1411019409"/>
    <b v="0"/>
    <n v="13"/>
    <b v="1"/>
    <x v="11"/>
    <x v="108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2519"/>
    <n v="1485161402"/>
    <b v="0"/>
    <n v="25"/>
    <b v="1"/>
    <x v="11"/>
    <x v="108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2520"/>
    <n v="1434997018"/>
    <b v="0"/>
    <n v="18"/>
    <b v="1"/>
    <x v="11"/>
    <x v="81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2521"/>
    <n v="1427304127"/>
    <b v="0"/>
    <n v="16"/>
    <b v="1"/>
    <x v="11"/>
    <x v="78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522"/>
    <n v="1431973626"/>
    <b v="0"/>
    <n v="14"/>
    <b v="0"/>
    <x v="11"/>
    <x v="320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2523"/>
    <n v="1402973438"/>
    <b v="0"/>
    <n v="3"/>
    <b v="0"/>
    <x v="36"/>
    <x v="218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x v="2524"/>
    <n v="1421829253"/>
    <b v="1"/>
    <n v="10"/>
    <b v="0"/>
    <x v="3"/>
    <x v="293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2525"/>
    <n v="1442593427"/>
    <b v="0"/>
    <n v="7"/>
    <b v="0"/>
    <x v="11"/>
    <x v="296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2526"/>
    <n v="1431810368"/>
    <b v="0"/>
    <n v="10"/>
    <b v="0"/>
    <x v="32"/>
    <x v="296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2527"/>
    <n v="1430855315"/>
    <b v="0"/>
    <n v="3"/>
    <b v="0"/>
    <x v="14"/>
    <x v="204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528"/>
    <n v="1477781724"/>
    <b v="0"/>
    <n v="6"/>
    <b v="0"/>
    <x v="11"/>
    <x v="227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2529"/>
    <n v="1424226768"/>
    <b v="0"/>
    <n v="13"/>
    <b v="1"/>
    <x v="11"/>
    <x v="11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2530"/>
    <n v="1424280938"/>
    <b v="0"/>
    <n v="14"/>
    <b v="1"/>
    <x v="11"/>
    <x v="11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x v="2531"/>
    <n v="1405957098"/>
    <b v="0"/>
    <n v="14"/>
    <b v="0"/>
    <x v="11"/>
    <x v="241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2532"/>
    <n v="1429287900"/>
    <b v="0"/>
    <n v="7"/>
    <b v="0"/>
    <x v="9"/>
    <x v="337"/>
    <n v="92.14"/>
    <x v="6"/>
    <x v="9"/>
  </r>
  <r>
    <n v="3131"/>
    <s v="SNAKE EYES"/>
    <s v="A Staged Reading of &quot;Snake Eyes,&quot; a new play by Alex Rafala"/>
    <n v="4100"/>
    <n v="645"/>
    <x v="3"/>
    <x v="0"/>
    <s v="USD"/>
    <x v="2533"/>
    <n v="1489067645"/>
    <b v="0"/>
    <n v="12"/>
    <b v="0"/>
    <x v="11"/>
    <x v="324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2534"/>
    <n v="1336506905"/>
    <b v="0"/>
    <n v="30"/>
    <b v="0"/>
    <x v="33"/>
    <x v="247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2535"/>
    <n v="1479436646"/>
    <b v="0"/>
    <n v="30"/>
    <b v="1"/>
    <x v="13"/>
    <x v="111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2536"/>
    <n v="1403822912"/>
    <b v="0"/>
    <n v="16"/>
    <b v="0"/>
    <x v="11"/>
    <x v="93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2537"/>
    <n v="1454173120"/>
    <b v="0"/>
    <n v="19"/>
    <b v="0"/>
    <x v="11"/>
    <x v="93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x v="2538"/>
    <n v="1474958434"/>
    <b v="0"/>
    <n v="14"/>
    <b v="0"/>
    <x v="11"/>
    <x v="246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2539"/>
    <n v="1405966701"/>
    <b v="0"/>
    <n v="7"/>
    <b v="0"/>
    <x v="10"/>
    <x v="256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2540"/>
    <n v="1346799657"/>
    <b v="0"/>
    <n v="10"/>
    <b v="0"/>
    <x v="23"/>
    <x v="306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2541"/>
    <n v="1421853518"/>
    <b v="0"/>
    <n v="11"/>
    <b v="0"/>
    <x v="33"/>
    <x v="274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542"/>
    <n v="1324079392"/>
    <b v="0"/>
    <n v="17"/>
    <b v="1"/>
    <x v="12"/>
    <x v="111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2543"/>
    <n v="1487847954"/>
    <b v="0"/>
    <n v="22"/>
    <b v="0"/>
    <x v="11"/>
    <x v="111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x v="2544"/>
    <n v="1410178578"/>
    <b v="0"/>
    <n v="26"/>
    <b v="0"/>
    <x v="6"/>
    <x v="256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2545"/>
    <n v="1309987845"/>
    <b v="0"/>
    <n v="17"/>
    <b v="1"/>
    <x v="27"/>
    <x v="141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2546"/>
    <n v="1412166620"/>
    <b v="0"/>
    <n v="7"/>
    <b v="0"/>
    <x v="1"/>
    <x v="256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x v="2547"/>
    <n v="1459828960"/>
    <b v="0"/>
    <n v="9"/>
    <b v="1"/>
    <x v="9"/>
    <x v="75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2548"/>
    <n v="1488882042"/>
    <b v="0"/>
    <n v="11"/>
    <b v="0"/>
    <x v="14"/>
    <x v="199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549"/>
    <n v="1436810422"/>
    <b v="0"/>
    <n v="19"/>
    <b v="1"/>
    <x v="15"/>
    <x v="33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2550"/>
    <n v="1463144254"/>
    <b v="0"/>
    <n v="28"/>
    <b v="1"/>
    <x v="11"/>
    <x v="141"/>
    <n v="22.61"/>
    <x v="6"/>
    <x v="11"/>
  </r>
  <r>
    <n v="115"/>
    <s v="The World's Greatest Lover"/>
    <s v="Never judge a book (or a lover) by their cover."/>
    <n v="450"/>
    <n v="632"/>
    <x v="0"/>
    <x v="0"/>
    <s v="USD"/>
    <x v="2551"/>
    <n v="1326217444"/>
    <b v="0"/>
    <n v="22"/>
    <b v="1"/>
    <x v="27"/>
    <x v="23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2552"/>
    <n v="1461151860"/>
    <b v="0"/>
    <n v="36"/>
    <b v="1"/>
    <x v="11"/>
    <x v="1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2553"/>
    <n v="1444673767"/>
    <b v="0"/>
    <n v="8"/>
    <b v="1"/>
    <x v="11"/>
    <x v="1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2554"/>
    <n v="1458268144"/>
    <b v="0"/>
    <n v="20"/>
    <b v="1"/>
    <x v="16"/>
    <x v="1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x v="2555"/>
    <n v="1429648176"/>
    <b v="0"/>
    <n v="10"/>
    <b v="1"/>
    <x v="0"/>
    <x v="141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x v="2556"/>
    <n v="1449528613"/>
    <b v="0"/>
    <n v="25"/>
    <b v="0"/>
    <x v="36"/>
    <x v="296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557"/>
    <n v="1480283321"/>
    <b v="0"/>
    <n v="12"/>
    <b v="0"/>
    <x v="11"/>
    <x v="246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558"/>
    <n v="1472001713"/>
    <b v="0"/>
    <n v="17"/>
    <b v="0"/>
    <x v="11"/>
    <x v="274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x v="2559"/>
    <n v="1465904933"/>
    <b v="0"/>
    <n v="7"/>
    <b v="0"/>
    <x v="1"/>
    <x v="306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x v="2560"/>
    <n v="1339523132"/>
    <b v="0"/>
    <n v="16"/>
    <b v="1"/>
    <x v="15"/>
    <x v="162"/>
    <n v="38.75"/>
    <x v="7"/>
    <x v="15"/>
  </r>
  <r>
    <n v="1927"/>
    <s v="GBS Detroit Presents Hampshire"/>
    <s v="Hampshire is headed to GBS Detroit."/>
    <n v="600"/>
    <n v="620"/>
    <x v="0"/>
    <x v="0"/>
    <s v="USD"/>
    <x v="2561"/>
    <n v="1329856839"/>
    <b v="0"/>
    <n v="11"/>
    <b v="1"/>
    <x v="12"/>
    <x v="77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2562"/>
    <n v="1418234646"/>
    <b v="0"/>
    <n v="12"/>
    <b v="0"/>
    <x v="11"/>
    <x v="227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2563"/>
    <n v="1405024561"/>
    <b v="0"/>
    <n v="10"/>
    <b v="0"/>
    <x v="11"/>
    <x v="334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2564"/>
    <n v="1466710358"/>
    <b v="0"/>
    <n v="21"/>
    <b v="1"/>
    <x v="11"/>
    <x v="162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565"/>
    <n v="1459972182"/>
    <b v="0"/>
    <n v="3"/>
    <b v="1"/>
    <x v="0"/>
    <x v="77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566"/>
    <n v="1455528790"/>
    <b v="0"/>
    <n v="3"/>
    <b v="0"/>
    <x v="11"/>
    <x v="235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2567"/>
    <n v="1443696797"/>
    <b v="0"/>
    <n v="22"/>
    <b v="1"/>
    <x v="11"/>
    <x v="179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568"/>
    <n v="1349892735"/>
    <b v="0"/>
    <n v="14"/>
    <b v="1"/>
    <x v="12"/>
    <x v="47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2569"/>
    <n v="1440969159"/>
    <b v="0"/>
    <n v="9"/>
    <b v="0"/>
    <x v="9"/>
    <x v="216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2570"/>
    <n v="1432814702"/>
    <b v="0"/>
    <n v="3"/>
    <b v="1"/>
    <x v="11"/>
    <x v="179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x v="2571"/>
    <n v="1376399240"/>
    <b v="0"/>
    <n v="24"/>
    <b v="0"/>
    <x v="18"/>
    <x v="216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572"/>
    <n v="1335245276"/>
    <b v="0"/>
    <n v="16"/>
    <b v="1"/>
    <x v="12"/>
    <x v="223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x v="2573"/>
    <n v="1409493800"/>
    <b v="0"/>
    <n v="18"/>
    <b v="1"/>
    <x v="11"/>
    <x v="223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2574"/>
    <n v="1428936856"/>
    <b v="0"/>
    <n v="25"/>
    <b v="1"/>
    <x v="11"/>
    <x v="363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x v="2575"/>
    <n v="1468003109"/>
    <b v="0"/>
    <n v="14"/>
    <b v="1"/>
    <x v="11"/>
    <x v="363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576"/>
    <n v="1441738821"/>
    <b v="0"/>
    <n v="3"/>
    <b v="0"/>
    <x v="9"/>
    <x v="337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2577"/>
    <n v="1437950991"/>
    <b v="0"/>
    <n v="13"/>
    <b v="1"/>
    <x v="8"/>
    <x v="8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x v="2578"/>
    <n v="1449075010"/>
    <b v="0"/>
    <n v="12"/>
    <b v="0"/>
    <x v="18"/>
    <x v="228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2579"/>
    <n v="1419271458"/>
    <b v="0"/>
    <n v="22"/>
    <b v="1"/>
    <x v="16"/>
    <x v="8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x v="2580"/>
    <n v="1299775266"/>
    <b v="0"/>
    <n v="10"/>
    <b v="1"/>
    <x v="27"/>
    <x v="61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2581"/>
    <n v="1390088311"/>
    <b v="0"/>
    <n v="14"/>
    <b v="1"/>
    <x v="8"/>
    <x v="61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x v="2582"/>
    <n v="1459198499"/>
    <b v="0"/>
    <n v="8"/>
    <b v="0"/>
    <x v="31"/>
    <x v="306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583"/>
    <n v="1479241707"/>
    <b v="0"/>
    <n v="17"/>
    <b v="1"/>
    <x v="5"/>
    <x v="364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2584"/>
    <n v="1353547114"/>
    <b v="0"/>
    <n v="18"/>
    <b v="1"/>
    <x v="17"/>
    <x v="365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2585"/>
    <n v="1409388020"/>
    <b v="0"/>
    <n v="13"/>
    <b v="1"/>
    <x v="11"/>
    <x v="29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2586"/>
    <n v="1407400306"/>
    <b v="0"/>
    <n v="21"/>
    <b v="1"/>
    <x v="11"/>
    <x v="123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2587"/>
    <n v="1409066349"/>
    <b v="1"/>
    <n v="8"/>
    <b v="0"/>
    <x v="3"/>
    <x v="306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2588"/>
    <n v="1405437623"/>
    <b v="0"/>
    <n v="13"/>
    <b v="0"/>
    <x v="26"/>
    <x v="309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2589"/>
    <n v="1483372559"/>
    <b v="0"/>
    <n v="7"/>
    <b v="0"/>
    <x v="1"/>
    <x v="337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x v="2590"/>
    <n v="1474150138"/>
    <b v="0"/>
    <n v="23"/>
    <b v="0"/>
    <x v="9"/>
    <x v="147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2591"/>
    <n v="1420586056"/>
    <b v="0"/>
    <n v="24"/>
    <b v="0"/>
    <x v="19"/>
    <x v="145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2592"/>
    <n v="1462695073"/>
    <b v="0"/>
    <n v="34"/>
    <b v="1"/>
    <x v="15"/>
    <x v="265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2593"/>
    <n v="1413318600"/>
    <b v="0"/>
    <n v="23"/>
    <b v="0"/>
    <x v="28"/>
    <x v="216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2594"/>
    <n v="1434389339"/>
    <b v="0"/>
    <n v="9"/>
    <b v="0"/>
    <x v="29"/>
    <x v="306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x v="2595"/>
    <n v="1448924882"/>
    <b v="0"/>
    <n v="20"/>
    <b v="1"/>
    <x v="11"/>
    <x v="146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2596"/>
    <n v="1400547969"/>
    <b v="0"/>
    <n v="13"/>
    <b v="0"/>
    <x v="11"/>
    <x v="190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2597"/>
    <n v="1440264381"/>
    <b v="0"/>
    <n v="8"/>
    <b v="0"/>
    <x v="23"/>
    <x v="281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598"/>
    <n v="1360119728"/>
    <b v="0"/>
    <n v="13"/>
    <b v="0"/>
    <x v="39"/>
    <x v="293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2599"/>
    <n v="1439743900"/>
    <b v="0"/>
    <n v="14"/>
    <b v="1"/>
    <x v="11"/>
    <x v="37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x v="2600"/>
    <n v="1400606573"/>
    <b v="0"/>
    <n v="21"/>
    <b v="1"/>
    <x v="11"/>
    <x v="37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2601"/>
    <n v="1423599182"/>
    <b v="0"/>
    <n v="10"/>
    <b v="1"/>
    <x v="11"/>
    <x v="366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602"/>
    <n v="1436888066"/>
    <b v="0"/>
    <n v="7"/>
    <b v="0"/>
    <x v="11"/>
    <x v="278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2603"/>
    <n v="1473189335"/>
    <b v="0"/>
    <n v="15"/>
    <b v="1"/>
    <x v="19"/>
    <x v="41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x v="2604"/>
    <n v="1450784495"/>
    <b v="0"/>
    <n v="29"/>
    <b v="1"/>
    <x v="27"/>
    <x v="41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2605"/>
    <n v="1384811721"/>
    <b v="0"/>
    <n v="45"/>
    <b v="1"/>
    <x v="22"/>
    <x v="41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2606"/>
    <n v="1399415500"/>
    <b v="0"/>
    <n v="11"/>
    <b v="0"/>
    <x v="11"/>
    <x v="213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2607"/>
    <n v="1411042059"/>
    <b v="0"/>
    <n v="10"/>
    <b v="0"/>
    <x v="10"/>
    <x v="143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2608"/>
    <n v="1406330049"/>
    <b v="0"/>
    <n v="9"/>
    <b v="0"/>
    <x v="14"/>
    <x v="281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609"/>
    <n v="1355342424"/>
    <b v="0"/>
    <n v="11"/>
    <b v="0"/>
    <x v="18"/>
    <x v="337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2610"/>
    <n v="1331658165"/>
    <b v="0"/>
    <n v="13"/>
    <b v="1"/>
    <x v="12"/>
    <x v="162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x v="2611"/>
    <n v="1473953778"/>
    <b v="0"/>
    <n v="31"/>
    <b v="1"/>
    <x v="11"/>
    <x v="192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612"/>
    <n v="1306219897"/>
    <b v="0"/>
    <n v="11"/>
    <b v="1"/>
    <x v="15"/>
    <x v="166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2613"/>
    <n v="1417207672"/>
    <b v="0"/>
    <n v="10"/>
    <b v="0"/>
    <x v="1"/>
    <x v="213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x v="2614"/>
    <n v="1409276313"/>
    <b v="1"/>
    <n v="8"/>
    <b v="0"/>
    <x v="3"/>
    <x v="227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x v="2615"/>
    <n v="1436369818"/>
    <b v="0"/>
    <n v="13"/>
    <b v="1"/>
    <x v="15"/>
    <x v="98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2616"/>
    <n v="1354568384"/>
    <b v="0"/>
    <n v="11"/>
    <b v="1"/>
    <x v="15"/>
    <x v="98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617"/>
    <n v="1320776504"/>
    <b v="0"/>
    <n v="14"/>
    <b v="0"/>
    <x v="39"/>
    <x v="227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618"/>
    <n v="1441985458"/>
    <b v="0"/>
    <n v="3"/>
    <b v="0"/>
    <x v="11"/>
    <x v="196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2619"/>
    <n v="1421439552"/>
    <b v="0"/>
    <n v="10"/>
    <b v="1"/>
    <x v="11"/>
    <x v="98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2620"/>
    <n v="1439827639"/>
    <b v="0"/>
    <n v="12"/>
    <b v="0"/>
    <x v="11"/>
    <x v="227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621"/>
    <n v="1458758750"/>
    <b v="0"/>
    <n v="16"/>
    <b v="1"/>
    <x v="7"/>
    <x v="60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2622"/>
    <n v="1343682681"/>
    <b v="0"/>
    <n v="19"/>
    <b v="1"/>
    <x v="15"/>
    <x v="63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x v="2623"/>
    <n v="1472282956"/>
    <b v="0"/>
    <n v="28"/>
    <b v="1"/>
    <x v="20"/>
    <x v="352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2600"/>
    <n v="1400570787"/>
    <b v="1"/>
    <n v="15"/>
    <b v="1"/>
    <x v="11"/>
    <x v="53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2624"/>
    <n v="1485522358"/>
    <b v="0"/>
    <n v="14"/>
    <b v="0"/>
    <x v="11"/>
    <x v="241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2625"/>
    <n v="1444689259"/>
    <b v="0"/>
    <n v="9"/>
    <b v="0"/>
    <x v="11"/>
    <x v="196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2626"/>
    <n v="1487770434"/>
    <b v="0"/>
    <n v="16"/>
    <b v="0"/>
    <x v="11"/>
    <x v="123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2627"/>
    <n v="1418824986"/>
    <b v="0"/>
    <n v="16"/>
    <b v="1"/>
    <x v="11"/>
    <x v="123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2628"/>
    <n v="1412216665"/>
    <b v="0"/>
    <n v="15"/>
    <b v="1"/>
    <x v="11"/>
    <x v="69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2629"/>
    <n v="1413404545"/>
    <b v="0"/>
    <n v="9"/>
    <b v="1"/>
    <x v="11"/>
    <x v="75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2630"/>
    <n v="1395787973"/>
    <b v="0"/>
    <n v="12"/>
    <b v="0"/>
    <x v="29"/>
    <x v="278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631"/>
    <n v="1445094298"/>
    <b v="0"/>
    <n v="11"/>
    <b v="0"/>
    <x v="29"/>
    <x v="227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1844"/>
    <n v="1438188106"/>
    <b v="0"/>
    <n v="7"/>
    <b v="1"/>
    <x v="11"/>
    <x v="75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2632"/>
    <n v="1467648456"/>
    <b v="0"/>
    <n v="25"/>
    <b v="1"/>
    <x v="11"/>
    <x v="146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2633"/>
    <n v="1458761673"/>
    <b v="0"/>
    <n v="11"/>
    <b v="0"/>
    <x v="11"/>
    <x v="227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634"/>
    <n v="1454691083"/>
    <b v="0"/>
    <n v="35"/>
    <b v="1"/>
    <x v="16"/>
    <x v="146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2635"/>
    <n v="1410114375"/>
    <b v="1"/>
    <n v="18"/>
    <b v="1"/>
    <x v="11"/>
    <x v="276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2636"/>
    <n v="1459220588"/>
    <b v="0"/>
    <n v="7"/>
    <b v="1"/>
    <x v="19"/>
    <x v="146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2637"/>
    <n v="1472784934"/>
    <b v="0"/>
    <n v="9"/>
    <b v="0"/>
    <x v="9"/>
    <x v="196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2638"/>
    <n v="1463253240"/>
    <b v="0"/>
    <n v="16"/>
    <b v="1"/>
    <x v="15"/>
    <x v="97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2639"/>
    <n v="1340296440"/>
    <b v="0"/>
    <n v="8"/>
    <b v="0"/>
    <x v="33"/>
    <x v="306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2640"/>
    <n v="1456851071"/>
    <b v="0"/>
    <n v="11"/>
    <b v="1"/>
    <x v="15"/>
    <x v="97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2641"/>
    <n v="1404833442"/>
    <b v="0"/>
    <n v="9"/>
    <b v="1"/>
    <x v="11"/>
    <x v="97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2642"/>
    <n v="1478386812"/>
    <b v="0"/>
    <n v="11"/>
    <b v="0"/>
    <x v="11"/>
    <x v="306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2643"/>
    <n v="1257444140"/>
    <b v="0"/>
    <n v="15"/>
    <b v="1"/>
    <x v="15"/>
    <x v="97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644"/>
    <n v="1293739714"/>
    <b v="0"/>
    <n v="10"/>
    <b v="1"/>
    <x v="12"/>
    <x v="77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x v="2645"/>
    <n v="1467061303"/>
    <b v="0"/>
    <n v="6"/>
    <b v="0"/>
    <x v="3"/>
    <x v="216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2646"/>
    <n v="1454042532"/>
    <b v="0"/>
    <n v="5"/>
    <b v="0"/>
    <x v="36"/>
    <x v="313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2647"/>
    <n v="1421187329"/>
    <b v="0"/>
    <n v="6"/>
    <b v="0"/>
    <x v="32"/>
    <x v="196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2648"/>
    <n v="1435181628"/>
    <b v="0"/>
    <n v="17"/>
    <b v="1"/>
    <x v="11"/>
    <x v="181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649"/>
    <n v="1465533672"/>
    <b v="0"/>
    <n v="10"/>
    <b v="0"/>
    <x v="11"/>
    <x v="147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2650"/>
    <n v="1431718575"/>
    <b v="0"/>
    <n v="22"/>
    <b v="1"/>
    <x v="11"/>
    <x v="8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2651"/>
    <n v="1465866707"/>
    <b v="0"/>
    <n v="20"/>
    <b v="1"/>
    <x v="11"/>
    <x v="78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x v="2652"/>
    <n v="1480610046"/>
    <b v="0"/>
    <n v="3"/>
    <b v="0"/>
    <x v="1"/>
    <x v="256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2653"/>
    <n v="1307862499"/>
    <b v="0"/>
    <n v="16"/>
    <b v="1"/>
    <x v="27"/>
    <x v="8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2654"/>
    <n v="1470948371"/>
    <b v="0"/>
    <n v="8"/>
    <b v="1"/>
    <x v="11"/>
    <x v="8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2655"/>
    <n v="1302891086"/>
    <b v="0"/>
    <n v="7"/>
    <b v="1"/>
    <x v="27"/>
    <x v="8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x v="2656"/>
    <n v="1435874772"/>
    <b v="0"/>
    <n v="1"/>
    <b v="0"/>
    <x v="21"/>
    <x v="8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2657"/>
    <n v="1296651427"/>
    <b v="0"/>
    <n v="20"/>
    <b v="1"/>
    <x v="15"/>
    <x v="142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658"/>
    <n v="1408381704"/>
    <b v="0"/>
    <n v="17"/>
    <b v="0"/>
    <x v="11"/>
    <x v="278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659"/>
    <n v="1428094727"/>
    <b v="0"/>
    <n v="6"/>
    <b v="1"/>
    <x v="19"/>
    <x v="8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660"/>
    <n v="1484682670"/>
    <b v="0"/>
    <n v="8"/>
    <b v="1"/>
    <x v="9"/>
    <x v="8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2661"/>
    <n v="1458245855"/>
    <b v="0"/>
    <n v="12"/>
    <b v="1"/>
    <x v="11"/>
    <x v="8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x v="2662"/>
    <n v="1432302082"/>
    <b v="0"/>
    <n v="9"/>
    <b v="1"/>
    <x v="11"/>
    <x v="8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2663"/>
    <n v="1456856256"/>
    <b v="0"/>
    <n v="14"/>
    <b v="1"/>
    <x v="11"/>
    <x v="8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2664"/>
    <n v="1452598184"/>
    <b v="0"/>
    <n v="17"/>
    <b v="1"/>
    <x v="11"/>
    <x v="8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2665"/>
    <n v="1434625937"/>
    <b v="0"/>
    <n v="3"/>
    <b v="1"/>
    <x v="19"/>
    <x v="8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2666"/>
    <n v="1448469719"/>
    <b v="0"/>
    <n v="1"/>
    <b v="0"/>
    <x v="19"/>
    <x v="256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2667"/>
    <n v="1415341464"/>
    <b v="0"/>
    <n v="17"/>
    <b v="0"/>
    <x v="11"/>
    <x v="313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68"/>
    <n v="1421786748"/>
    <b v="0"/>
    <n v="49"/>
    <b v="1"/>
    <x v="4"/>
    <x v="310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2669"/>
    <n v="1464889468"/>
    <b v="0"/>
    <n v="3"/>
    <b v="0"/>
    <x v="11"/>
    <x v="216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2670"/>
    <n v="1460034594"/>
    <b v="0"/>
    <n v="13"/>
    <b v="0"/>
    <x v="11"/>
    <x v="281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2671"/>
    <n v="1456593495"/>
    <b v="0"/>
    <n v="9"/>
    <b v="0"/>
    <x v="14"/>
    <x v="281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2672"/>
    <n v="1480471435"/>
    <b v="0"/>
    <n v="8"/>
    <b v="0"/>
    <x v="1"/>
    <x v="216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673"/>
    <n v="1484115418"/>
    <b v="0"/>
    <n v="11"/>
    <b v="1"/>
    <x v="11"/>
    <x v="123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2674"/>
    <n v="1455063886"/>
    <b v="0"/>
    <n v="17"/>
    <b v="1"/>
    <x v="11"/>
    <x v="214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x v="2675"/>
    <n v="1482381468"/>
    <b v="0"/>
    <n v="4"/>
    <b v="0"/>
    <x v="1"/>
    <x v="256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2676"/>
    <n v="1431770802"/>
    <b v="0"/>
    <n v="8"/>
    <b v="0"/>
    <x v="19"/>
    <x v="196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x v="2677"/>
    <n v="1428944015"/>
    <b v="0"/>
    <n v="12"/>
    <b v="0"/>
    <x v="23"/>
    <x v="367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x v="2678"/>
    <n v="1455220364"/>
    <b v="0"/>
    <n v="8"/>
    <b v="0"/>
    <x v="1"/>
    <x v="145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679"/>
    <n v="1346800033"/>
    <b v="0"/>
    <n v="22"/>
    <b v="0"/>
    <x v="18"/>
    <x v="281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2680"/>
    <n v="1428340931"/>
    <b v="0"/>
    <n v="6"/>
    <b v="0"/>
    <x v="9"/>
    <x v="145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2681"/>
    <n v="1457115427"/>
    <b v="0"/>
    <n v="31"/>
    <b v="1"/>
    <x v="11"/>
    <x v="262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x v="2682"/>
    <n v="1457475119"/>
    <b v="0"/>
    <n v="4"/>
    <b v="0"/>
    <x v="1"/>
    <x v="337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683"/>
    <n v="1417455813"/>
    <b v="0"/>
    <n v="13"/>
    <b v="0"/>
    <x v="11"/>
    <x v="196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x v="2684"/>
    <n v="1440448059"/>
    <b v="0"/>
    <n v="13"/>
    <b v="1"/>
    <x v="15"/>
    <x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685"/>
    <n v="1418761759"/>
    <b v="0"/>
    <n v="8"/>
    <b v="0"/>
    <x v="26"/>
    <x v="256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2686"/>
    <n v="1319819758"/>
    <b v="0"/>
    <n v="15"/>
    <b v="1"/>
    <x v="27"/>
    <x v="48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2687"/>
    <n v="1327622841"/>
    <b v="0"/>
    <n v="21"/>
    <b v="1"/>
    <x v="27"/>
    <x v="126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688"/>
    <n v="1437339675"/>
    <b v="0"/>
    <n v="6"/>
    <b v="0"/>
    <x v="29"/>
    <x v="216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689"/>
    <n v="1436805660"/>
    <b v="0"/>
    <n v="13"/>
    <b v="0"/>
    <x v="29"/>
    <x v="306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2690"/>
    <n v="1452798126"/>
    <b v="0"/>
    <n v="15"/>
    <b v="1"/>
    <x v="11"/>
    <x v="357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2691"/>
    <n v="1411400210"/>
    <b v="0"/>
    <n v="12"/>
    <b v="0"/>
    <x v="11"/>
    <x v="144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2692"/>
    <n v="1427492939"/>
    <b v="0"/>
    <n v="9"/>
    <b v="0"/>
    <x v="19"/>
    <x v="178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2693"/>
    <n v="1471636265"/>
    <b v="0"/>
    <n v="14"/>
    <b v="0"/>
    <x v="11"/>
    <x v="216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585"/>
    <n v="1486681708"/>
    <b v="0"/>
    <n v="14"/>
    <b v="0"/>
    <x v="11"/>
    <x v="220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x v="2694"/>
    <n v="1423761792"/>
    <b v="0"/>
    <n v="15"/>
    <b v="0"/>
    <x v="19"/>
    <x v="306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2695"/>
    <n v="1404944846"/>
    <b v="0"/>
    <n v="11"/>
    <b v="0"/>
    <x v="9"/>
    <x v="306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2696"/>
    <n v="1425235877"/>
    <b v="0"/>
    <n v="15"/>
    <b v="1"/>
    <x v="11"/>
    <x v="41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2697"/>
    <n v="1401978147"/>
    <b v="0"/>
    <n v="7"/>
    <b v="0"/>
    <x v="11"/>
    <x v="274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2698"/>
    <n v="1473418619"/>
    <b v="0"/>
    <n v="10"/>
    <b v="0"/>
    <x v="31"/>
    <x v="204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2699"/>
    <n v="1425489613"/>
    <b v="0"/>
    <n v="11"/>
    <b v="0"/>
    <x v="35"/>
    <x v="278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700"/>
    <n v="1438085273"/>
    <b v="0"/>
    <n v="18"/>
    <b v="1"/>
    <x v="11"/>
    <x v="98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x v="2701"/>
    <n v="1418158683"/>
    <b v="0"/>
    <n v="10"/>
    <b v="0"/>
    <x v="11"/>
    <x v="274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702"/>
    <n v="1440826647"/>
    <b v="0"/>
    <n v="9"/>
    <b v="0"/>
    <x v="11"/>
    <x v="143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2703"/>
    <n v="1405393356"/>
    <b v="0"/>
    <n v="10"/>
    <b v="0"/>
    <x v="10"/>
    <x v="324"/>
    <n v="43.5"/>
    <x v="5"/>
    <x v="10"/>
  </r>
  <r>
    <n v="819"/>
    <s v="Winter Tour"/>
    <s v="We are touring the Southeast in support of our new EP"/>
    <n v="400"/>
    <n v="435"/>
    <x v="0"/>
    <x v="0"/>
    <s v="USD"/>
    <x v="2704"/>
    <n v="1386806254"/>
    <b v="0"/>
    <n v="14"/>
    <b v="1"/>
    <x v="15"/>
    <x v="53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x v="2705"/>
    <n v="1421976107"/>
    <b v="0"/>
    <n v="3"/>
    <b v="0"/>
    <x v="26"/>
    <x v="309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2706"/>
    <n v="1480456900"/>
    <b v="0"/>
    <n v="4"/>
    <b v="0"/>
    <x v="6"/>
    <x v="216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2707"/>
    <n v="1407824097"/>
    <b v="0"/>
    <n v="12"/>
    <b v="0"/>
    <x v="23"/>
    <x v="256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708"/>
    <n v="1472110513"/>
    <b v="0"/>
    <n v="9"/>
    <b v="1"/>
    <x v="7"/>
    <x v="123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x v="2709"/>
    <n v="1426681325"/>
    <b v="0"/>
    <n v="10"/>
    <b v="0"/>
    <x v="9"/>
    <x v="239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2710"/>
    <n v="1446352529"/>
    <b v="0"/>
    <n v="14"/>
    <b v="1"/>
    <x v="11"/>
    <x v="193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2711"/>
    <n v="1433518717"/>
    <b v="0"/>
    <n v="20"/>
    <b v="1"/>
    <x v="11"/>
    <x v="142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2712"/>
    <n v="1421596356"/>
    <b v="0"/>
    <n v="13"/>
    <b v="0"/>
    <x v="11"/>
    <x v="15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2713"/>
    <n v="1427405896"/>
    <b v="0"/>
    <n v="7"/>
    <b v="0"/>
    <x v="11"/>
    <x v="213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2714"/>
    <n v="1426815638"/>
    <b v="0"/>
    <n v="8"/>
    <b v="0"/>
    <x v="26"/>
    <x v="337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2715"/>
    <n v="1417536816"/>
    <b v="0"/>
    <n v="9"/>
    <b v="0"/>
    <x v="19"/>
    <x v="278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2716"/>
    <n v="1307848482"/>
    <b v="0"/>
    <n v="8"/>
    <b v="1"/>
    <x v="27"/>
    <x v="75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2717"/>
    <n v="1383095125"/>
    <b v="0"/>
    <n v="24"/>
    <b v="0"/>
    <x v="18"/>
    <x v="196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2718"/>
    <n v="1427817651"/>
    <b v="0"/>
    <n v="7"/>
    <b v="0"/>
    <x v="28"/>
    <x v="337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719"/>
    <n v="1445539113"/>
    <b v="0"/>
    <n v="9"/>
    <b v="1"/>
    <x v="13"/>
    <x v="78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2720"/>
    <n v="1446150141"/>
    <b v="0"/>
    <n v="8"/>
    <b v="0"/>
    <x v="11"/>
    <x v="268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721"/>
    <n v="1357157965"/>
    <b v="0"/>
    <n v="28"/>
    <b v="1"/>
    <x v="13"/>
    <x v="368"/>
    <n v="15.04"/>
    <x v="7"/>
    <x v="13"/>
  </r>
  <r>
    <n v="3719"/>
    <s v="Corium"/>
    <s v="A new piece of physical theatre about love, regret and longing."/>
    <n v="200"/>
    <n v="420"/>
    <x v="0"/>
    <x v="1"/>
    <s v="GBP"/>
    <x v="2722"/>
    <n v="1432402266"/>
    <b v="0"/>
    <n v="4"/>
    <b v="1"/>
    <x v="11"/>
    <x v="369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x v="2723"/>
    <n v="1471638385"/>
    <b v="0"/>
    <n v="4"/>
    <b v="0"/>
    <x v="31"/>
    <x v="144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724"/>
    <n v="1429290719"/>
    <b v="0"/>
    <n v="14"/>
    <b v="0"/>
    <x v="11"/>
    <x v="154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725"/>
    <n v="1263474049"/>
    <b v="1"/>
    <n v="22"/>
    <b v="1"/>
    <x v="12"/>
    <x v="97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2726"/>
    <n v="1465160083"/>
    <b v="0"/>
    <n v="8"/>
    <b v="0"/>
    <x v="23"/>
    <x v="293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2727"/>
    <n v="1445023516"/>
    <b v="0"/>
    <n v="7"/>
    <b v="0"/>
    <x v="11"/>
    <x v="204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2728"/>
    <n v="1441844493"/>
    <b v="0"/>
    <n v="8"/>
    <b v="0"/>
    <x v="1"/>
    <x v="216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x v="2729"/>
    <n v="1418766740"/>
    <b v="0"/>
    <n v="8"/>
    <b v="1"/>
    <x v="16"/>
    <x v="115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x v="2730"/>
    <n v="1401810583"/>
    <b v="0"/>
    <n v="1"/>
    <b v="0"/>
    <x v="18"/>
    <x v="256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2731"/>
    <n v="1486191507"/>
    <b v="0"/>
    <n v="10"/>
    <b v="0"/>
    <x v="11"/>
    <x v="268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2732"/>
    <n v="1459528394"/>
    <b v="0"/>
    <n v="27"/>
    <b v="1"/>
    <x v="11"/>
    <x v="39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2733"/>
    <n v="1414041545"/>
    <b v="0"/>
    <n v="9"/>
    <b v="0"/>
    <x v="1"/>
    <x v="256"/>
    <n v="45.33"/>
    <x v="0"/>
    <x v="1"/>
  </r>
  <r>
    <n v="2150"/>
    <s v="The Unknown Door"/>
    <s v="A pixel styled open world detective game."/>
    <n v="50000"/>
    <n v="405"/>
    <x v="2"/>
    <x v="2"/>
    <s v="NOK"/>
    <x v="2734"/>
    <n v="1465800599"/>
    <b v="0"/>
    <n v="4"/>
    <b v="0"/>
    <x v="18"/>
    <x v="256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2735"/>
    <n v="1401354597"/>
    <b v="0"/>
    <n v="5"/>
    <b v="0"/>
    <x v="21"/>
    <x v="296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x v="2736"/>
    <n v="1481473881"/>
    <b v="0"/>
    <n v="31"/>
    <b v="0"/>
    <x v="1"/>
    <x v="306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2737"/>
    <n v="1416339088"/>
    <b v="0"/>
    <n v="5"/>
    <b v="0"/>
    <x v="31"/>
    <x v="144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x v="2738"/>
    <n v="1455142843"/>
    <b v="0"/>
    <n v="4"/>
    <b v="0"/>
    <x v="19"/>
    <x v="309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2739"/>
    <n v="1425512843"/>
    <b v="0"/>
    <n v="13"/>
    <b v="0"/>
    <x v="10"/>
    <x v="266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740"/>
    <n v="1431391859"/>
    <b v="0"/>
    <n v="5"/>
    <b v="0"/>
    <x v="10"/>
    <x v="15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x v="2741"/>
    <n v="1342545994"/>
    <b v="0"/>
    <n v="16"/>
    <b v="1"/>
    <x v="12"/>
    <x v="108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2742"/>
    <n v="1332808501"/>
    <b v="0"/>
    <n v="3"/>
    <b v="0"/>
    <x v="23"/>
    <x v="256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2743"/>
    <n v="1284567905"/>
    <b v="0"/>
    <n v="6"/>
    <b v="0"/>
    <x v="35"/>
    <x v="306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2744"/>
    <n v="1479186575"/>
    <b v="0"/>
    <n v="13"/>
    <b v="1"/>
    <x v="11"/>
    <x v="8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2745"/>
    <n v="1452008599"/>
    <b v="0"/>
    <n v="6"/>
    <b v="0"/>
    <x v="11"/>
    <x v="324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2746"/>
    <n v="1484484219"/>
    <b v="0"/>
    <n v="5"/>
    <b v="0"/>
    <x v="11"/>
    <x v="227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2747"/>
    <n v="1432763054"/>
    <b v="0"/>
    <n v="5"/>
    <b v="0"/>
    <x v="11"/>
    <x v="145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2748"/>
    <n v="1389825800"/>
    <b v="0"/>
    <n v="7"/>
    <b v="0"/>
    <x v="23"/>
    <x v="256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749"/>
    <n v="1291257298"/>
    <b v="0"/>
    <n v="13"/>
    <b v="1"/>
    <x v="25"/>
    <x v="63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2750"/>
    <n v="1465946956"/>
    <b v="0"/>
    <n v="14"/>
    <b v="1"/>
    <x v="11"/>
    <x v="111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x v="2751"/>
    <n v="1427724426"/>
    <b v="0"/>
    <n v="6"/>
    <b v="0"/>
    <x v="11"/>
    <x v="287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x v="2752"/>
    <n v="1402334665"/>
    <b v="0"/>
    <n v="12"/>
    <b v="0"/>
    <x v="36"/>
    <x v="196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2753"/>
    <n v="1454366467"/>
    <b v="0"/>
    <n v="15"/>
    <b v="1"/>
    <x v="11"/>
    <x v="141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754"/>
    <n v="1421696329"/>
    <b v="0"/>
    <n v="7"/>
    <b v="0"/>
    <x v="10"/>
    <x v="65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x v="2755"/>
    <n v="1422222439"/>
    <b v="1"/>
    <n v="9"/>
    <b v="0"/>
    <x v="3"/>
    <x v="227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56"/>
    <n v="1343425023"/>
    <b v="0"/>
    <n v="8"/>
    <b v="0"/>
    <x v="39"/>
    <x v="287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x v="2757"/>
    <n v="1473693319"/>
    <b v="0"/>
    <n v="9"/>
    <b v="0"/>
    <x v="1"/>
    <x v="256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x v="2758"/>
    <n v="1456408244"/>
    <b v="0"/>
    <n v="9"/>
    <b v="1"/>
    <x v="8"/>
    <x v="58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2759"/>
    <n v="1414456844"/>
    <b v="0"/>
    <n v="7"/>
    <b v="0"/>
    <x v="9"/>
    <x v="337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2760"/>
    <n v="1327853914"/>
    <b v="0"/>
    <n v="9"/>
    <b v="0"/>
    <x v="33"/>
    <x v="228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2761"/>
    <n v="1402342359"/>
    <b v="0"/>
    <n v="7"/>
    <b v="1"/>
    <x v="17"/>
    <x v="58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x v="2762"/>
    <n v="1489504916"/>
    <b v="0"/>
    <n v="4"/>
    <b v="0"/>
    <x v="11"/>
    <x v="309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x v="2763"/>
    <n v="1465345902"/>
    <b v="0"/>
    <n v="9"/>
    <b v="1"/>
    <x v="11"/>
    <x v="148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x v="2764"/>
    <n v="1448536516"/>
    <b v="0"/>
    <n v="25"/>
    <b v="1"/>
    <x v="9"/>
    <x v="162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2765"/>
    <n v="1464307491"/>
    <b v="0"/>
    <n v="8"/>
    <b v="1"/>
    <x v="11"/>
    <x v="122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2766"/>
    <n v="1401585752"/>
    <b v="0"/>
    <n v="9"/>
    <b v="0"/>
    <x v="34"/>
    <x v="204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2767"/>
    <n v="1423198512"/>
    <b v="0"/>
    <n v="5"/>
    <b v="0"/>
    <x v="11"/>
    <x v="204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2768"/>
    <n v="1451723535"/>
    <b v="0"/>
    <n v="11"/>
    <b v="0"/>
    <x v="28"/>
    <x v="281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769"/>
    <n v="1436542030"/>
    <b v="0"/>
    <n v="3"/>
    <b v="0"/>
    <x v="10"/>
    <x v="256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x v="2770"/>
    <n v="1386336660"/>
    <b v="0"/>
    <n v="6"/>
    <b v="0"/>
    <x v="35"/>
    <x v="216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2771"/>
    <n v="1487743223"/>
    <b v="0"/>
    <n v="15"/>
    <b v="0"/>
    <x v="14"/>
    <x v="77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2772"/>
    <n v="1413900244"/>
    <b v="0"/>
    <n v="10"/>
    <b v="0"/>
    <x v="21"/>
    <x v="256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773"/>
    <n v="1479740343"/>
    <b v="0"/>
    <n v="5"/>
    <b v="0"/>
    <x v="4"/>
    <x v="256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2774"/>
    <n v="1405217355"/>
    <b v="0"/>
    <n v="14"/>
    <b v="0"/>
    <x v="11"/>
    <x v="274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2775"/>
    <n v="1439567660"/>
    <b v="0"/>
    <n v="6"/>
    <b v="1"/>
    <x v="11"/>
    <x v="78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776"/>
    <n v="1418766895"/>
    <b v="0"/>
    <n v="14"/>
    <b v="1"/>
    <x v="4"/>
    <x v="47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2777"/>
    <n v="1390589018"/>
    <b v="0"/>
    <n v="9"/>
    <b v="0"/>
    <x v="35"/>
    <x v="226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917"/>
    <n v="1434113406"/>
    <b v="0"/>
    <n v="10"/>
    <b v="1"/>
    <x v="19"/>
    <x v="8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x v="2778"/>
    <n v="1460647108"/>
    <b v="0"/>
    <n v="3"/>
    <b v="0"/>
    <x v="26"/>
    <x v="337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2779"/>
    <n v="1391293745"/>
    <b v="0"/>
    <n v="13"/>
    <b v="0"/>
    <x v="32"/>
    <x v="309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2780"/>
    <n v="1427320341"/>
    <b v="0"/>
    <n v="10"/>
    <b v="1"/>
    <x v="11"/>
    <x v="23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2781"/>
    <n v="1423231025"/>
    <b v="0"/>
    <n v="12"/>
    <b v="0"/>
    <x v="11"/>
    <x v="324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2782"/>
    <n v="1416445931"/>
    <b v="0"/>
    <n v="9"/>
    <b v="0"/>
    <x v="26"/>
    <x v="337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2783"/>
    <n v="1467736477"/>
    <b v="0"/>
    <n v="5"/>
    <b v="0"/>
    <x v="10"/>
    <x v="337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2784"/>
    <n v="1273874306"/>
    <b v="0"/>
    <n v="5"/>
    <b v="0"/>
    <x v="33"/>
    <x v="220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2785"/>
    <n v="1465670138"/>
    <b v="0"/>
    <n v="9"/>
    <b v="0"/>
    <x v="26"/>
    <x v="228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2786"/>
    <n v="1412629704"/>
    <b v="0"/>
    <n v="17"/>
    <b v="1"/>
    <x v="11"/>
    <x v="41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2787"/>
    <n v="1436965252"/>
    <b v="0"/>
    <n v="9"/>
    <b v="0"/>
    <x v="21"/>
    <x v="144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2788"/>
    <n v="1328916987"/>
    <b v="0"/>
    <n v="5"/>
    <b v="0"/>
    <x v="23"/>
    <x v="256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2789"/>
    <n v="1411513071"/>
    <b v="1"/>
    <n v="4"/>
    <b v="0"/>
    <x v="3"/>
    <x v="204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790"/>
    <n v="1466023346"/>
    <b v="0"/>
    <n v="6"/>
    <b v="0"/>
    <x v="29"/>
    <x v="256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x v="2791"/>
    <n v="1440830134"/>
    <b v="0"/>
    <n v="6"/>
    <b v="0"/>
    <x v="9"/>
    <x v="337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2792"/>
    <n v="1479317769"/>
    <b v="0"/>
    <n v="16"/>
    <b v="0"/>
    <x v="9"/>
    <x v="306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2793"/>
    <n v="1414018923"/>
    <b v="0"/>
    <n v="6"/>
    <b v="0"/>
    <x v="33"/>
    <x v="216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2794"/>
    <n v="1358203069"/>
    <b v="0"/>
    <n v="15"/>
    <b v="0"/>
    <x v="33"/>
    <x v="227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795"/>
    <n v="1447193566"/>
    <b v="0"/>
    <n v="4"/>
    <b v="0"/>
    <x v="26"/>
    <x v="227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2796"/>
    <n v="1424203370"/>
    <b v="0"/>
    <n v="3"/>
    <b v="0"/>
    <x v="10"/>
    <x v="309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2797"/>
    <n v="1438385283"/>
    <b v="0"/>
    <n v="10"/>
    <b v="0"/>
    <x v="10"/>
    <x v="306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2798"/>
    <n v="1383139695"/>
    <b v="0"/>
    <n v="12"/>
    <b v="0"/>
    <x v="33"/>
    <x v="196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2799"/>
    <n v="1438915006"/>
    <b v="0"/>
    <n v="3"/>
    <b v="0"/>
    <x v="29"/>
    <x v="204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2800"/>
    <n v="1415064699"/>
    <b v="0"/>
    <n v="13"/>
    <b v="0"/>
    <x v="31"/>
    <x v="196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2801"/>
    <n v="1459463808"/>
    <b v="0"/>
    <n v="8"/>
    <b v="1"/>
    <x v="11"/>
    <x v="121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2802"/>
    <n v="1462280848"/>
    <b v="0"/>
    <n v="11"/>
    <b v="0"/>
    <x v="11"/>
    <x v="93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803"/>
    <n v="1436464945"/>
    <b v="0"/>
    <n v="14"/>
    <b v="1"/>
    <x v="13"/>
    <x v="75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04"/>
    <n v="1443715053"/>
    <b v="0"/>
    <n v="12"/>
    <b v="0"/>
    <x v="11"/>
    <x v="309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2805"/>
    <n v="1412836990"/>
    <b v="0"/>
    <n v="6"/>
    <b v="1"/>
    <x v="11"/>
    <x v="97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06"/>
    <n v="1407370211"/>
    <b v="0"/>
    <n v="13"/>
    <b v="0"/>
    <x v="11"/>
    <x v="309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2807"/>
    <n v="1326972107"/>
    <b v="0"/>
    <n v="11"/>
    <b v="1"/>
    <x v="15"/>
    <x v="77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808"/>
    <n v="1481181169"/>
    <b v="0"/>
    <n v="3"/>
    <b v="0"/>
    <x v="18"/>
    <x v="337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x v="2809"/>
    <n v="1411853108"/>
    <b v="0"/>
    <n v="9"/>
    <b v="0"/>
    <x v="29"/>
    <x v="256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810"/>
    <n v="1423529152"/>
    <b v="0"/>
    <n v="17"/>
    <b v="1"/>
    <x v="0"/>
    <x v="77"/>
    <n v="18.239999999999998"/>
    <x v="0"/>
    <x v="0"/>
  </r>
  <r>
    <n v="717"/>
    <s v="cool air belt"/>
    <s v="Cool air flowing under clothing keeps you cool."/>
    <n v="100000"/>
    <n v="305"/>
    <x v="2"/>
    <x v="0"/>
    <s v="USD"/>
    <x v="2811"/>
    <n v="1407357002"/>
    <b v="0"/>
    <n v="4"/>
    <b v="0"/>
    <x v="1"/>
    <x v="337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2812"/>
    <n v="1312490350"/>
    <b v="0"/>
    <n v="14"/>
    <b v="0"/>
    <x v="12"/>
    <x v="147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2813"/>
    <n v="1434973656"/>
    <b v="0"/>
    <n v="6"/>
    <b v="0"/>
    <x v="23"/>
    <x v="216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x v="2814"/>
    <n v="1474223286"/>
    <b v="0"/>
    <n v="2"/>
    <b v="0"/>
    <x v="26"/>
    <x v="306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x v="2815"/>
    <n v="1347913059"/>
    <b v="0"/>
    <n v="8"/>
    <b v="1"/>
    <x v="15"/>
    <x v="8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2816"/>
    <n v="1313612532"/>
    <b v="0"/>
    <n v="13"/>
    <b v="1"/>
    <x v="12"/>
    <x v="370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2817"/>
    <n v="1408389010"/>
    <b v="0"/>
    <n v="4"/>
    <b v="0"/>
    <x v="11"/>
    <x v="145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x v="2818"/>
    <n v="1405098738"/>
    <b v="0"/>
    <n v="1"/>
    <b v="0"/>
    <x v="26"/>
    <x v="256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2819"/>
    <n v="1426446033"/>
    <b v="0"/>
    <n v="16"/>
    <b v="1"/>
    <x v="20"/>
    <x v="8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2820"/>
    <n v="1421524709"/>
    <b v="0"/>
    <n v="10"/>
    <b v="1"/>
    <x v="20"/>
    <x v="8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x v="2821"/>
    <n v="1388084862"/>
    <b v="0"/>
    <n v="11"/>
    <b v="1"/>
    <x v="15"/>
    <x v="8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822"/>
    <n v="1364854593"/>
    <b v="0"/>
    <n v="11"/>
    <b v="1"/>
    <x v="12"/>
    <x v="8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823"/>
    <n v="1447962505"/>
    <b v="0"/>
    <n v="1"/>
    <b v="0"/>
    <x v="26"/>
    <x v="306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24"/>
    <n v="1451607071"/>
    <b v="0"/>
    <n v="5"/>
    <b v="0"/>
    <x v="11"/>
    <x v="288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825"/>
    <n v="1420774779"/>
    <b v="0"/>
    <n v="10"/>
    <b v="1"/>
    <x v="19"/>
    <x v="8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x v="2826"/>
    <n v="1434445937"/>
    <b v="0"/>
    <n v="12"/>
    <b v="0"/>
    <x v="9"/>
    <x v="145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x v="2827"/>
    <n v="1462531427"/>
    <b v="0"/>
    <n v="1"/>
    <b v="0"/>
    <x v="9"/>
    <x v="306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2828"/>
    <n v="1446048367"/>
    <b v="0"/>
    <n v="5"/>
    <b v="0"/>
    <x v="11"/>
    <x v="291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2829"/>
    <n v="1474493764"/>
    <b v="0"/>
    <n v="3"/>
    <b v="0"/>
    <x v="1"/>
    <x v="256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2830"/>
    <n v="1474676646"/>
    <b v="0"/>
    <n v="6"/>
    <b v="0"/>
    <x v="1"/>
    <x v="256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2831"/>
    <n v="1409338556"/>
    <b v="0"/>
    <n v="12"/>
    <b v="0"/>
    <x v="11"/>
    <x v="268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x v="2832"/>
    <n v="1484222978"/>
    <b v="0"/>
    <n v="15"/>
    <b v="1"/>
    <x v="3"/>
    <x v="371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x v="2833"/>
    <n v="1477843305"/>
    <b v="0"/>
    <n v="12"/>
    <b v="0"/>
    <x v="1"/>
    <x v="281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2834"/>
    <n v="1405746399"/>
    <b v="0"/>
    <n v="11"/>
    <b v="0"/>
    <x v="38"/>
    <x v="190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2835"/>
    <n v="1444069748"/>
    <b v="0"/>
    <n v="15"/>
    <b v="1"/>
    <x v="11"/>
    <x v="372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x v="2836"/>
    <n v="1470852048"/>
    <b v="0"/>
    <n v="5"/>
    <b v="0"/>
    <x v="1"/>
    <x v="216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2837"/>
    <n v="1455428380"/>
    <b v="0"/>
    <n v="4"/>
    <b v="0"/>
    <x v="11"/>
    <x v="293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x v="2838"/>
    <n v="1400604056"/>
    <b v="0"/>
    <n v="5"/>
    <b v="0"/>
    <x v="11"/>
    <x v="306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x v="2839"/>
    <n v="1481564948"/>
    <b v="0"/>
    <n v="10"/>
    <b v="0"/>
    <x v="18"/>
    <x v="256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x v="2840"/>
    <n v="1440787104"/>
    <b v="0"/>
    <n v="7"/>
    <b v="0"/>
    <x v="40"/>
    <x v="306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2841"/>
    <n v="1302661362"/>
    <b v="0"/>
    <n v="8"/>
    <b v="0"/>
    <x v="12"/>
    <x v="320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2842"/>
    <n v="1456336756"/>
    <b v="0"/>
    <n v="3"/>
    <b v="0"/>
    <x v="1"/>
    <x v="256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2843"/>
    <n v="1400634728"/>
    <b v="0"/>
    <n v="7"/>
    <b v="0"/>
    <x v="34"/>
    <x v="337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2844"/>
    <n v="1489097112"/>
    <b v="0"/>
    <n v="8"/>
    <b v="0"/>
    <x v="14"/>
    <x v="278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845"/>
    <n v="1422317772"/>
    <b v="0"/>
    <n v="3"/>
    <b v="0"/>
    <x v="9"/>
    <x v="216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2846"/>
    <n v="1452338929"/>
    <b v="0"/>
    <n v="24"/>
    <b v="1"/>
    <x v="11"/>
    <x v="140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2847"/>
    <n v="1409908322"/>
    <b v="0"/>
    <n v="6"/>
    <b v="0"/>
    <x v="10"/>
    <x v="256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2848"/>
    <n v="1452659591"/>
    <b v="0"/>
    <n v="5"/>
    <b v="0"/>
    <x v="9"/>
    <x v="293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849"/>
    <n v="1405626903"/>
    <b v="0"/>
    <n v="12"/>
    <b v="0"/>
    <x v="29"/>
    <x v="337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2850"/>
    <n v="1446670765"/>
    <b v="0"/>
    <n v="9"/>
    <b v="1"/>
    <x v="11"/>
    <x v="112"/>
    <n v="30.78"/>
    <x v="6"/>
    <x v="11"/>
  </r>
  <r>
    <n v="2680"/>
    <s v="iHeart Pillow"/>
    <s v="iHeartPillow, Connecting loved ones"/>
    <n v="32000"/>
    <n v="276"/>
    <x v="2"/>
    <x v="5"/>
    <s v="EUR"/>
    <x v="2851"/>
    <n v="1457327091"/>
    <b v="0"/>
    <n v="4"/>
    <b v="0"/>
    <x v="24"/>
    <x v="256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x v="2852"/>
    <n v="1450832576"/>
    <b v="0"/>
    <n v="7"/>
    <b v="0"/>
    <x v="1"/>
    <x v="256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53"/>
    <n v="1455570728"/>
    <b v="0"/>
    <n v="10"/>
    <b v="0"/>
    <x v="11"/>
    <x v="306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2854"/>
    <n v="1427878772"/>
    <b v="0"/>
    <n v="12"/>
    <b v="0"/>
    <x v="19"/>
    <x v="306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55"/>
    <n v="1454337589"/>
    <b v="0"/>
    <n v="20"/>
    <b v="1"/>
    <x v="11"/>
    <x v="39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56"/>
    <n v="1482092186"/>
    <b v="0"/>
    <n v="3"/>
    <b v="0"/>
    <x v="11"/>
    <x v="196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x v="2857"/>
    <n v="1447949229"/>
    <b v="0"/>
    <n v="6"/>
    <b v="0"/>
    <x v="28"/>
    <x v="228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858"/>
    <n v="1450822938"/>
    <b v="0"/>
    <n v="5"/>
    <b v="0"/>
    <x v="26"/>
    <x v="337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2859"/>
    <n v="1403562705"/>
    <b v="0"/>
    <n v="6"/>
    <b v="0"/>
    <x v="11"/>
    <x v="274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2860"/>
    <n v="1469026903"/>
    <b v="0"/>
    <n v="7"/>
    <b v="1"/>
    <x v="11"/>
    <x v="123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2861"/>
    <n v="1406235550"/>
    <b v="0"/>
    <n v="8"/>
    <b v="0"/>
    <x v="30"/>
    <x v="306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62"/>
    <n v="1461179576"/>
    <b v="0"/>
    <n v="9"/>
    <b v="0"/>
    <x v="11"/>
    <x v="204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863"/>
    <n v="1462815219"/>
    <b v="0"/>
    <n v="5"/>
    <b v="0"/>
    <x v="11"/>
    <x v="306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2864"/>
    <n v="1483734100"/>
    <b v="0"/>
    <n v="8"/>
    <b v="0"/>
    <x v="10"/>
    <x v="281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2865"/>
    <n v="1465342937"/>
    <b v="0"/>
    <n v="3"/>
    <b v="0"/>
    <x v="26"/>
    <x v="256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2866"/>
    <n v="1395162822"/>
    <b v="0"/>
    <n v="12"/>
    <b v="1"/>
    <x v="27"/>
    <x v="97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2867"/>
    <n v="1433292046"/>
    <b v="0"/>
    <n v="10"/>
    <b v="0"/>
    <x v="1"/>
    <x v="256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2868"/>
    <n v="1405989930"/>
    <b v="0"/>
    <n v="9"/>
    <b v="0"/>
    <x v="12"/>
    <x v="306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2869"/>
    <n v="1404845851"/>
    <b v="0"/>
    <n v="9"/>
    <b v="0"/>
    <x v="6"/>
    <x v="256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x v="2870"/>
    <n v="1425927527"/>
    <b v="0"/>
    <n v="15"/>
    <b v="0"/>
    <x v="39"/>
    <x v="269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2871"/>
    <n v="1404927690"/>
    <b v="0"/>
    <n v="4"/>
    <b v="0"/>
    <x v="11"/>
    <x v="196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x v="2872"/>
    <n v="1424488244"/>
    <b v="0"/>
    <n v="7"/>
    <b v="0"/>
    <x v="11"/>
    <x v="266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x v="2873"/>
    <n v="1431621443"/>
    <b v="0"/>
    <n v="4"/>
    <b v="0"/>
    <x v="26"/>
    <x v="337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x v="2874"/>
    <n v="1488823488"/>
    <b v="0"/>
    <n v="8"/>
    <b v="0"/>
    <x v="11"/>
    <x v="269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2875"/>
    <n v="1352327022"/>
    <b v="0"/>
    <n v="11"/>
    <b v="0"/>
    <x v="18"/>
    <x v="256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x v="2876"/>
    <n v="1447109675"/>
    <b v="0"/>
    <n v="6"/>
    <b v="0"/>
    <x v="29"/>
    <x v="281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7"/>
    <n v="1459520318"/>
    <b v="0"/>
    <n v="4"/>
    <b v="0"/>
    <x v="11"/>
    <x v="15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2878"/>
    <n v="1426188159"/>
    <b v="0"/>
    <n v="8"/>
    <b v="1"/>
    <x v="11"/>
    <x v="8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2879"/>
    <n v="1463686339"/>
    <b v="0"/>
    <n v="5"/>
    <b v="0"/>
    <x v="11"/>
    <x v="296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x v="2880"/>
    <n v="1440326138"/>
    <b v="0"/>
    <n v="3"/>
    <b v="0"/>
    <x v="10"/>
    <x v="196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x v="2881"/>
    <n v="1428854344"/>
    <b v="0"/>
    <n v="2"/>
    <b v="0"/>
    <x v="10"/>
    <x v="256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x v="2882"/>
    <n v="1445308730"/>
    <b v="0"/>
    <n v="5"/>
    <b v="0"/>
    <x v="10"/>
    <x v="199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2883"/>
    <n v="1373548520"/>
    <b v="0"/>
    <n v="1"/>
    <b v="0"/>
    <x v="23"/>
    <x v="337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2884"/>
    <n v="1414992860"/>
    <b v="0"/>
    <n v="1"/>
    <b v="0"/>
    <x v="26"/>
    <x v="306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2885"/>
    <n v="1480361115"/>
    <b v="0"/>
    <n v="1"/>
    <b v="0"/>
    <x v="1"/>
    <x v="337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2886"/>
    <n v="1469725209"/>
    <b v="0"/>
    <n v="1"/>
    <b v="0"/>
    <x v="30"/>
    <x v="337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x v="2887"/>
    <n v="1458461521"/>
    <b v="0"/>
    <n v="4"/>
    <b v="0"/>
    <x v="29"/>
    <x v="337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2888"/>
    <n v="1440632622"/>
    <b v="0"/>
    <n v="6"/>
    <b v="0"/>
    <x v="19"/>
    <x v="199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2889"/>
    <n v="1457429646"/>
    <b v="0"/>
    <n v="9"/>
    <b v="1"/>
    <x v="11"/>
    <x v="8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2890"/>
    <n v="1430424672"/>
    <b v="0"/>
    <n v="8"/>
    <b v="1"/>
    <x v="11"/>
    <x v="8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2891"/>
    <n v="1417208925"/>
    <b v="0"/>
    <n v="22"/>
    <b v="1"/>
    <x v="11"/>
    <x v="8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x v="2892"/>
    <n v="1432705336"/>
    <b v="0"/>
    <n v="4"/>
    <b v="0"/>
    <x v="11"/>
    <x v="196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x v="2893"/>
    <n v="1408116152"/>
    <b v="0"/>
    <n v="7"/>
    <b v="0"/>
    <x v="11"/>
    <x v="306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x v="2894"/>
    <n v="1449785223"/>
    <b v="0"/>
    <n v="5"/>
    <b v="0"/>
    <x v="26"/>
    <x v="256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2895"/>
    <n v="1461043190"/>
    <b v="0"/>
    <n v="15"/>
    <b v="0"/>
    <x v="18"/>
    <x v="216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2896"/>
    <n v="1368579457"/>
    <b v="0"/>
    <n v="8"/>
    <b v="0"/>
    <x v="37"/>
    <x v="306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2897"/>
    <n v="1422447285"/>
    <b v="1"/>
    <n v="5"/>
    <b v="0"/>
    <x v="31"/>
    <x v="216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2898"/>
    <n v="1431951611"/>
    <b v="0"/>
    <n v="12"/>
    <b v="1"/>
    <x v="11"/>
    <x v="98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x v="2899"/>
    <n v="1445893495"/>
    <b v="0"/>
    <n v="6"/>
    <b v="0"/>
    <x v="1"/>
    <x v="306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2900"/>
    <n v="1430242488"/>
    <b v="0"/>
    <n v="8"/>
    <b v="0"/>
    <x v="11"/>
    <x v="196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2901"/>
    <n v="1429477249"/>
    <b v="0"/>
    <n v="8"/>
    <b v="0"/>
    <x v="6"/>
    <x v="212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x v="2902"/>
    <n v="1413286508"/>
    <b v="0"/>
    <n v="7"/>
    <b v="0"/>
    <x v="36"/>
    <x v="256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903"/>
    <n v="1454978100"/>
    <b v="0"/>
    <n v="12"/>
    <b v="0"/>
    <x v="18"/>
    <x v="145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2904"/>
    <n v="1388772126"/>
    <b v="0"/>
    <n v="6"/>
    <b v="0"/>
    <x v="35"/>
    <x v="196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2905"/>
    <n v="1417654672"/>
    <b v="0"/>
    <n v="8"/>
    <b v="0"/>
    <x v="1"/>
    <x v="228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x v="2906"/>
    <n v="1474886183"/>
    <b v="0"/>
    <n v="6"/>
    <b v="0"/>
    <x v="39"/>
    <x v="145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2907"/>
    <n v="1477133430"/>
    <b v="0"/>
    <n v="9"/>
    <b v="1"/>
    <x v="11"/>
    <x v="97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x v="2908"/>
    <n v="1476710133"/>
    <b v="0"/>
    <n v="7"/>
    <b v="0"/>
    <x v="1"/>
    <x v="216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909"/>
    <n v="1423325626"/>
    <b v="0"/>
    <n v="8"/>
    <b v="0"/>
    <x v="29"/>
    <x v="309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2910"/>
    <n v="1329484625"/>
    <b v="0"/>
    <n v="4"/>
    <b v="0"/>
    <x v="23"/>
    <x v="256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2911"/>
    <n v="1448040425"/>
    <b v="0"/>
    <n v="17"/>
    <b v="1"/>
    <x v="11"/>
    <x v="48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2912"/>
    <n v="1429290060"/>
    <b v="0"/>
    <n v="5"/>
    <b v="0"/>
    <x v="1"/>
    <x v="337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2913"/>
    <n v="1412966871"/>
    <b v="0"/>
    <n v="8"/>
    <b v="0"/>
    <x v="14"/>
    <x v="228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914"/>
    <n v="1275599812"/>
    <b v="0"/>
    <n v="5"/>
    <b v="0"/>
    <x v="18"/>
    <x v="227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2915"/>
    <n v="1488820619"/>
    <b v="0"/>
    <n v="12"/>
    <b v="0"/>
    <x v="11"/>
    <x v="117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x v="2916"/>
    <n v="1463161611"/>
    <b v="0"/>
    <n v="3"/>
    <b v="1"/>
    <x v="11"/>
    <x v="373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2917"/>
    <n v="1426050982"/>
    <b v="0"/>
    <n v="4"/>
    <b v="0"/>
    <x v="11"/>
    <x v="220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2918"/>
    <n v="1452259131"/>
    <b v="0"/>
    <n v="9"/>
    <b v="0"/>
    <x v="26"/>
    <x v="309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x v="2919"/>
    <n v="1487548802"/>
    <b v="0"/>
    <n v="3"/>
    <b v="0"/>
    <x v="32"/>
    <x v="216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2920"/>
    <n v="1468180462"/>
    <b v="0"/>
    <n v="4"/>
    <b v="0"/>
    <x v="1"/>
    <x v="337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2921"/>
    <n v="1489351445"/>
    <b v="0"/>
    <n v="4"/>
    <b v="0"/>
    <x v="14"/>
    <x v="309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x v="2922"/>
    <n v="1424275732"/>
    <b v="0"/>
    <n v="2"/>
    <b v="0"/>
    <x v="19"/>
    <x v="204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2923"/>
    <n v="1418827324"/>
    <b v="0"/>
    <n v="3"/>
    <b v="0"/>
    <x v="11"/>
    <x v="227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2924"/>
    <n v="1323084816"/>
    <b v="0"/>
    <n v="3"/>
    <b v="0"/>
    <x v="23"/>
    <x v="337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2925"/>
    <n v="1268255751"/>
    <b v="0"/>
    <n v="4"/>
    <b v="0"/>
    <x v="23"/>
    <x v="306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2926"/>
    <n v="1486077481"/>
    <b v="0"/>
    <n v="7"/>
    <b v="0"/>
    <x v="11"/>
    <x v="204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2927"/>
    <n v="1417533953"/>
    <b v="0"/>
    <n v="8"/>
    <b v="0"/>
    <x v="11"/>
    <x v="227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2928"/>
    <n v="1466186988"/>
    <b v="0"/>
    <n v="7"/>
    <b v="0"/>
    <x v="1"/>
    <x v="309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2929"/>
    <n v="1471310189"/>
    <b v="0"/>
    <n v="4"/>
    <b v="0"/>
    <x v="30"/>
    <x v="256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2930"/>
    <n v="1433041602"/>
    <b v="0"/>
    <n v="13"/>
    <b v="0"/>
    <x v="28"/>
    <x v="256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2931"/>
    <n v="1471638646"/>
    <b v="0"/>
    <n v="6"/>
    <b v="0"/>
    <x v="11"/>
    <x v="204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x v="2932"/>
    <n v="1418002634"/>
    <b v="0"/>
    <n v="8"/>
    <b v="0"/>
    <x v="11"/>
    <x v="246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2933"/>
    <n v="1383621299"/>
    <b v="0"/>
    <n v="6"/>
    <b v="0"/>
    <x v="37"/>
    <x v="306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934"/>
    <n v="1407057677"/>
    <b v="0"/>
    <n v="4"/>
    <b v="0"/>
    <x v="40"/>
    <x v="216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2935"/>
    <n v="1423320389"/>
    <b v="0"/>
    <n v="13"/>
    <b v="1"/>
    <x v="27"/>
    <x v="77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2936"/>
    <n v="1483454761"/>
    <b v="0"/>
    <n v="3"/>
    <b v="0"/>
    <x v="23"/>
    <x v="256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2937"/>
    <n v="1405714217"/>
    <b v="0"/>
    <n v="3"/>
    <b v="0"/>
    <x v="1"/>
    <x v="337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2938"/>
    <n v="1471812813"/>
    <b v="0"/>
    <n v="7"/>
    <b v="0"/>
    <x v="12"/>
    <x v="252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2939"/>
    <n v="1281317691"/>
    <b v="0"/>
    <n v="4"/>
    <b v="0"/>
    <x v="32"/>
    <x v="227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x v="2940"/>
    <n v="1458147982"/>
    <b v="0"/>
    <n v="10"/>
    <b v="0"/>
    <x v="34"/>
    <x v="246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2941"/>
    <n v="1418818151"/>
    <b v="0"/>
    <n v="8"/>
    <b v="0"/>
    <x v="11"/>
    <x v="296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2942"/>
    <n v="1327568499"/>
    <b v="0"/>
    <n v="5"/>
    <b v="0"/>
    <x v="23"/>
    <x v="204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943"/>
    <n v="1454188258"/>
    <b v="0"/>
    <n v="12"/>
    <b v="0"/>
    <x v="29"/>
    <x v="313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x v="2944"/>
    <n v="1473326439"/>
    <b v="0"/>
    <n v="1"/>
    <b v="0"/>
    <x v="11"/>
    <x v="216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945"/>
    <n v="1452023096"/>
    <b v="0"/>
    <n v="9"/>
    <b v="0"/>
    <x v="29"/>
    <x v="256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2946"/>
    <n v="1428436410"/>
    <b v="0"/>
    <n v="11"/>
    <b v="1"/>
    <x v="11"/>
    <x v="78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2947"/>
    <n v="1421417147"/>
    <b v="0"/>
    <n v="2"/>
    <b v="0"/>
    <x v="11"/>
    <x v="281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x v="2948"/>
    <n v="1454464555"/>
    <b v="0"/>
    <n v="2"/>
    <b v="0"/>
    <x v="10"/>
    <x v="147"/>
    <n v="100"/>
    <x v="5"/>
    <x v="10"/>
  </r>
  <r>
    <n v="556"/>
    <s v="Braille Academy"/>
    <s v="An educational platform for learning Unified English Braille Code"/>
    <n v="8000"/>
    <n v="200"/>
    <x v="2"/>
    <x v="0"/>
    <s v="USD"/>
    <x v="2949"/>
    <n v="1449520717"/>
    <b v="0"/>
    <n v="1"/>
    <b v="0"/>
    <x v="26"/>
    <x v="306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2950"/>
    <n v="1425331963"/>
    <b v="0"/>
    <n v="5"/>
    <b v="0"/>
    <x v="12"/>
    <x v="281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2951"/>
    <n v="1453925727"/>
    <b v="0"/>
    <n v="5"/>
    <b v="1"/>
    <x v="17"/>
    <x v="8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x v="2952"/>
    <n v="1420840709"/>
    <b v="0"/>
    <n v="2"/>
    <b v="0"/>
    <x v="31"/>
    <x v="337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x v="2953"/>
    <n v="1439245879"/>
    <b v="0"/>
    <n v="1"/>
    <b v="0"/>
    <x v="9"/>
    <x v="306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2954"/>
    <n v="1459999656"/>
    <b v="0"/>
    <n v="9"/>
    <b v="1"/>
    <x v="11"/>
    <x v="8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2955"/>
    <n v="1425509050"/>
    <b v="0"/>
    <n v="2"/>
    <b v="0"/>
    <x v="11"/>
    <x v="256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x v="2956"/>
    <n v="1462538532"/>
    <b v="0"/>
    <n v="1"/>
    <b v="0"/>
    <x v="1"/>
    <x v="256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2957"/>
    <n v="1290663926"/>
    <b v="0"/>
    <n v="6"/>
    <b v="0"/>
    <x v="33"/>
    <x v="306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2958"/>
    <n v="1414879161"/>
    <b v="0"/>
    <n v="10"/>
    <b v="0"/>
    <x v="33"/>
    <x v="196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2959"/>
    <n v="1284087829"/>
    <b v="0"/>
    <n v="7"/>
    <b v="0"/>
    <x v="12"/>
    <x v="216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2960"/>
    <n v="1476837061"/>
    <b v="0"/>
    <n v="12"/>
    <b v="1"/>
    <x v="11"/>
    <x v="11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2961"/>
    <n v="1422388822"/>
    <b v="0"/>
    <n v="5"/>
    <b v="0"/>
    <x v="11"/>
    <x v="306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2962"/>
    <n v="1454979476"/>
    <b v="0"/>
    <n v="10"/>
    <b v="0"/>
    <x v="1"/>
    <x v="256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2963"/>
    <n v="1425481141"/>
    <b v="0"/>
    <n v="4"/>
    <b v="0"/>
    <x v="21"/>
    <x v="216"/>
    <n v="47.5"/>
    <x v="5"/>
    <x v="21"/>
  </r>
  <r>
    <n v="1062"/>
    <s v="RETURNING AT A LATER DATE"/>
    <s v="SEE US ON PATREON www.badgirlartwork.com"/>
    <n v="199"/>
    <n v="190"/>
    <x v="1"/>
    <x v="0"/>
    <s v="USD"/>
    <x v="2964"/>
    <n v="1467746541"/>
    <b v="0"/>
    <n v="4"/>
    <b v="0"/>
    <x v="30"/>
    <x v="374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2965"/>
    <n v="1409721542"/>
    <b v="1"/>
    <n v="8"/>
    <b v="0"/>
    <x v="11"/>
    <x v="306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2966"/>
    <n v="1405448408"/>
    <b v="0"/>
    <n v="8"/>
    <b v="0"/>
    <x v="29"/>
    <x v="256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2967"/>
    <n v="1406640444"/>
    <b v="1"/>
    <n v="15"/>
    <b v="0"/>
    <x v="3"/>
    <x v="309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2968"/>
    <n v="1447735126"/>
    <b v="0"/>
    <n v="8"/>
    <b v="0"/>
    <x v="28"/>
    <x v="337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x v="2969"/>
    <n v="1415208435"/>
    <b v="0"/>
    <n v="4"/>
    <b v="0"/>
    <x v="11"/>
    <x v="337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2970"/>
    <n v="1439057397"/>
    <b v="0"/>
    <n v="3"/>
    <b v="0"/>
    <x v="11"/>
    <x v="306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x v="2971"/>
    <n v="1425690526"/>
    <b v="0"/>
    <n v="7"/>
    <b v="0"/>
    <x v="10"/>
    <x v="15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x v="2972"/>
    <n v="1423166101"/>
    <b v="0"/>
    <n v="6"/>
    <b v="0"/>
    <x v="31"/>
    <x v="204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973"/>
    <n v="1346463337"/>
    <b v="0"/>
    <n v="8"/>
    <b v="1"/>
    <x v="15"/>
    <x v="61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x v="2974"/>
    <n v="1427247571"/>
    <b v="0"/>
    <n v="6"/>
    <b v="0"/>
    <x v="26"/>
    <x v="306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2975"/>
    <n v="1460914253"/>
    <b v="0"/>
    <n v="15"/>
    <b v="1"/>
    <x v="11"/>
    <x v="21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x v="2976"/>
    <n v="1334089208"/>
    <b v="0"/>
    <n v="10"/>
    <b v="0"/>
    <x v="18"/>
    <x v="337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2977"/>
    <n v="1310049536"/>
    <b v="0"/>
    <n v="3"/>
    <b v="0"/>
    <x v="37"/>
    <x v="274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2978"/>
    <n v="1429586810"/>
    <b v="0"/>
    <n v="3"/>
    <b v="0"/>
    <x v="35"/>
    <x v="309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979"/>
    <n v="1466345681"/>
    <b v="0"/>
    <n v="5"/>
    <b v="0"/>
    <x v="11"/>
    <x v="256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x v="2980"/>
    <n v="1416947223"/>
    <b v="0"/>
    <n v="5"/>
    <b v="0"/>
    <x v="26"/>
    <x v="256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2981"/>
    <n v="1442421352"/>
    <b v="0"/>
    <n v="2"/>
    <b v="0"/>
    <x v="9"/>
    <x v="337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2982"/>
    <n v="1430405903"/>
    <b v="0"/>
    <n v="7"/>
    <b v="0"/>
    <x v="11"/>
    <x v="145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2983"/>
    <n v="1321406795"/>
    <b v="0"/>
    <n v="5"/>
    <b v="0"/>
    <x v="35"/>
    <x v="216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2984"/>
    <n v="1381583948"/>
    <b v="0"/>
    <n v="4"/>
    <b v="0"/>
    <x v="33"/>
    <x v="337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2985"/>
    <n v="1443928559"/>
    <b v="0"/>
    <n v="6"/>
    <b v="0"/>
    <x v="38"/>
    <x v="15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2986"/>
    <n v="1401770178"/>
    <b v="0"/>
    <n v="4"/>
    <b v="0"/>
    <x v="11"/>
    <x v="227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2987"/>
    <n v="1431113180"/>
    <b v="0"/>
    <n v="5"/>
    <b v="0"/>
    <x v="11"/>
    <x v="147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2988"/>
    <n v="1330969575"/>
    <b v="0"/>
    <n v="7"/>
    <b v="0"/>
    <x v="18"/>
    <x v="252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2989"/>
    <n v="1422374420"/>
    <b v="0"/>
    <n v="6"/>
    <b v="0"/>
    <x v="11"/>
    <x v="313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2990"/>
    <n v="1489376321"/>
    <b v="0"/>
    <n v="7"/>
    <b v="0"/>
    <x v="11"/>
    <x v="246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2991"/>
    <n v="1346180780"/>
    <b v="0"/>
    <n v="4"/>
    <b v="0"/>
    <x v="33"/>
    <x v="306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2992"/>
    <n v="1382994511"/>
    <b v="0"/>
    <n v="5"/>
    <b v="0"/>
    <x v="33"/>
    <x v="306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2993"/>
    <n v="1418812247"/>
    <b v="0"/>
    <n v="4"/>
    <b v="0"/>
    <x v="1"/>
    <x v="337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x v="2994"/>
    <n v="1437745060"/>
    <b v="0"/>
    <n v="3"/>
    <b v="1"/>
    <x v="3"/>
    <x v="160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2995"/>
    <n v="1367878430"/>
    <b v="0"/>
    <n v="13"/>
    <b v="0"/>
    <x v="23"/>
    <x v="256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996"/>
    <n v="1488214151"/>
    <b v="0"/>
    <n v="7"/>
    <b v="1"/>
    <x v="15"/>
    <x v="8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2997"/>
    <n v="1411587606"/>
    <b v="0"/>
    <n v="4"/>
    <b v="0"/>
    <x v="11"/>
    <x v="234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2998"/>
    <n v="1411411564"/>
    <b v="0"/>
    <n v="6"/>
    <b v="0"/>
    <x v="21"/>
    <x v="337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2999"/>
    <n v="1449194137"/>
    <b v="0"/>
    <n v="3"/>
    <b v="0"/>
    <x v="33"/>
    <x v="337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3000"/>
    <n v="1412607880"/>
    <b v="0"/>
    <n v="3"/>
    <b v="0"/>
    <x v="29"/>
    <x v="216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3001"/>
    <n v="1437932082"/>
    <b v="0"/>
    <n v="3"/>
    <b v="0"/>
    <x v="29"/>
    <x v="256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002"/>
    <n v="1466186869"/>
    <b v="0"/>
    <n v="4"/>
    <b v="0"/>
    <x v="19"/>
    <x v="309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x v="3003"/>
    <n v="1399414290"/>
    <b v="0"/>
    <n v="13"/>
    <b v="0"/>
    <x v="11"/>
    <x v="220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3004"/>
    <n v="1362640582"/>
    <b v="0"/>
    <n v="5"/>
    <b v="0"/>
    <x v="23"/>
    <x v="306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3005"/>
    <n v="1430939173"/>
    <b v="0"/>
    <n v="3"/>
    <b v="0"/>
    <x v="35"/>
    <x v="216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3006"/>
    <n v="1477835499"/>
    <b v="0"/>
    <n v="3"/>
    <b v="0"/>
    <x v="14"/>
    <x v="144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3007"/>
    <n v="1321402754"/>
    <b v="0"/>
    <n v="2"/>
    <b v="0"/>
    <x v="39"/>
    <x v="306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x v="3008"/>
    <n v="1445358903"/>
    <b v="0"/>
    <n v="4"/>
    <b v="0"/>
    <x v="11"/>
    <x v="246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3009"/>
    <n v="1443220372"/>
    <b v="0"/>
    <n v="11"/>
    <b v="0"/>
    <x v="23"/>
    <x v="337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3010"/>
    <n v="1433897647"/>
    <b v="0"/>
    <n v="6"/>
    <b v="0"/>
    <x v="11"/>
    <x v="196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x v="3011"/>
    <n v="1480867365"/>
    <b v="0"/>
    <n v="3"/>
    <b v="0"/>
    <x v="31"/>
    <x v="306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3012"/>
    <n v="1439865112"/>
    <b v="0"/>
    <n v="2"/>
    <b v="0"/>
    <x v="29"/>
    <x v="216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3013"/>
    <n v="1398511589"/>
    <b v="0"/>
    <n v="7"/>
    <b v="0"/>
    <x v="11"/>
    <x v="144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x v="3014"/>
    <n v="1453230569"/>
    <b v="0"/>
    <n v="1"/>
    <b v="0"/>
    <x v="26"/>
    <x v="337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3015"/>
    <n v="1406239718"/>
    <b v="0"/>
    <n v="5"/>
    <b v="0"/>
    <x v="23"/>
    <x v="274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16"/>
    <n v="1415995234"/>
    <b v="0"/>
    <n v="7"/>
    <b v="0"/>
    <x v="9"/>
    <x v="293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x v="3017"/>
    <n v="1429449191"/>
    <b v="0"/>
    <n v="5"/>
    <b v="0"/>
    <x v="21"/>
    <x v="337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x v="3018"/>
    <n v="1417034139"/>
    <b v="0"/>
    <n v="6"/>
    <b v="0"/>
    <x v="26"/>
    <x v="256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x v="3019"/>
    <n v="1434144386"/>
    <b v="0"/>
    <n v="3"/>
    <b v="0"/>
    <x v="36"/>
    <x v="204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3020"/>
    <n v="1337095997"/>
    <b v="0"/>
    <n v="4"/>
    <b v="0"/>
    <x v="39"/>
    <x v="213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x v="3021"/>
    <n v="1402455174"/>
    <b v="0"/>
    <n v="8"/>
    <b v="0"/>
    <x v="23"/>
    <x v="241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3022"/>
    <n v="1460751673"/>
    <b v="0"/>
    <n v="6"/>
    <b v="0"/>
    <x v="11"/>
    <x v="241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023"/>
    <n v="1403355126"/>
    <b v="0"/>
    <n v="6"/>
    <b v="0"/>
    <x v="11"/>
    <x v="256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024"/>
    <n v="1431396791"/>
    <b v="0"/>
    <n v="5"/>
    <b v="0"/>
    <x v="11"/>
    <x v="196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025"/>
    <n v="1407832642"/>
    <b v="0"/>
    <n v="4"/>
    <b v="0"/>
    <x v="11"/>
    <x v="337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026"/>
    <n v="1476436660"/>
    <b v="0"/>
    <n v="3"/>
    <b v="0"/>
    <x v="11"/>
    <x v="196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3027"/>
    <n v="1401294084"/>
    <b v="0"/>
    <n v="9"/>
    <b v="0"/>
    <x v="11"/>
    <x v="256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3028"/>
    <n v="1454259914"/>
    <b v="0"/>
    <n v="8"/>
    <b v="0"/>
    <x v="23"/>
    <x v="256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3029"/>
    <n v="1377294278"/>
    <b v="0"/>
    <n v="3"/>
    <b v="0"/>
    <x v="37"/>
    <x v="309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3030"/>
    <n v="1422489694"/>
    <b v="0"/>
    <n v="3"/>
    <b v="0"/>
    <x v="24"/>
    <x v="337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x v="3031"/>
    <n v="1436430908"/>
    <b v="0"/>
    <n v="8"/>
    <b v="0"/>
    <x v="26"/>
    <x v="306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3032"/>
    <n v="1392021502"/>
    <b v="0"/>
    <n v="7"/>
    <b v="0"/>
    <x v="33"/>
    <x v="204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x v="3033"/>
    <n v="1416932133"/>
    <b v="0"/>
    <n v="4"/>
    <b v="0"/>
    <x v="11"/>
    <x v="234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3034"/>
    <n v="1422383318"/>
    <b v="0"/>
    <n v="2"/>
    <b v="0"/>
    <x v="10"/>
    <x v="296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3035"/>
    <n v="1385065931"/>
    <b v="0"/>
    <n v="10"/>
    <b v="0"/>
    <x v="18"/>
    <x v="218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x v="3036"/>
    <n v="1423705801"/>
    <b v="0"/>
    <n v="5"/>
    <b v="0"/>
    <x v="11"/>
    <x v="266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037"/>
    <n v="1432115902"/>
    <b v="0"/>
    <n v="9"/>
    <b v="0"/>
    <x v="19"/>
    <x v="10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x v="3038"/>
    <n v="1473285108"/>
    <b v="0"/>
    <n v="4"/>
    <b v="0"/>
    <x v="11"/>
    <x v="278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3039"/>
    <n v="1409087804"/>
    <b v="0"/>
    <n v="3"/>
    <b v="1"/>
    <x v="19"/>
    <x v="193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x v="3040"/>
    <n v="1381364339"/>
    <b v="0"/>
    <n v="12"/>
    <b v="0"/>
    <x v="18"/>
    <x v="296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x v="3041"/>
    <n v="1457303796"/>
    <b v="0"/>
    <n v="10"/>
    <b v="0"/>
    <x v="9"/>
    <x v="337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3042"/>
    <n v="1419566199"/>
    <b v="0"/>
    <n v="5"/>
    <b v="0"/>
    <x v="1"/>
    <x v="256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43"/>
    <n v="1418046247"/>
    <b v="0"/>
    <n v="3"/>
    <b v="0"/>
    <x v="9"/>
    <x v="337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044"/>
    <n v="1424279986"/>
    <b v="0"/>
    <n v="3"/>
    <b v="0"/>
    <x v="11"/>
    <x v="228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3045"/>
    <n v="1383076902"/>
    <b v="0"/>
    <n v="2"/>
    <b v="0"/>
    <x v="23"/>
    <x v="196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3046"/>
    <n v="1382460379"/>
    <b v="0"/>
    <n v="4"/>
    <b v="0"/>
    <x v="12"/>
    <x v="309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3047"/>
    <n v="1483307131"/>
    <b v="0"/>
    <n v="4"/>
    <b v="0"/>
    <x v="28"/>
    <x v="337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3048"/>
    <n v="1454546859"/>
    <b v="0"/>
    <n v="3"/>
    <b v="0"/>
    <x v="32"/>
    <x v="196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3049"/>
    <n v="1483768497"/>
    <b v="0"/>
    <n v="2"/>
    <b v="0"/>
    <x v="28"/>
    <x v="256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50"/>
    <n v="1477107390"/>
    <b v="0"/>
    <n v="2"/>
    <b v="0"/>
    <x v="9"/>
    <x v="256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051"/>
    <n v="1406140561"/>
    <b v="0"/>
    <n v="2"/>
    <b v="0"/>
    <x v="11"/>
    <x v="256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x v="3052"/>
    <n v="1409176358"/>
    <b v="0"/>
    <n v="2"/>
    <b v="0"/>
    <x v="11"/>
    <x v="256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x v="3053"/>
    <n v="1449186941"/>
    <b v="0"/>
    <n v="3"/>
    <b v="0"/>
    <x v="4"/>
    <x v="337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3054"/>
    <n v="1425428206"/>
    <b v="0"/>
    <n v="14"/>
    <b v="1"/>
    <x v="11"/>
    <x v="162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3055"/>
    <n v="1413393391"/>
    <b v="0"/>
    <n v="6"/>
    <b v="0"/>
    <x v="26"/>
    <x v="337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3056"/>
    <n v="1483362319"/>
    <b v="0"/>
    <n v="5"/>
    <b v="0"/>
    <x v="33"/>
    <x v="143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3057"/>
    <n v="1394683409"/>
    <b v="0"/>
    <n v="2"/>
    <b v="0"/>
    <x v="33"/>
    <x v="228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3058"/>
    <n v="1489428447"/>
    <b v="0"/>
    <n v="4"/>
    <b v="0"/>
    <x v="7"/>
    <x v="334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3059"/>
    <n v="1415723470"/>
    <b v="0"/>
    <n v="2"/>
    <b v="0"/>
    <x v="26"/>
    <x v="19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3060"/>
    <n v="1427231138"/>
    <b v="0"/>
    <n v="2"/>
    <b v="0"/>
    <x v="29"/>
    <x v="337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x v="3061"/>
    <n v="1456421530"/>
    <b v="0"/>
    <n v="14"/>
    <b v="1"/>
    <x v="11"/>
    <x v="240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062"/>
    <n v="1406131023"/>
    <b v="0"/>
    <n v="3"/>
    <b v="0"/>
    <x v="11"/>
    <x v="337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3063"/>
    <n v="1464639614"/>
    <b v="0"/>
    <n v="6"/>
    <b v="0"/>
    <x v="18"/>
    <x v="337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064"/>
    <n v="1417651630"/>
    <b v="0"/>
    <n v="9"/>
    <b v="0"/>
    <x v="11"/>
    <x v="256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3065"/>
    <n v="1328049974"/>
    <b v="0"/>
    <n v="6"/>
    <b v="0"/>
    <x v="37"/>
    <x v="145"/>
    <n v="19.329999999999998"/>
    <x v="7"/>
    <x v="37"/>
  </r>
  <r>
    <n v="3122"/>
    <s v="be back soon (Canceled)"/>
    <s v="cancelled until further notice"/>
    <n v="199"/>
    <n v="116"/>
    <x v="1"/>
    <x v="0"/>
    <s v="USD"/>
    <x v="3066"/>
    <n v="1478298132"/>
    <b v="0"/>
    <n v="2"/>
    <b v="0"/>
    <x v="9"/>
    <x v="65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067"/>
    <n v="1431630618"/>
    <b v="0"/>
    <n v="4"/>
    <b v="0"/>
    <x v="19"/>
    <x v="306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3068"/>
    <n v="1479514998"/>
    <b v="0"/>
    <n v="3"/>
    <b v="0"/>
    <x v="21"/>
    <x v="256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3069"/>
    <n v="1425744945"/>
    <b v="0"/>
    <n v="7"/>
    <b v="0"/>
    <x v="26"/>
    <x v="117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3070"/>
    <n v="1286930435"/>
    <b v="0"/>
    <n v="5"/>
    <b v="0"/>
    <x v="18"/>
    <x v="281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x v="3071"/>
    <n v="1456854985"/>
    <b v="0"/>
    <n v="5"/>
    <b v="0"/>
    <x v="18"/>
    <x v="216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3072"/>
    <n v="1418906303"/>
    <b v="0"/>
    <n v="9"/>
    <b v="0"/>
    <x v="23"/>
    <x v="216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3073"/>
    <n v="1348731738"/>
    <b v="0"/>
    <n v="8"/>
    <b v="0"/>
    <x v="12"/>
    <x v="306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3074"/>
    <n v="1422474546"/>
    <b v="0"/>
    <n v="7"/>
    <b v="0"/>
    <x v="10"/>
    <x v="306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3075"/>
    <n v="1468006345"/>
    <b v="0"/>
    <n v="2"/>
    <b v="0"/>
    <x v="14"/>
    <x v="227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x v="3076"/>
    <n v="1425582637"/>
    <b v="0"/>
    <n v="2"/>
    <b v="0"/>
    <x v="39"/>
    <x v="256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x v="3077"/>
    <n v="1420798277"/>
    <b v="0"/>
    <n v="3"/>
    <b v="0"/>
    <x v="19"/>
    <x v="337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078"/>
    <n v="1425678057"/>
    <b v="0"/>
    <n v="6"/>
    <b v="0"/>
    <x v="11"/>
    <x v="216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3079"/>
    <n v="1418862743"/>
    <b v="0"/>
    <n v="4"/>
    <b v="0"/>
    <x v="11"/>
    <x v="216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3080"/>
    <n v="1413477228"/>
    <b v="0"/>
    <n v="2"/>
    <b v="0"/>
    <x v="11"/>
    <x v="143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x v="3081"/>
    <n v="1394078379"/>
    <b v="0"/>
    <n v="3"/>
    <b v="0"/>
    <x v="18"/>
    <x v="216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3082"/>
    <n v="1489106948"/>
    <b v="0"/>
    <n v="1"/>
    <b v="0"/>
    <x v="7"/>
    <x v="256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x v="3083"/>
    <n v="1427768739"/>
    <b v="0"/>
    <n v="7"/>
    <b v="0"/>
    <x v="26"/>
    <x v="256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x v="3084"/>
    <n v="1417369565"/>
    <b v="1"/>
    <n v="4"/>
    <b v="0"/>
    <x v="3"/>
    <x v="309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3085"/>
    <n v="1436297723"/>
    <b v="0"/>
    <n v="2"/>
    <b v="0"/>
    <x v="26"/>
    <x v="337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3086"/>
    <n v="1405542034"/>
    <b v="0"/>
    <n v="4"/>
    <b v="0"/>
    <x v="1"/>
    <x v="256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3087"/>
    <n v="1424918808"/>
    <b v="0"/>
    <n v="3"/>
    <b v="0"/>
    <x v="1"/>
    <x v="256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3088"/>
    <n v="1429631125"/>
    <b v="0"/>
    <n v="4"/>
    <b v="0"/>
    <x v="1"/>
    <x v="337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x v="3089"/>
    <n v="1431886706"/>
    <b v="0"/>
    <n v="5"/>
    <b v="1"/>
    <x v="15"/>
    <x v="375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3090"/>
    <n v="1454951360"/>
    <b v="0"/>
    <n v="6"/>
    <b v="0"/>
    <x v="4"/>
    <x v="256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3091"/>
    <n v="1452874832"/>
    <b v="0"/>
    <n v="4"/>
    <b v="0"/>
    <x v="1"/>
    <x v="337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x v="3092"/>
    <n v="1414599601"/>
    <b v="1"/>
    <n v="17"/>
    <b v="0"/>
    <x v="31"/>
    <x v="337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x v="3093"/>
    <n v="1380838145"/>
    <b v="0"/>
    <n v="6"/>
    <b v="0"/>
    <x v="35"/>
    <x v="216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x v="3094"/>
    <n v="1464943666"/>
    <b v="0"/>
    <n v="2"/>
    <b v="0"/>
    <x v="39"/>
    <x v="227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x v="3095"/>
    <n v="1485903478"/>
    <b v="0"/>
    <n v="2"/>
    <b v="0"/>
    <x v="9"/>
    <x v="337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096"/>
    <n v="1407254874"/>
    <b v="0"/>
    <n v="2"/>
    <b v="0"/>
    <x v="11"/>
    <x v="256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3097"/>
    <n v="1364505391"/>
    <b v="0"/>
    <n v="3"/>
    <b v="0"/>
    <x v="18"/>
    <x v="216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x v="3098"/>
    <n v="1476378775"/>
    <b v="0"/>
    <n v="6"/>
    <b v="0"/>
    <x v="6"/>
    <x v="256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099"/>
    <n v="1421274859"/>
    <b v="0"/>
    <n v="8"/>
    <b v="0"/>
    <x v="19"/>
    <x v="256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x v="3100"/>
    <n v="1478685915"/>
    <b v="0"/>
    <n v="2"/>
    <b v="1"/>
    <x v="1"/>
    <x v="8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3101"/>
    <n v="1471475404"/>
    <b v="0"/>
    <n v="2"/>
    <b v="0"/>
    <x v="33"/>
    <x v="216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3102"/>
    <n v="1460458034"/>
    <b v="0"/>
    <n v="7"/>
    <b v="0"/>
    <x v="38"/>
    <x v="296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103"/>
    <n v="1472786744"/>
    <b v="0"/>
    <n v="2"/>
    <b v="0"/>
    <x v="11"/>
    <x v="306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3104"/>
    <n v="1426518289"/>
    <b v="0"/>
    <n v="1"/>
    <b v="0"/>
    <x v="10"/>
    <x v="216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x v="3105"/>
    <n v="1426014562"/>
    <b v="0"/>
    <n v="1"/>
    <b v="0"/>
    <x v="26"/>
    <x v="216"/>
    <n v="100"/>
    <x v="0"/>
    <x v="26"/>
  </r>
  <r>
    <n v="919"/>
    <s v="Jazz CD:  Out of The Blue"/>
    <s v="Cool jazz with a New Orleans flavor."/>
    <n v="20000"/>
    <n v="100"/>
    <x v="2"/>
    <x v="0"/>
    <s v="USD"/>
    <x v="3106"/>
    <n v="1352906645"/>
    <b v="0"/>
    <n v="1"/>
    <b v="0"/>
    <x v="33"/>
    <x v="256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x v="3107"/>
    <n v="1452825571"/>
    <b v="0"/>
    <n v="10"/>
    <b v="0"/>
    <x v="18"/>
    <x v="306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3108"/>
    <n v="1407088592"/>
    <b v="0"/>
    <n v="1"/>
    <b v="0"/>
    <x v="29"/>
    <x v="337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3109"/>
    <n v="1430429171"/>
    <b v="0"/>
    <n v="2"/>
    <b v="0"/>
    <x v="29"/>
    <x v="337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3110"/>
    <n v="1476391223"/>
    <b v="0"/>
    <n v="3"/>
    <b v="0"/>
    <x v="29"/>
    <x v="309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3111"/>
    <n v="1434569739"/>
    <b v="0"/>
    <n v="1"/>
    <b v="0"/>
    <x v="1"/>
    <x v="337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x v="3112"/>
    <n v="1450780170"/>
    <b v="0"/>
    <n v="1"/>
    <b v="0"/>
    <x v="31"/>
    <x v="196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x v="3113"/>
    <n v="1449045531"/>
    <b v="0"/>
    <n v="1"/>
    <b v="0"/>
    <x v="31"/>
    <x v="337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3114"/>
    <n v="1418922443"/>
    <b v="0"/>
    <n v="1"/>
    <b v="0"/>
    <x v="35"/>
    <x v="144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3115"/>
    <n v="1408549233"/>
    <b v="0"/>
    <n v="1"/>
    <b v="0"/>
    <x v="38"/>
    <x v="309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3116"/>
    <n v="1304962261"/>
    <b v="0"/>
    <n v="1"/>
    <b v="0"/>
    <x v="32"/>
    <x v="306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3117"/>
    <n v="1425143965"/>
    <b v="0"/>
    <n v="2"/>
    <b v="0"/>
    <x v="26"/>
    <x v="337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3118"/>
    <n v="1457710589"/>
    <b v="0"/>
    <n v="1"/>
    <b v="0"/>
    <x v="29"/>
    <x v="256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3119"/>
    <n v="1310486518"/>
    <b v="0"/>
    <n v="4"/>
    <b v="0"/>
    <x v="39"/>
    <x v="216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3120"/>
    <n v="1431122198"/>
    <b v="0"/>
    <n v="1"/>
    <b v="0"/>
    <x v="9"/>
    <x v="256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121"/>
    <n v="1475759454"/>
    <b v="0"/>
    <n v="5"/>
    <b v="1"/>
    <x v="11"/>
    <x v="8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122"/>
    <n v="1415053749"/>
    <b v="0"/>
    <n v="1"/>
    <b v="0"/>
    <x v="19"/>
    <x v="147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123"/>
    <n v="1437236159"/>
    <b v="0"/>
    <n v="1"/>
    <b v="0"/>
    <x v="11"/>
    <x v="281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124"/>
    <n v="1407388144"/>
    <b v="0"/>
    <n v="4"/>
    <b v="0"/>
    <x v="11"/>
    <x v="216"/>
    <n v="25"/>
    <x v="6"/>
    <x v="11"/>
  </r>
  <r>
    <n v="3861"/>
    <s v="READY OR NOT HERE I COME"/>
    <s v="THE COMING OF THE LORD!"/>
    <n v="2000"/>
    <n v="100"/>
    <x v="2"/>
    <x v="0"/>
    <s v="USD"/>
    <x v="3125"/>
    <n v="1412258977"/>
    <b v="0"/>
    <n v="1"/>
    <b v="0"/>
    <x v="11"/>
    <x v="196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x v="3126"/>
    <n v="1430494082"/>
    <b v="0"/>
    <n v="1"/>
    <b v="0"/>
    <x v="11"/>
    <x v="147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127"/>
    <n v="1424579699"/>
    <b v="0"/>
    <n v="3"/>
    <b v="0"/>
    <x v="11"/>
    <x v="313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3128"/>
    <n v="1435953566"/>
    <b v="0"/>
    <n v="6"/>
    <b v="0"/>
    <x v="11"/>
    <x v="281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x v="3129"/>
    <n v="1488993303"/>
    <b v="0"/>
    <n v="4"/>
    <b v="0"/>
    <x v="11"/>
    <x v="256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3130"/>
    <n v="1474644559"/>
    <b v="0"/>
    <n v="9"/>
    <b v="0"/>
    <x v="1"/>
    <x v="256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3131"/>
    <n v="1400720703"/>
    <b v="0"/>
    <n v="6"/>
    <b v="0"/>
    <x v="11"/>
    <x v="216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132"/>
    <n v="1412809644"/>
    <b v="0"/>
    <n v="10"/>
    <b v="0"/>
    <x v="11"/>
    <x v="228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1120"/>
    <n v="1458178044"/>
    <b v="0"/>
    <n v="4"/>
    <b v="0"/>
    <x v="11"/>
    <x v="306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3133"/>
    <n v="1414110593"/>
    <b v="0"/>
    <n v="4"/>
    <b v="0"/>
    <x v="38"/>
    <x v="309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3134"/>
    <n v="1422155740"/>
    <b v="0"/>
    <n v="6"/>
    <b v="0"/>
    <x v="11"/>
    <x v="306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x v="3135"/>
    <n v="1440961053"/>
    <b v="0"/>
    <n v="3"/>
    <b v="0"/>
    <x v="34"/>
    <x v="278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3136"/>
    <n v="1416888470"/>
    <b v="0"/>
    <n v="6"/>
    <b v="0"/>
    <x v="21"/>
    <x v="256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3137"/>
    <n v="1467321194"/>
    <b v="0"/>
    <n v="4"/>
    <b v="0"/>
    <x v="4"/>
    <x v="337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x v="3138"/>
    <n v="1452842511"/>
    <b v="0"/>
    <n v="1"/>
    <b v="0"/>
    <x v="26"/>
    <x v="337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3139"/>
    <n v="1484684247"/>
    <b v="0"/>
    <n v="4"/>
    <b v="0"/>
    <x v="1"/>
    <x v="256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3140"/>
    <n v="1326422966"/>
    <b v="0"/>
    <n v="5"/>
    <b v="0"/>
    <x v="33"/>
    <x v="196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3141"/>
    <n v="1404947422"/>
    <b v="0"/>
    <n v="3"/>
    <b v="0"/>
    <x v="33"/>
    <x v="337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x v="3142"/>
    <n v="1403201147"/>
    <b v="0"/>
    <n v="5"/>
    <b v="0"/>
    <x v="29"/>
    <x v="256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x v="3143"/>
    <n v="1365515684"/>
    <b v="0"/>
    <n v="3"/>
    <b v="0"/>
    <x v="39"/>
    <x v="337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144"/>
    <n v="1450628773"/>
    <b v="0"/>
    <n v="3"/>
    <b v="0"/>
    <x v="11"/>
    <x v="216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3145"/>
    <n v="1407440918"/>
    <b v="0"/>
    <n v="5"/>
    <b v="0"/>
    <x v="40"/>
    <x v="337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3146"/>
    <n v="1463929351"/>
    <b v="0"/>
    <n v="6"/>
    <b v="0"/>
    <x v="11"/>
    <x v="190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3147"/>
    <n v="1389635351"/>
    <b v="0"/>
    <n v="2"/>
    <b v="0"/>
    <x v="32"/>
    <x v="256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x v="3148"/>
    <n v="1405949514"/>
    <b v="0"/>
    <n v="4"/>
    <b v="0"/>
    <x v="14"/>
    <x v="196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x v="3149"/>
    <n v="1399557925"/>
    <b v="0"/>
    <n v="4"/>
    <b v="0"/>
    <x v="6"/>
    <x v="337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x v="3150"/>
    <n v="1405130663"/>
    <b v="0"/>
    <n v="4"/>
    <b v="0"/>
    <x v="18"/>
    <x v="337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3151"/>
    <n v="1334855105"/>
    <b v="0"/>
    <n v="16"/>
    <b v="0"/>
    <x v="18"/>
    <x v="256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3152"/>
    <n v="1489181369"/>
    <b v="0"/>
    <n v="4"/>
    <b v="0"/>
    <x v="7"/>
    <x v="306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3153"/>
    <n v="1463731917"/>
    <b v="0"/>
    <n v="7"/>
    <b v="0"/>
    <x v="29"/>
    <x v="228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x v="3154"/>
    <n v="1448461313"/>
    <b v="0"/>
    <n v="8"/>
    <b v="0"/>
    <x v="18"/>
    <x v="144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3155"/>
    <n v="1398363095"/>
    <b v="0"/>
    <n v="4"/>
    <b v="0"/>
    <x v="23"/>
    <x v="306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3156"/>
    <n v="1414343571"/>
    <b v="0"/>
    <n v="5"/>
    <b v="0"/>
    <x v="23"/>
    <x v="256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3157"/>
    <n v="1416285141"/>
    <b v="0"/>
    <n v="4"/>
    <b v="0"/>
    <x v="26"/>
    <x v="337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3158"/>
    <n v="1434201935"/>
    <b v="0"/>
    <n v="4"/>
    <b v="0"/>
    <x v="21"/>
    <x v="337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x v="3159"/>
    <n v="1390381722"/>
    <b v="0"/>
    <n v="5"/>
    <b v="0"/>
    <x v="18"/>
    <x v="306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3160"/>
    <n v="1474281507"/>
    <b v="0"/>
    <n v="4"/>
    <b v="0"/>
    <x v="26"/>
    <x v="256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3161"/>
    <n v="1432146483"/>
    <b v="0"/>
    <n v="4"/>
    <b v="0"/>
    <x v="32"/>
    <x v="256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3162"/>
    <n v="1488241931"/>
    <b v="0"/>
    <n v="7"/>
    <b v="0"/>
    <x v="7"/>
    <x v="144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x v="3163"/>
    <n v="1441894248"/>
    <b v="0"/>
    <n v="3"/>
    <b v="0"/>
    <x v="11"/>
    <x v="93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3164"/>
    <n v="1462585315"/>
    <b v="0"/>
    <n v="2"/>
    <b v="0"/>
    <x v="11"/>
    <x v="227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x v="3165"/>
    <n v="1435354736"/>
    <b v="0"/>
    <n v="3"/>
    <b v="0"/>
    <x v="36"/>
    <x v="144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x v="3166"/>
    <n v="1453451057"/>
    <b v="0"/>
    <n v="2"/>
    <b v="0"/>
    <x v="31"/>
    <x v="256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3167"/>
    <n v="1344465464"/>
    <b v="0"/>
    <n v="5"/>
    <b v="0"/>
    <x v="23"/>
    <x v="256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x v="3168"/>
    <n v="1412203542"/>
    <b v="1"/>
    <n v="4"/>
    <b v="0"/>
    <x v="3"/>
    <x v="256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3169"/>
    <n v="1415050395"/>
    <b v="0"/>
    <n v="1"/>
    <b v="0"/>
    <x v="1"/>
    <x v="337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x v="3170"/>
    <n v="1463504566"/>
    <b v="0"/>
    <n v="2"/>
    <b v="0"/>
    <x v="29"/>
    <x v="337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x v="3171"/>
    <n v="1465407134"/>
    <b v="0"/>
    <n v="3"/>
    <b v="0"/>
    <x v="31"/>
    <x v="337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x v="3172"/>
    <n v="1414577969"/>
    <b v="0"/>
    <n v="3"/>
    <b v="0"/>
    <x v="34"/>
    <x v="216"/>
    <n v="25"/>
    <x v="2"/>
    <x v="34"/>
  </r>
  <r>
    <n v="1718"/>
    <s v="The Prodigal Son"/>
    <s v="A melody for the galaxy."/>
    <n v="35000"/>
    <n v="75"/>
    <x v="2"/>
    <x v="0"/>
    <s v="USD"/>
    <x v="3173"/>
    <n v="1459435149"/>
    <b v="0"/>
    <n v="2"/>
    <b v="0"/>
    <x v="14"/>
    <x v="337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3174"/>
    <n v="1436502603"/>
    <b v="0"/>
    <n v="2"/>
    <b v="0"/>
    <x v="26"/>
    <x v="306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3175"/>
    <n v="1426463772"/>
    <b v="0"/>
    <n v="2"/>
    <b v="0"/>
    <x v="40"/>
    <x v="337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x v="3176"/>
    <n v="1471005339"/>
    <b v="0"/>
    <n v="3"/>
    <b v="0"/>
    <x v="29"/>
    <x v="256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3177"/>
    <n v="1455640559"/>
    <b v="0"/>
    <n v="3"/>
    <b v="1"/>
    <x v="11"/>
    <x v="148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3178"/>
    <n v="1414538031"/>
    <b v="0"/>
    <n v="4"/>
    <b v="0"/>
    <x v="11"/>
    <x v="196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179"/>
    <n v="1430237094"/>
    <b v="0"/>
    <n v="2"/>
    <b v="0"/>
    <x v="9"/>
    <x v="337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180"/>
    <n v="1406825360"/>
    <b v="0"/>
    <n v="3"/>
    <b v="0"/>
    <x v="11"/>
    <x v="309"/>
    <n v="25"/>
    <x v="6"/>
    <x v="11"/>
  </r>
  <r>
    <n v="2688"/>
    <s v="Mac N Cheez Food Truck"/>
    <s v="The amazing gourmet Mac N Cheez Food Truck Campaigne!"/>
    <n v="50000"/>
    <n v="74"/>
    <x v="2"/>
    <x v="0"/>
    <s v="USD"/>
    <x v="3181"/>
    <n v="1422067870"/>
    <b v="0"/>
    <n v="14"/>
    <b v="0"/>
    <x v="29"/>
    <x v="337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x v="3182"/>
    <n v="1477973181"/>
    <b v="0"/>
    <n v="3"/>
    <b v="0"/>
    <x v="29"/>
    <x v="337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3183"/>
    <n v="1311789885"/>
    <b v="0"/>
    <n v="4"/>
    <b v="0"/>
    <x v="12"/>
    <x v="204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3184"/>
    <n v="1444856156"/>
    <b v="0"/>
    <n v="6"/>
    <b v="0"/>
    <x v="31"/>
    <x v="204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x v="3185"/>
    <n v="1423801318"/>
    <b v="0"/>
    <n v="3"/>
    <b v="0"/>
    <x v="29"/>
    <x v="337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186"/>
    <n v="1422328795"/>
    <b v="0"/>
    <n v="3"/>
    <b v="0"/>
    <x v="9"/>
    <x v="337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x v="3187"/>
    <n v="1480981880"/>
    <b v="0"/>
    <n v="6"/>
    <b v="0"/>
    <x v="21"/>
    <x v="293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x v="3188"/>
    <n v="1412215962"/>
    <b v="0"/>
    <n v="2"/>
    <b v="0"/>
    <x v="26"/>
    <x v="337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3189"/>
    <n v="1322763110"/>
    <b v="0"/>
    <n v="2"/>
    <b v="0"/>
    <x v="12"/>
    <x v="306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3190"/>
    <n v="1347322622"/>
    <b v="0"/>
    <n v="2"/>
    <b v="0"/>
    <x v="18"/>
    <x v="256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3191"/>
    <n v="1408481972"/>
    <b v="0"/>
    <n v="4"/>
    <b v="0"/>
    <x v="29"/>
    <x v="256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3192"/>
    <n v="1430321659"/>
    <b v="0"/>
    <n v="3"/>
    <b v="0"/>
    <x v="11"/>
    <x v="337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193"/>
    <n v="1462285182"/>
    <b v="0"/>
    <n v="3"/>
    <b v="1"/>
    <x v="11"/>
    <x v="23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194"/>
    <n v="1421339077"/>
    <b v="0"/>
    <n v="4"/>
    <b v="0"/>
    <x v="11"/>
    <x v="163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195"/>
    <n v="1408395400"/>
    <b v="0"/>
    <n v="7"/>
    <b v="0"/>
    <x v="11"/>
    <x v="293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x v="3196"/>
    <n v="1414008808"/>
    <b v="1"/>
    <n v="6"/>
    <b v="0"/>
    <x v="3"/>
    <x v="216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197"/>
    <n v="1454342893"/>
    <b v="0"/>
    <n v="3"/>
    <b v="0"/>
    <x v="11"/>
    <x v="309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3198"/>
    <n v="1433776622"/>
    <b v="0"/>
    <n v="8"/>
    <b v="0"/>
    <x v="26"/>
    <x v="306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x v="3199"/>
    <n v="1421545247"/>
    <b v="0"/>
    <n v="2"/>
    <b v="0"/>
    <x v="26"/>
    <x v="337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3200"/>
    <n v="1381194003"/>
    <b v="0"/>
    <n v="1"/>
    <b v="0"/>
    <x v="32"/>
    <x v="256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3201"/>
    <n v="1295898527"/>
    <b v="0"/>
    <n v="2"/>
    <b v="0"/>
    <x v="33"/>
    <x v="256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3202"/>
    <n v="1290490524"/>
    <b v="0"/>
    <n v="2"/>
    <b v="0"/>
    <x v="33"/>
    <x v="256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3203"/>
    <n v="1403902060"/>
    <b v="0"/>
    <n v="5"/>
    <b v="0"/>
    <x v="1"/>
    <x v="216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x v="3204"/>
    <n v="1414549697"/>
    <b v="0"/>
    <n v="8"/>
    <b v="0"/>
    <x v="1"/>
    <x v="256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x v="3205"/>
    <n v="1403149404"/>
    <b v="0"/>
    <n v="4"/>
    <b v="0"/>
    <x v="40"/>
    <x v="337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206"/>
    <n v="1457023829"/>
    <b v="0"/>
    <n v="3"/>
    <b v="1"/>
    <x v="11"/>
    <x v="376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207"/>
    <n v="1405307696"/>
    <b v="0"/>
    <n v="4"/>
    <b v="0"/>
    <x v="11"/>
    <x v="278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3208"/>
    <n v="1375265461"/>
    <b v="0"/>
    <n v="13"/>
    <b v="1"/>
    <x v="17"/>
    <x v="121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3209"/>
    <n v="1430750795"/>
    <b v="0"/>
    <n v="4"/>
    <b v="0"/>
    <x v="11"/>
    <x v="216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3210"/>
    <n v="1375403523"/>
    <b v="0"/>
    <n v="5"/>
    <b v="0"/>
    <x v="33"/>
    <x v="337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3211"/>
    <n v="1380559201"/>
    <b v="0"/>
    <n v="3"/>
    <b v="0"/>
    <x v="23"/>
    <x v="256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3212"/>
    <n v="1434978130"/>
    <b v="0"/>
    <n v="2"/>
    <b v="0"/>
    <x v="26"/>
    <x v="337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x v="3213"/>
    <n v="1415149159"/>
    <b v="0"/>
    <n v="2"/>
    <b v="0"/>
    <x v="1"/>
    <x v="337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214"/>
    <n v="1421432810"/>
    <b v="0"/>
    <n v="6"/>
    <b v="0"/>
    <x v="11"/>
    <x v="144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3215"/>
    <n v="1430851151"/>
    <b v="0"/>
    <n v="2"/>
    <b v="0"/>
    <x v="10"/>
    <x v="337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3216"/>
    <n v="1427184843"/>
    <b v="0"/>
    <n v="3"/>
    <b v="0"/>
    <x v="26"/>
    <x v="306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x v="3217"/>
    <n v="1444425020"/>
    <b v="0"/>
    <n v="1"/>
    <b v="0"/>
    <x v="38"/>
    <x v="278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3218"/>
    <n v="1413519073"/>
    <b v="0"/>
    <n v="2"/>
    <b v="0"/>
    <x v="6"/>
    <x v="278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219"/>
    <n v="1445203454"/>
    <b v="0"/>
    <n v="3"/>
    <b v="0"/>
    <x v="11"/>
    <x v="256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220"/>
    <n v="1435014507"/>
    <b v="0"/>
    <n v="4"/>
    <b v="0"/>
    <x v="11"/>
    <x v="228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3221"/>
    <n v="1435088093"/>
    <b v="0"/>
    <n v="4"/>
    <b v="0"/>
    <x v="11"/>
    <x v="216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3222"/>
    <n v="1483998035"/>
    <b v="0"/>
    <n v="2"/>
    <b v="0"/>
    <x v="29"/>
    <x v="256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3223"/>
    <n v="1485909937"/>
    <b v="0"/>
    <n v="1"/>
    <b v="0"/>
    <x v="11"/>
    <x v="216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3224"/>
    <n v="1405899378"/>
    <b v="0"/>
    <n v="3"/>
    <b v="0"/>
    <x v="35"/>
    <x v="216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x v="3225"/>
    <n v="1421440207"/>
    <b v="0"/>
    <n v="4"/>
    <b v="0"/>
    <x v="26"/>
    <x v="256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3226"/>
    <n v="1342043088"/>
    <b v="0"/>
    <n v="3"/>
    <b v="0"/>
    <x v="18"/>
    <x v="256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227"/>
    <n v="1406986278"/>
    <b v="0"/>
    <n v="3"/>
    <b v="0"/>
    <x v="9"/>
    <x v="337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3228"/>
    <n v="1442850513"/>
    <b v="0"/>
    <n v="2"/>
    <b v="0"/>
    <x v="26"/>
    <x v="337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3229"/>
    <n v="1439696174"/>
    <b v="0"/>
    <n v="2"/>
    <b v="0"/>
    <x v="31"/>
    <x v="256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3230"/>
    <n v="1337977248"/>
    <b v="0"/>
    <n v="2"/>
    <b v="0"/>
    <x v="32"/>
    <x v="256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x v="3231"/>
    <n v="1428012136"/>
    <b v="0"/>
    <n v="2"/>
    <b v="0"/>
    <x v="26"/>
    <x v="256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3232"/>
    <n v="1441134142"/>
    <b v="0"/>
    <n v="3"/>
    <b v="0"/>
    <x v="26"/>
    <x v="337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3233"/>
    <n v="1402867750"/>
    <b v="0"/>
    <n v="2"/>
    <b v="0"/>
    <x v="29"/>
    <x v="256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3234"/>
    <n v="1401044229"/>
    <b v="0"/>
    <n v="3"/>
    <b v="0"/>
    <x v="11"/>
    <x v="337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235"/>
    <n v="1428691530"/>
    <b v="0"/>
    <n v="3"/>
    <b v="0"/>
    <x v="19"/>
    <x v="228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3236"/>
    <n v="1486923722"/>
    <b v="0"/>
    <n v="4"/>
    <b v="0"/>
    <x v="1"/>
    <x v="337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3237"/>
    <n v="1456764095"/>
    <b v="0"/>
    <n v="4"/>
    <b v="0"/>
    <x v="18"/>
    <x v="337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3238"/>
    <n v="1470243802"/>
    <b v="0"/>
    <n v="4"/>
    <b v="0"/>
    <x v="39"/>
    <x v="256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3239"/>
    <n v="1445609021"/>
    <b v="0"/>
    <n v="1"/>
    <b v="0"/>
    <x v="39"/>
    <x v="216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3240"/>
    <n v="1447122086"/>
    <b v="0"/>
    <n v="14"/>
    <b v="0"/>
    <x v="23"/>
    <x v="337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3241"/>
    <n v="1441209715"/>
    <b v="0"/>
    <n v="2"/>
    <b v="0"/>
    <x v="26"/>
    <x v="337"/>
    <n v="26"/>
    <x v="0"/>
    <x v="26"/>
  </r>
  <r>
    <n v="2402"/>
    <s v="Cupcake Truck Unite"/>
    <s v="Small town, delicious treats, and a mobile truck"/>
    <n v="12000"/>
    <n v="52"/>
    <x v="2"/>
    <x v="0"/>
    <s v="USD"/>
    <x v="3242"/>
    <n v="1428941931"/>
    <b v="0"/>
    <n v="1"/>
    <b v="0"/>
    <x v="29"/>
    <x v="337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x v="3243"/>
    <n v="1404586762"/>
    <b v="0"/>
    <n v="2"/>
    <b v="0"/>
    <x v="10"/>
    <x v="306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3244"/>
    <n v="1385524889"/>
    <b v="0"/>
    <n v="2"/>
    <b v="0"/>
    <x v="23"/>
    <x v="256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3245"/>
    <n v="1389038297"/>
    <b v="0"/>
    <n v="4"/>
    <b v="0"/>
    <x v="18"/>
    <x v="337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3246"/>
    <n v="1435819537"/>
    <b v="0"/>
    <n v="2"/>
    <b v="0"/>
    <x v="14"/>
    <x v="256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x v="3247"/>
    <n v="1465335308"/>
    <b v="0"/>
    <n v="3"/>
    <b v="0"/>
    <x v="28"/>
    <x v="256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3248"/>
    <n v="1467650771"/>
    <b v="0"/>
    <n v="4"/>
    <b v="0"/>
    <x v="36"/>
    <x v="306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3249"/>
    <n v="1429170603"/>
    <b v="0"/>
    <n v="2"/>
    <b v="0"/>
    <x v="29"/>
    <x v="256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3250"/>
    <n v="1424442326"/>
    <b v="0"/>
    <n v="6"/>
    <b v="0"/>
    <x v="4"/>
    <x v="337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3251"/>
    <n v="1404658329"/>
    <b v="0"/>
    <n v="6"/>
    <b v="0"/>
    <x v="11"/>
    <x v="278"/>
    <n v="8.5"/>
    <x v="6"/>
    <x v="11"/>
  </r>
  <r>
    <n v="190"/>
    <s v="REGIONRAT, the movie"/>
    <s v="Because hope can be a 4 letter word"/>
    <n v="12000"/>
    <n v="50"/>
    <x v="2"/>
    <x v="0"/>
    <s v="USD"/>
    <x v="3252"/>
    <n v="1465227446"/>
    <b v="0"/>
    <n v="1"/>
    <b v="0"/>
    <x v="10"/>
    <x v="337"/>
    <n v="50"/>
    <x v="5"/>
    <x v="10"/>
  </r>
  <r>
    <n v="237"/>
    <s v="Making The Choice"/>
    <s v="Making The Choice is a christian short film series."/>
    <n v="15000"/>
    <n v="50"/>
    <x v="2"/>
    <x v="0"/>
    <s v="USD"/>
    <x v="3253"/>
    <n v="1452261069"/>
    <b v="0"/>
    <n v="1"/>
    <b v="0"/>
    <x v="10"/>
    <x v="337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x v="3254"/>
    <n v="1324158361"/>
    <b v="0"/>
    <n v="1"/>
    <b v="0"/>
    <x v="23"/>
    <x v="196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x v="3255"/>
    <n v="1399070239"/>
    <b v="0"/>
    <n v="1"/>
    <b v="0"/>
    <x v="23"/>
    <x v="337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x v="3256"/>
    <n v="1405003447"/>
    <b v="0"/>
    <n v="3"/>
    <b v="0"/>
    <x v="23"/>
    <x v="306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3257"/>
    <n v="1447397260"/>
    <b v="0"/>
    <n v="1"/>
    <b v="0"/>
    <x v="26"/>
    <x v="337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3258"/>
    <n v="1252718519"/>
    <b v="0"/>
    <n v="1"/>
    <b v="0"/>
    <x v="35"/>
    <x v="306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3259"/>
    <n v="1386463198"/>
    <b v="0"/>
    <n v="1"/>
    <b v="0"/>
    <x v="33"/>
    <x v="337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3260"/>
    <n v="1451462429"/>
    <b v="0"/>
    <n v="2"/>
    <b v="0"/>
    <x v="33"/>
    <x v="256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3261"/>
    <n v="1426542893"/>
    <b v="0"/>
    <n v="1"/>
    <b v="0"/>
    <x v="30"/>
    <x v="256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x v="3262"/>
    <n v="1467935094"/>
    <b v="0"/>
    <n v="1"/>
    <b v="0"/>
    <x v="28"/>
    <x v="196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x v="3263"/>
    <n v="1432055305"/>
    <b v="0"/>
    <n v="1"/>
    <b v="0"/>
    <x v="29"/>
    <x v="256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3264"/>
    <n v="1467002275"/>
    <b v="0"/>
    <n v="2"/>
    <b v="0"/>
    <x v="35"/>
    <x v="256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3265"/>
    <n v="1428974199"/>
    <b v="0"/>
    <n v="1"/>
    <b v="0"/>
    <x v="38"/>
    <x v="337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3266"/>
    <n v="1409944412"/>
    <b v="0"/>
    <n v="1"/>
    <b v="0"/>
    <x v="14"/>
    <x v="216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3267"/>
    <n v="1447864021"/>
    <b v="0"/>
    <n v="2"/>
    <b v="0"/>
    <x v="6"/>
    <x v="337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3268"/>
    <n v="1478881208"/>
    <b v="0"/>
    <n v="1"/>
    <b v="0"/>
    <x v="36"/>
    <x v="256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3269"/>
    <n v="1263982307"/>
    <b v="0"/>
    <n v="5"/>
    <b v="0"/>
    <x v="18"/>
    <x v="281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3270"/>
    <n v="1392321509"/>
    <b v="0"/>
    <n v="4"/>
    <b v="0"/>
    <x v="18"/>
    <x v="337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x v="3271"/>
    <n v="1438271624"/>
    <b v="0"/>
    <n v="1"/>
    <b v="0"/>
    <x v="26"/>
    <x v="337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3272"/>
    <n v="1436456017"/>
    <b v="0"/>
    <n v="1"/>
    <b v="0"/>
    <x v="26"/>
    <x v="337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3273"/>
    <n v="1444341462"/>
    <b v="0"/>
    <n v="1"/>
    <b v="0"/>
    <x v="29"/>
    <x v="337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3274"/>
    <n v="1470153594"/>
    <b v="0"/>
    <n v="1"/>
    <b v="0"/>
    <x v="29"/>
    <x v="256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3275"/>
    <n v="1402009632"/>
    <b v="0"/>
    <n v="1"/>
    <b v="0"/>
    <x v="29"/>
    <x v="337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3276"/>
    <n v="1409944421"/>
    <b v="0"/>
    <n v="1"/>
    <b v="0"/>
    <x v="29"/>
    <x v="337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x v="3277"/>
    <n v="1434643559"/>
    <b v="0"/>
    <n v="3"/>
    <b v="0"/>
    <x v="9"/>
    <x v="337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278"/>
    <n v="1464827780"/>
    <b v="0"/>
    <n v="1"/>
    <b v="0"/>
    <x v="9"/>
    <x v="337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279"/>
    <n v="1489439669"/>
    <b v="0"/>
    <n v="1"/>
    <b v="0"/>
    <x v="11"/>
    <x v="306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280"/>
    <n v="1431093354"/>
    <b v="0"/>
    <n v="1"/>
    <b v="0"/>
    <x v="19"/>
    <x v="256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281"/>
    <n v="1422424818"/>
    <b v="0"/>
    <n v="1"/>
    <b v="0"/>
    <x v="11"/>
    <x v="196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282"/>
    <n v="1414505137"/>
    <b v="0"/>
    <n v="2"/>
    <b v="0"/>
    <x v="11"/>
    <x v="256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3283"/>
    <n v="1468959873"/>
    <b v="0"/>
    <n v="1"/>
    <b v="0"/>
    <x v="11"/>
    <x v="256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3284"/>
    <n v="1422417761"/>
    <b v="0"/>
    <n v="3"/>
    <b v="0"/>
    <x v="35"/>
    <x v="337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x v="3285"/>
    <n v="1379592786"/>
    <b v="0"/>
    <n v="4"/>
    <b v="0"/>
    <x v="18"/>
    <x v="337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3286"/>
    <n v="1390330877"/>
    <b v="0"/>
    <n v="7"/>
    <b v="0"/>
    <x v="18"/>
    <x v="337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3287"/>
    <n v="1445985299"/>
    <b v="0"/>
    <n v="5"/>
    <b v="0"/>
    <x v="11"/>
    <x v="196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3288"/>
    <n v="1379425085"/>
    <b v="0"/>
    <n v="5"/>
    <b v="0"/>
    <x v="23"/>
    <x v="216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3289"/>
    <n v="1330733022"/>
    <b v="0"/>
    <n v="2"/>
    <b v="0"/>
    <x v="23"/>
    <x v="337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3290"/>
    <n v="1353177197"/>
    <b v="0"/>
    <n v="2"/>
    <b v="0"/>
    <x v="33"/>
    <x v="216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x v="3291"/>
    <n v="1349150440"/>
    <b v="0"/>
    <n v="5"/>
    <b v="0"/>
    <x v="33"/>
    <x v="256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3292"/>
    <n v="1457686464"/>
    <b v="0"/>
    <n v="4"/>
    <b v="0"/>
    <x v="18"/>
    <x v="337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x v="3293"/>
    <n v="1333748516"/>
    <b v="0"/>
    <n v="3"/>
    <b v="0"/>
    <x v="18"/>
    <x v="196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3294"/>
    <n v="1307421721"/>
    <b v="0"/>
    <n v="5"/>
    <b v="0"/>
    <x v="18"/>
    <x v="144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3295"/>
    <n v="1476900190"/>
    <b v="0"/>
    <n v="3"/>
    <b v="0"/>
    <x v="18"/>
    <x v="337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x v="3296"/>
    <n v="1456996017"/>
    <b v="0"/>
    <n v="3"/>
    <b v="0"/>
    <x v="31"/>
    <x v="196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x v="3297"/>
    <n v="1448894770"/>
    <b v="0"/>
    <n v="2"/>
    <b v="0"/>
    <x v="29"/>
    <x v="337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3298"/>
    <n v="1335855631"/>
    <b v="0"/>
    <n v="4"/>
    <b v="0"/>
    <x v="39"/>
    <x v="256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3299"/>
    <n v="1473893721"/>
    <b v="0"/>
    <n v="2"/>
    <b v="0"/>
    <x v="11"/>
    <x v="256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300"/>
    <n v="1487333939"/>
    <b v="0"/>
    <n v="3"/>
    <b v="0"/>
    <x v="11"/>
    <x v="216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301"/>
    <n v="1449260256"/>
    <b v="0"/>
    <n v="4"/>
    <b v="0"/>
    <x v="11"/>
    <x v="216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302"/>
    <n v="1446562494"/>
    <b v="0"/>
    <n v="3"/>
    <b v="0"/>
    <x v="11"/>
    <x v="306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303"/>
    <n v="1402506278"/>
    <b v="0"/>
    <n v="2"/>
    <b v="0"/>
    <x v="11"/>
    <x v="256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x v="3304"/>
    <n v="1453936937"/>
    <b v="0"/>
    <n v="4"/>
    <b v="0"/>
    <x v="18"/>
    <x v="293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3305"/>
    <n v="1482609088"/>
    <b v="0"/>
    <n v="4"/>
    <b v="0"/>
    <x v="29"/>
    <x v="309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3306"/>
    <n v="1407535994"/>
    <b v="0"/>
    <n v="4"/>
    <b v="0"/>
    <x v="6"/>
    <x v="337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x v="3307"/>
    <n v="1466188338"/>
    <b v="0"/>
    <n v="6"/>
    <b v="0"/>
    <x v="18"/>
    <x v="337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308"/>
    <n v="1440497876"/>
    <b v="0"/>
    <n v="4"/>
    <b v="0"/>
    <x v="9"/>
    <x v="309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3309"/>
    <n v="1409608801"/>
    <b v="0"/>
    <n v="4"/>
    <b v="0"/>
    <x v="11"/>
    <x v="216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3310"/>
    <n v="1453963536"/>
    <b v="0"/>
    <n v="2"/>
    <b v="0"/>
    <x v="21"/>
    <x v="337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3311"/>
    <n v="1429621695"/>
    <b v="0"/>
    <n v="3"/>
    <b v="0"/>
    <x v="21"/>
    <x v="306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3312"/>
    <n v="1380913757"/>
    <b v="0"/>
    <n v="2"/>
    <b v="0"/>
    <x v="33"/>
    <x v="256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3313"/>
    <n v="1369246738"/>
    <b v="0"/>
    <n v="2"/>
    <b v="0"/>
    <x v="33"/>
    <x v="256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3314"/>
    <n v="1377030070"/>
    <b v="0"/>
    <n v="1"/>
    <b v="0"/>
    <x v="37"/>
    <x v="256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3315"/>
    <n v="1415858403"/>
    <b v="1"/>
    <n v="4"/>
    <b v="0"/>
    <x v="3"/>
    <x v="256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x v="3316"/>
    <n v="1414531440"/>
    <b v="1"/>
    <n v="2"/>
    <b v="0"/>
    <x v="3"/>
    <x v="256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x v="3317"/>
    <n v="1408962270"/>
    <b v="0"/>
    <n v="26"/>
    <b v="0"/>
    <x v="3"/>
    <x v="337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3318"/>
    <n v="1405307966"/>
    <b v="0"/>
    <n v="3"/>
    <b v="0"/>
    <x v="29"/>
    <x v="256"/>
    <n v="13.33"/>
    <x v="4"/>
    <x v="29"/>
  </r>
  <r>
    <n v="2864"/>
    <s v="'Haunting Julia' by Alan Ayckbourn"/>
    <s v="Accessible, original theatre for all!"/>
    <n v="2500"/>
    <n v="40"/>
    <x v="2"/>
    <x v="1"/>
    <s v="GBP"/>
    <x v="3319"/>
    <n v="1434552207"/>
    <b v="0"/>
    <n v="3"/>
    <b v="0"/>
    <x v="11"/>
    <x v="216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320"/>
    <n v="1407781013"/>
    <b v="0"/>
    <n v="3"/>
    <b v="0"/>
    <x v="9"/>
    <x v="337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321"/>
    <n v="1485629050"/>
    <b v="0"/>
    <n v="3"/>
    <b v="0"/>
    <x v="19"/>
    <x v="306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322"/>
    <n v="1408648985"/>
    <b v="0"/>
    <n v="2"/>
    <b v="0"/>
    <x v="11"/>
    <x v="256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3323"/>
    <n v="1472843431"/>
    <b v="0"/>
    <n v="3"/>
    <b v="0"/>
    <x v="26"/>
    <x v="337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3324"/>
    <n v="1436587218"/>
    <b v="0"/>
    <n v="4"/>
    <b v="0"/>
    <x v="11"/>
    <x v="256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x v="3325"/>
    <n v="1417489143"/>
    <b v="1"/>
    <n v="4"/>
    <b v="0"/>
    <x v="11"/>
    <x v="309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3326"/>
    <n v="1426407426"/>
    <b v="0"/>
    <n v="2"/>
    <b v="0"/>
    <x v="11"/>
    <x v="256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x v="3327"/>
    <n v="1433861210"/>
    <b v="0"/>
    <n v="2"/>
    <b v="0"/>
    <x v="28"/>
    <x v="337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x v="3328"/>
    <n v="1436941019"/>
    <b v="0"/>
    <n v="3"/>
    <b v="0"/>
    <x v="4"/>
    <x v="256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3329"/>
    <n v="1422641240"/>
    <b v="0"/>
    <n v="3"/>
    <b v="0"/>
    <x v="29"/>
    <x v="337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3330"/>
    <n v="1354584693"/>
    <b v="0"/>
    <n v="4"/>
    <b v="0"/>
    <x v="39"/>
    <x v="256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x v="3331"/>
    <n v="1484756245"/>
    <b v="0"/>
    <n v="4"/>
    <b v="0"/>
    <x v="26"/>
    <x v="256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3332"/>
    <n v="1415499128"/>
    <b v="0"/>
    <n v="3"/>
    <b v="0"/>
    <x v="29"/>
    <x v="337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3333"/>
    <n v="1408983864"/>
    <b v="0"/>
    <n v="2"/>
    <b v="0"/>
    <x v="29"/>
    <x v="337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3334"/>
    <n v="1435656759"/>
    <b v="0"/>
    <n v="3"/>
    <b v="0"/>
    <x v="38"/>
    <x v="196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3335"/>
    <n v="1408366191"/>
    <b v="0"/>
    <n v="3"/>
    <b v="0"/>
    <x v="14"/>
    <x v="256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3336"/>
    <n v="1412115762"/>
    <b v="0"/>
    <n v="4"/>
    <b v="0"/>
    <x v="14"/>
    <x v="256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x v="3337"/>
    <n v="1427390557"/>
    <b v="0"/>
    <n v="2"/>
    <b v="0"/>
    <x v="29"/>
    <x v="337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x v="3338"/>
    <n v="1412005602"/>
    <b v="0"/>
    <n v="4"/>
    <b v="0"/>
    <x v="39"/>
    <x v="337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x v="3339"/>
    <n v="1439800904"/>
    <b v="0"/>
    <n v="1"/>
    <b v="0"/>
    <x v="11"/>
    <x v="216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x v="3340"/>
    <n v="1434365022"/>
    <b v="0"/>
    <n v="2"/>
    <b v="0"/>
    <x v="19"/>
    <x v="337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341"/>
    <n v="1426538129"/>
    <b v="0"/>
    <n v="2"/>
    <b v="0"/>
    <x v="19"/>
    <x v="216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3342"/>
    <n v="1481756855"/>
    <b v="0"/>
    <n v="1"/>
    <b v="0"/>
    <x v="11"/>
    <x v="256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x v="3343"/>
    <n v="1449151888"/>
    <b v="0"/>
    <n v="1"/>
    <b v="0"/>
    <x v="14"/>
    <x v="256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3344"/>
    <n v="1417470718"/>
    <b v="0"/>
    <n v="4"/>
    <b v="0"/>
    <x v="18"/>
    <x v="337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x v="3345"/>
    <n v="1434582050"/>
    <b v="0"/>
    <n v="3"/>
    <b v="0"/>
    <x v="39"/>
    <x v="256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3346"/>
    <n v="1428341985"/>
    <b v="0"/>
    <n v="2"/>
    <b v="0"/>
    <x v="35"/>
    <x v="256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x v="3347"/>
    <n v="1439517413"/>
    <b v="0"/>
    <n v="4"/>
    <b v="0"/>
    <x v="11"/>
    <x v="216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3348"/>
    <n v="1437754137"/>
    <b v="0"/>
    <n v="3"/>
    <b v="0"/>
    <x v="11"/>
    <x v="306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3349"/>
    <n v="1402343765"/>
    <b v="0"/>
    <n v="3"/>
    <b v="0"/>
    <x v="23"/>
    <x v="337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3350"/>
    <n v="1423769402"/>
    <b v="0"/>
    <n v="2"/>
    <b v="0"/>
    <x v="26"/>
    <x v="337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x v="3351"/>
    <n v="1408845100"/>
    <b v="0"/>
    <n v="2"/>
    <b v="0"/>
    <x v="21"/>
    <x v="337"/>
    <n v="15"/>
    <x v="5"/>
    <x v="21"/>
  </r>
  <r>
    <n v="497"/>
    <s v="Galaxy Probe Kids"/>
    <s v="live-action/animated series pilot."/>
    <n v="4480"/>
    <n v="30"/>
    <x v="2"/>
    <x v="0"/>
    <s v="USD"/>
    <x v="3352"/>
    <n v="1414889665"/>
    <b v="0"/>
    <n v="3"/>
    <b v="0"/>
    <x v="23"/>
    <x v="256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3353"/>
    <n v="1322632886"/>
    <b v="0"/>
    <n v="1"/>
    <b v="0"/>
    <x v="12"/>
    <x v="256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3354"/>
    <n v="1350009447"/>
    <b v="0"/>
    <n v="2"/>
    <b v="0"/>
    <x v="33"/>
    <x v="256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3355"/>
    <n v="1402612730"/>
    <b v="0"/>
    <n v="1"/>
    <b v="0"/>
    <x v="33"/>
    <x v="256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3356"/>
    <n v="1435552057"/>
    <b v="0"/>
    <n v="1"/>
    <b v="0"/>
    <x v="29"/>
    <x v="337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3357"/>
    <n v="1305839646"/>
    <b v="0"/>
    <n v="2"/>
    <b v="0"/>
    <x v="35"/>
    <x v="256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3358"/>
    <n v="1441479361"/>
    <b v="0"/>
    <n v="4"/>
    <b v="1"/>
    <x v="3"/>
    <x v="61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x v="3359"/>
    <n v="1435160452"/>
    <b v="0"/>
    <n v="1"/>
    <b v="0"/>
    <x v="26"/>
    <x v="337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x v="3360"/>
    <n v="1412652157"/>
    <b v="0"/>
    <n v="2"/>
    <b v="0"/>
    <x v="29"/>
    <x v="337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3361"/>
    <n v="1441955269"/>
    <b v="0"/>
    <n v="2"/>
    <b v="0"/>
    <x v="40"/>
    <x v="256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x v="3362"/>
    <n v="1480943180"/>
    <b v="0"/>
    <n v="1"/>
    <b v="0"/>
    <x v="11"/>
    <x v="196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363"/>
    <n v="1471370327"/>
    <b v="0"/>
    <n v="2"/>
    <b v="0"/>
    <x v="19"/>
    <x v="228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x v="3364"/>
    <n v="1455315916"/>
    <b v="0"/>
    <n v="5"/>
    <b v="0"/>
    <x v="18"/>
    <x v="337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3365"/>
    <n v="1373337166"/>
    <b v="0"/>
    <n v="4"/>
    <b v="1"/>
    <x v="25"/>
    <x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3366"/>
    <n v="1450718661"/>
    <b v="0"/>
    <n v="1"/>
    <b v="0"/>
    <x v="11"/>
    <x v="337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367"/>
    <n v="1455725596"/>
    <b v="0"/>
    <n v="4"/>
    <b v="0"/>
    <x v="11"/>
    <x v="256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3368"/>
    <n v="1426783922"/>
    <b v="0"/>
    <n v="1"/>
    <b v="0"/>
    <x v="1"/>
    <x v="256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3369"/>
    <n v="1374882891"/>
    <b v="0"/>
    <n v="2"/>
    <b v="0"/>
    <x v="32"/>
    <x v="256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x v="3370"/>
    <n v="1405291811"/>
    <b v="0"/>
    <n v="4"/>
    <b v="0"/>
    <x v="11"/>
    <x v="256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3371"/>
    <n v="1401312808"/>
    <b v="0"/>
    <n v="2"/>
    <b v="0"/>
    <x v="29"/>
    <x v="337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3372"/>
    <n v="1422992879"/>
    <b v="0"/>
    <n v="2"/>
    <b v="0"/>
    <x v="23"/>
    <x v="337"/>
    <n v="13"/>
    <x v="5"/>
    <x v="23"/>
  </r>
  <r>
    <n v="594"/>
    <s v="Unleashed Fitness"/>
    <s v="Creating a fitness site that will change the fitness game forever!"/>
    <n v="25000"/>
    <n v="26"/>
    <x v="2"/>
    <x v="0"/>
    <s v="USD"/>
    <x v="3373"/>
    <n v="1458240206"/>
    <b v="0"/>
    <n v="2"/>
    <b v="0"/>
    <x v="26"/>
    <x v="337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3374"/>
    <n v="1407178164"/>
    <b v="0"/>
    <n v="2"/>
    <b v="0"/>
    <x v="1"/>
    <x v="337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x v="3375"/>
    <n v="1471844704"/>
    <b v="0"/>
    <n v="2"/>
    <b v="0"/>
    <x v="31"/>
    <x v="337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3376"/>
    <n v="1465427733"/>
    <b v="0"/>
    <n v="2"/>
    <b v="0"/>
    <x v="28"/>
    <x v="337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3377"/>
    <n v="1308245574"/>
    <b v="0"/>
    <n v="2"/>
    <b v="0"/>
    <x v="18"/>
    <x v="256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3378"/>
    <n v="1435206474"/>
    <b v="0"/>
    <n v="2"/>
    <b v="0"/>
    <x v="29"/>
    <x v="337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3379"/>
    <n v="1452721524"/>
    <b v="0"/>
    <n v="2"/>
    <b v="0"/>
    <x v="29"/>
    <x v="216"/>
    <n v="13"/>
    <x v="4"/>
    <x v="29"/>
  </r>
  <r>
    <n v="3108"/>
    <s v="Funding a home for our Children's Theater"/>
    <s v="We need a permanent home for the theater!"/>
    <n v="50000"/>
    <n v="26"/>
    <x v="2"/>
    <x v="0"/>
    <s v="USD"/>
    <x v="3380"/>
    <n v="1425053994"/>
    <b v="0"/>
    <n v="2"/>
    <b v="0"/>
    <x v="9"/>
    <x v="337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381"/>
    <n v="1417718601"/>
    <b v="0"/>
    <n v="4"/>
    <b v="0"/>
    <x v="9"/>
    <x v="337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382"/>
    <n v="1406578178"/>
    <b v="0"/>
    <n v="2"/>
    <b v="0"/>
    <x v="11"/>
    <x v="337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383"/>
    <n v="1421478823"/>
    <b v="0"/>
    <n v="2"/>
    <b v="0"/>
    <x v="11"/>
    <x v="256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3384"/>
    <n v="1316013727"/>
    <b v="0"/>
    <n v="1"/>
    <b v="0"/>
    <x v="23"/>
    <x v="337"/>
    <n v="25"/>
    <x v="5"/>
    <x v="23"/>
  </r>
  <r>
    <n v="460"/>
    <s v="Darwin's Kiss"/>
    <s v="An animated web series about biological evolution gone haywire."/>
    <n v="8500"/>
    <n v="25"/>
    <x v="2"/>
    <x v="0"/>
    <s v="USD"/>
    <x v="3385"/>
    <n v="1398862875"/>
    <b v="0"/>
    <n v="2"/>
    <b v="0"/>
    <x v="23"/>
    <x v="337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x v="3386"/>
    <n v="1443488834"/>
    <b v="0"/>
    <n v="1"/>
    <b v="0"/>
    <x v="26"/>
    <x v="256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3387"/>
    <n v="1343993448"/>
    <b v="0"/>
    <n v="1"/>
    <b v="0"/>
    <x v="33"/>
    <x v="337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3388"/>
    <n v="1457725272"/>
    <b v="0"/>
    <n v="2"/>
    <b v="0"/>
    <x v="18"/>
    <x v="296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3389"/>
    <n v="1428955468"/>
    <b v="0"/>
    <n v="1"/>
    <b v="0"/>
    <x v="18"/>
    <x v="256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3390"/>
    <n v="1414351127"/>
    <b v="0"/>
    <n v="1"/>
    <b v="0"/>
    <x v="29"/>
    <x v="337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3391"/>
    <n v="1331982127"/>
    <b v="0"/>
    <n v="1"/>
    <b v="0"/>
    <x v="37"/>
    <x v="256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3392"/>
    <n v="1404151396"/>
    <b v="0"/>
    <n v="4"/>
    <b v="0"/>
    <x v="3"/>
    <x v="216"/>
    <n v="6.25"/>
    <x v="2"/>
    <x v="3"/>
  </r>
  <r>
    <n v="1988"/>
    <s v="Phillip Michael Photography"/>
    <s v="Expressing art in an image!"/>
    <n v="6000"/>
    <n v="25"/>
    <x v="2"/>
    <x v="0"/>
    <s v="USD"/>
    <x v="3393"/>
    <n v="1437502742"/>
    <b v="0"/>
    <n v="1"/>
    <b v="0"/>
    <x v="36"/>
    <x v="337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x v="3394"/>
    <n v="1406140369"/>
    <b v="0"/>
    <n v="1"/>
    <b v="0"/>
    <x v="18"/>
    <x v="337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x v="3395"/>
    <n v="1434085091"/>
    <b v="0"/>
    <n v="3"/>
    <b v="0"/>
    <x v="18"/>
    <x v="196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x v="3396"/>
    <n v="1415726460"/>
    <b v="0"/>
    <n v="1"/>
    <b v="0"/>
    <x v="26"/>
    <x v="337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3397"/>
    <n v="1425236644"/>
    <b v="0"/>
    <n v="1"/>
    <b v="0"/>
    <x v="26"/>
    <x v="337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3398"/>
    <n v="1398911882"/>
    <b v="0"/>
    <n v="3"/>
    <b v="0"/>
    <x v="29"/>
    <x v="256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3399"/>
    <n v="1424678460"/>
    <b v="0"/>
    <n v="1"/>
    <b v="0"/>
    <x v="29"/>
    <x v="256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3400"/>
    <n v="1326934395"/>
    <b v="0"/>
    <n v="1"/>
    <b v="0"/>
    <x v="39"/>
    <x v="256"/>
    <n v="25"/>
    <x v="1"/>
    <x v="39"/>
  </r>
  <r>
    <n v="2893"/>
    <s v="REDISCOVERING KIA THE PLAY"/>
    <s v="Fundraising for REDISCOVERING KIA THE PLAY"/>
    <n v="5000"/>
    <n v="25"/>
    <x v="2"/>
    <x v="0"/>
    <s v="USD"/>
    <x v="3401"/>
    <n v="1415644395"/>
    <b v="0"/>
    <n v="2"/>
    <b v="0"/>
    <x v="11"/>
    <x v="256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3402"/>
    <n v="1437820396"/>
    <b v="0"/>
    <n v="1"/>
    <b v="0"/>
    <x v="11"/>
    <x v="337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3403"/>
    <n v="1445370317"/>
    <b v="0"/>
    <n v="2"/>
    <b v="0"/>
    <x v="9"/>
    <x v="306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404"/>
    <n v="1437591956"/>
    <b v="0"/>
    <n v="1"/>
    <b v="0"/>
    <x v="9"/>
    <x v="337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405"/>
    <n v="1407695077"/>
    <b v="0"/>
    <n v="2"/>
    <b v="0"/>
    <x v="19"/>
    <x v="256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x v="3406"/>
    <n v="1433833896"/>
    <b v="0"/>
    <n v="1"/>
    <b v="0"/>
    <x v="11"/>
    <x v="256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407"/>
    <n v="1424819871"/>
    <b v="0"/>
    <n v="1"/>
    <b v="0"/>
    <x v="11"/>
    <x v="306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x v="3408"/>
    <n v="1484958399"/>
    <b v="0"/>
    <n v="1"/>
    <b v="0"/>
    <x v="19"/>
    <x v="196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409"/>
    <n v="1447098599"/>
    <b v="0"/>
    <n v="1"/>
    <b v="0"/>
    <x v="11"/>
    <x v="256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410"/>
    <n v="1404973504"/>
    <b v="0"/>
    <n v="2"/>
    <b v="0"/>
    <x v="11"/>
    <x v="256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411"/>
    <n v="1457628680"/>
    <b v="0"/>
    <n v="1"/>
    <b v="0"/>
    <x v="11"/>
    <x v="256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412"/>
    <n v="1440701890"/>
    <b v="0"/>
    <n v="1"/>
    <b v="0"/>
    <x v="11"/>
    <x v="337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3413"/>
    <n v="1461027388"/>
    <b v="0"/>
    <n v="1"/>
    <b v="0"/>
    <x v="11"/>
    <x v="337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3414"/>
    <n v="1377570867"/>
    <b v="0"/>
    <n v="5"/>
    <b v="0"/>
    <x v="23"/>
    <x v="216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3415"/>
    <n v="1428075293"/>
    <b v="0"/>
    <n v="9"/>
    <b v="0"/>
    <x v="9"/>
    <x v="337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3416"/>
    <n v="1403356792"/>
    <b v="0"/>
    <n v="4"/>
    <b v="0"/>
    <x v="11"/>
    <x v="196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417"/>
    <n v="1409187761"/>
    <b v="0"/>
    <n v="4"/>
    <b v="0"/>
    <x v="11"/>
    <x v="216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x v="3418"/>
    <n v="1444423233"/>
    <b v="0"/>
    <n v="1"/>
    <b v="0"/>
    <x v="14"/>
    <x v="256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x v="3419"/>
    <n v="1455025359"/>
    <b v="0"/>
    <n v="3"/>
    <b v="0"/>
    <x v="9"/>
    <x v="337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3420"/>
    <n v="1372721577"/>
    <b v="0"/>
    <n v="3"/>
    <b v="0"/>
    <x v="35"/>
    <x v="256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3421"/>
    <n v="1456777402"/>
    <b v="0"/>
    <n v="2"/>
    <b v="0"/>
    <x v="33"/>
    <x v="337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3422"/>
    <n v="1354840638"/>
    <b v="0"/>
    <n v="7"/>
    <b v="0"/>
    <x v="18"/>
    <x v="256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3423"/>
    <n v="1462515693"/>
    <b v="0"/>
    <n v="2"/>
    <b v="0"/>
    <x v="28"/>
    <x v="337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3424"/>
    <n v="1452654504"/>
    <b v="0"/>
    <n v="2"/>
    <b v="0"/>
    <x v="29"/>
    <x v="256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3425"/>
    <n v="1405100992"/>
    <b v="0"/>
    <n v="3"/>
    <b v="0"/>
    <x v="11"/>
    <x v="256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426"/>
    <n v="1397683410"/>
    <b v="0"/>
    <n v="2"/>
    <b v="0"/>
    <x v="11"/>
    <x v="337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x v="3427"/>
    <n v="1467976954"/>
    <b v="0"/>
    <n v="2"/>
    <b v="0"/>
    <x v="11"/>
    <x v="337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3428"/>
    <n v="1419213664"/>
    <b v="0"/>
    <n v="3"/>
    <b v="0"/>
    <x v="11"/>
    <x v="337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3429"/>
    <n v="1437142547"/>
    <b v="0"/>
    <n v="1"/>
    <b v="0"/>
    <x v="10"/>
    <x v="337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x v="3430"/>
    <n v="1449087612"/>
    <b v="0"/>
    <n v="1"/>
    <b v="0"/>
    <x v="26"/>
    <x v="256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3431"/>
    <n v="1466787335"/>
    <b v="0"/>
    <n v="2"/>
    <b v="0"/>
    <x v="26"/>
    <x v="337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3432"/>
    <n v="1331666146"/>
    <b v="0"/>
    <n v="2"/>
    <b v="0"/>
    <x v="12"/>
    <x v="256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3433"/>
    <n v="1404207981"/>
    <b v="0"/>
    <n v="1"/>
    <b v="0"/>
    <x v="28"/>
    <x v="256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x v="3434"/>
    <n v="1434412500"/>
    <b v="0"/>
    <n v="1"/>
    <b v="0"/>
    <x v="38"/>
    <x v="309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x v="3435"/>
    <n v="1409691542"/>
    <b v="0"/>
    <n v="1"/>
    <b v="0"/>
    <x v="14"/>
    <x v="337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3436"/>
    <n v="1405095123"/>
    <b v="0"/>
    <n v="1"/>
    <b v="0"/>
    <x v="11"/>
    <x v="337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3437"/>
    <n v="1413527001"/>
    <b v="0"/>
    <n v="1"/>
    <b v="0"/>
    <x v="11"/>
    <x v="337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x v="3438"/>
    <n v="1430239089"/>
    <b v="0"/>
    <n v="2"/>
    <b v="0"/>
    <x v="11"/>
    <x v="296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439"/>
    <n v="1425270876"/>
    <b v="0"/>
    <n v="2"/>
    <b v="0"/>
    <x v="11"/>
    <x v="337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3440"/>
    <n v="1423024847"/>
    <b v="0"/>
    <n v="1"/>
    <b v="0"/>
    <x v="11"/>
    <x v="337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3441"/>
    <n v="1443200818"/>
    <b v="0"/>
    <n v="5"/>
    <b v="0"/>
    <x v="4"/>
    <x v="337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442"/>
    <n v="1419858278"/>
    <b v="0"/>
    <n v="4"/>
    <b v="0"/>
    <x v="11"/>
    <x v="144"/>
    <n v="4.75"/>
    <x v="6"/>
    <x v="11"/>
  </r>
  <r>
    <n v="638"/>
    <s v="W (Canceled)"/>
    <s v="O0"/>
    <n v="200000"/>
    <n v="18"/>
    <x v="1"/>
    <x v="4"/>
    <s v="EUR"/>
    <x v="3443"/>
    <n v="1485267262"/>
    <b v="0"/>
    <n v="6"/>
    <b v="0"/>
    <x v="26"/>
    <x v="337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x v="3444"/>
    <n v="1488140119"/>
    <b v="0"/>
    <n v="1"/>
    <b v="0"/>
    <x v="14"/>
    <x v="337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3445"/>
    <n v="1410980432"/>
    <b v="0"/>
    <n v="3"/>
    <b v="0"/>
    <x v="10"/>
    <x v="337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3446"/>
    <n v="1422001763"/>
    <b v="0"/>
    <n v="3"/>
    <b v="0"/>
    <x v="29"/>
    <x v="337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3447"/>
    <n v="1300328399"/>
    <b v="0"/>
    <n v="3"/>
    <b v="0"/>
    <x v="18"/>
    <x v="216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3448"/>
    <n v="1434322815"/>
    <b v="0"/>
    <n v="1"/>
    <b v="0"/>
    <x v="11"/>
    <x v="337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3449"/>
    <n v="1402627627"/>
    <b v="0"/>
    <n v="2"/>
    <b v="0"/>
    <x v="1"/>
    <x v="337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3450"/>
    <n v="1486613332"/>
    <b v="0"/>
    <n v="1"/>
    <b v="0"/>
    <x v="30"/>
    <x v="256"/>
    <n v="15"/>
    <x v="8"/>
    <x v="30"/>
  </r>
  <r>
    <n v="1086"/>
    <s v="Cyber Universe Online"/>
    <s v="Humanity's future in the Galaxy"/>
    <n v="18000"/>
    <n v="15"/>
    <x v="2"/>
    <x v="0"/>
    <s v="USD"/>
    <x v="3451"/>
    <n v="1406321291"/>
    <b v="0"/>
    <n v="2"/>
    <b v="0"/>
    <x v="18"/>
    <x v="337"/>
    <n v="7.5"/>
    <x v="3"/>
    <x v="18"/>
  </r>
  <r>
    <n v="1406"/>
    <s v="Man Down! Translation project"/>
    <s v="The White coat and the battle dress uniform"/>
    <n v="12000"/>
    <n v="15"/>
    <x v="2"/>
    <x v="6"/>
    <s v="EUR"/>
    <x v="3452"/>
    <n v="1445336607"/>
    <b v="0"/>
    <n v="3"/>
    <b v="0"/>
    <x v="31"/>
    <x v="337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3453"/>
    <n v="1405687978"/>
    <b v="0"/>
    <n v="2"/>
    <b v="0"/>
    <x v="31"/>
    <x v="256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x v="3454"/>
    <n v="1441997020"/>
    <b v="0"/>
    <n v="2"/>
    <b v="0"/>
    <x v="31"/>
    <x v="337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x v="3455"/>
    <n v="1459716480"/>
    <b v="0"/>
    <n v="1"/>
    <b v="0"/>
    <x v="31"/>
    <x v="256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3456"/>
    <n v="1409089391"/>
    <b v="0"/>
    <n v="1"/>
    <b v="0"/>
    <x v="34"/>
    <x v="337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x v="3457"/>
    <n v="1407621026"/>
    <b v="0"/>
    <n v="2"/>
    <b v="0"/>
    <x v="3"/>
    <x v="306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3458"/>
    <n v="1469543676"/>
    <b v="0"/>
    <n v="1"/>
    <b v="0"/>
    <x v="26"/>
    <x v="216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3459"/>
    <n v="1409341863"/>
    <b v="0"/>
    <n v="1"/>
    <b v="0"/>
    <x v="4"/>
    <x v="256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x v="3460"/>
    <n v="1445369727"/>
    <b v="0"/>
    <n v="2"/>
    <b v="0"/>
    <x v="19"/>
    <x v="216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461"/>
    <n v="1404161639"/>
    <b v="0"/>
    <n v="3"/>
    <b v="0"/>
    <x v="11"/>
    <x v="281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x v="3462"/>
    <n v="1417053748"/>
    <b v="0"/>
    <n v="1"/>
    <b v="0"/>
    <x v="11"/>
    <x v="337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3463"/>
    <n v="1392183631"/>
    <b v="0"/>
    <n v="3"/>
    <b v="0"/>
    <x v="23"/>
    <x v="337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x v="3464"/>
    <n v="1439560393"/>
    <b v="0"/>
    <n v="7"/>
    <b v="0"/>
    <x v="26"/>
    <x v="337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465"/>
    <n v="1452193234"/>
    <b v="0"/>
    <n v="1"/>
    <b v="1"/>
    <x v="16"/>
    <x v="80"/>
    <n v="13"/>
    <x v="5"/>
    <x v="16"/>
  </r>
  <r>
    <n v="3600"/>
    <s v="Pariah"/>
    <s v="The First Play From The Man Who Brought You The Black James Bond!"/>
    <n v="10"/>
    <n v="13"/>
    <x v="0"/>
    <x v="0"/>
    <s v="USD"/>
    <x v="3466"/>
    <n v="1473970964"/>
    <b v="0"/>
    <n v="4"/>
    <b v="1"/>
    <x v="11"/>
    <x v="11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x v="3467"/>
    <n v="1416249045"/>
    <b v="0"/>
    <n v="3"/>
    <b v="0"/>
    <x v="26"/>
    <x v="337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x v="3468"/>
    <n v="1419891292"/>
    <b v="0"/>
    <n v="4"/>
    <b v="0"/>
    <x v="18"/>
    <x v="337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x v="3469"/>
    <n v="1422903447"/>
    <b v="0"/>
    <n v="3"/>
    <b v="0"/>
    <x v="6"/>
    <x v="256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3470"/>
    <n v="1433542535"/>
    <b v="0"/>
    <n v="2"/>
    <b v="0"/>
    <x v="10"/>
    <x v="337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3471"/>
    <n v="1475776127"/>
    <b v="0"/>
    <n v="2"/>
    <b v="0"/>
    <x v="23"/>
    <x v="337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3472"/>
    <n v="1405032222"/>
    <b v="0"/>
    <n v="4"/>
    <b v="0"/>
    <x v="1"/>
    <x v="337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3473"/>
    <n v="1395318848"/>
    <b v="0"/>
    <n v="3"/>
    <b v="0"/>
    <x v="18"/>
    <x v="337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3474"/>
    <n v="1411775700"/>
    <b v="0"/>
    <n v="3"/>
    <b v="0"/>
    <x v="28"/>
    <x v="337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3475"/>
    <n v="1425186785"/>
    <b v="0"/>
    <n v="2"/>
    <b v="0"/>
    <x v="14"/>
    <x v="337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x v="3476"/>
    <n v="1428896706"/>
    <b v="0"/>
    <n v="2"/>
    <b v="0"/>
    <x v="9"/>
    <x v="337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477"/>
    <n v="1454453021"/>
    <b v="0"/>
    <n v="2"/>
    <b v="0"/>
    <x v="11"/>
    <x v="256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478"/>
    <n v="1416311351"/>
    <b v="0"/>
    <n v="2"/>
    <b v="0"/>
    <x v="11"/>
    <x v="337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479"/>
    <n v="1458333811"/>
    <b v="0"/>
    <n v="2"/>
    <b v="0"/>
    <x v="11"/>
    <x v="337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3480"/>
    <n v="1472865107"/>
    <b v="0"/>
    <n v="1"/>
    <b v="0"/>
    <x v="21"/>
    <x v="337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3481"/>
    <n v="1414358778"/>
    <b v="0"/>
    <n v="1"/>
    <b v="0"/>
    <x v="21"/>
    <x v="337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3482"/>
    <n v="1464085545"/>
    <b v="0"/>
    <n v="1"/>
    <b v="0"/>
    <x v="21"/>
    <x v="337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3483"/>
    <n v="1452058282"/>
    <b v="0"/>
    <n v="1"/>
    <b v="0"/>
    <x v="10"/>
    <x v="337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x v="3484"/>
    <n v="1389399701"/>
    <b v="0"/>
    <n v="2"/>
    <b v="0"/>
    <x v="23"/>
    <x v="337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3485"/>
    <n v="1458336690"/>
    <b v="0"/>
    <n v="1"/>
    <b v="0"/>
    <x v="23"/>
    <x v="337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3486"/>
    <n v="1432912170"/>
    <b v="0"/>
    <n v="1"/>
    <b v="0"/>
    <x v="23"/>
    <x v="337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3487"/>
    <n v="1458569302"/>
    <b v="0"/>
    <n v="1"/>
    <b v="0"/>
    <x v="26"/>
    <x v="337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3488"/>
    <n v="1423933916"/>
    <b v="0"/>
    <n v="2"/>
    <b v="0"/>
    <x v="26"/>
    <x v="256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x v="3489"/>
    <n v="1428507409"/>
    <b v="0"/>
    <n v="1"/>
    <b v="0"/>
    <x v="26"/>
    <x v="337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3490"/>
    <n v="1438959121"/>
    <b v="0"/>
    <n v="1"/>
    <b v="0"/>
    <x v="26"/>
    <x v="337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3491"/>
    <n v="1449863202"/>
    <b v="0"/>
    <n v="1"/>
    <b v="0"/>
    <x v="35"/>
    <x v="337"/>
    <n v="10"/>
    <x v="1"/>
    <x v="35"/>
  </r>
  <r>
    <n v="847"/>
    <s v="CENTROPYMUSIC"/>
    <s v="MUSIC WITH MEANING!  MUSIC THAT MATTERS!!!"/>
    <n v="10"/>
    <n v="10"/>
    <x v="0"/>
    <x v="0"/>
    <s v="USD"/>
    <x v="3492"/>
    <n v="1433963376"/>
    <b v="0"/>
    <n v="1"/>
    <b v="1"/>
    <x v="20"/>
    <x v="8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3493"/>
    <n v="1406824948"/>
    <b v="0"/>
    <n v="1"/>
    <b v="0"/>
    <x v="30"/>
    <x v="216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x v="3494"/>
    <n v="1316214541"/>
    <b v="0"/>
    <n v="1"/>
    <b v="0"/>
    <x v="18"/>
    <x v="256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3495"/>
    <n v="1378714687"/>
    <b v="0"/>
    <n v="3"/>
    <b v="0"/>
    <x v="18"/>
    <x v="337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3496"/>
    <n v="1465890694"/>
    <b v="0"/>
    <n v="2"/>
    <b v="0"/>
    <x v="28"/>
    <x v="256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x v="3497"/>
    <n v="1484094498"/>
    <b v="0"/>
    <n v="1"/>
    <b v="0"/>
    <x v="29"/>
    <x v="337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3498"/>
    <n v="1414066434"/>
    <b v="0"/>
    <n v="1"/>
    <b v="0"/>
    <x v="38"/>
    <x v="337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3499"/>
    <n v="1430124509"/>
    <b v="0"/>
    <n v="1"/>
    <b v="0"/>
    <x v="32"/>
    <x v="337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3500"/>
    <n v="1418745405"/>
    <b v="0"/>
    <n v="2"/>
    <b v="0"/>
    <x v="14"/>
    <x v="337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x v="3501"/>
    <n v="1400008085"/>
    <b v="0"/>
    <n v="2"/>
    <b v="0"/>
    <x v="28"/>
    <x v="337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3502"/>
    <n v="1475791912"/>
    <b v="0"/>
    <n v="1"/>
    <b v="0"/>
    <x v="28"/>
    <x v="337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x v="3503"/>
    <n v="1404953334"/>
    <b v="0"/>
    <n v="1"/>
    <b v="0"/>
    <x v="6"/>
    <x v="337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3504"/>
    <n v="1415488887"/>
    <b v="0"/>
    <n v="2"/>
    <b v="0"/>
    <x v="18"/>
    <x v="337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3505"/>
    <n v="1429127379"/>
    <b v="0"/>
    <n v="1"/>
    <b v="1"/>
    <x v="13"/>
    <x v="114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3506"/>
    <n v="1421180060"/>
    <b v="0"/>
    <n v="1"/>
    <b v="0"/>
    <x v="26"/>
    <x v="337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x v="3507"/>
    <n v="1442348558"/>
    <b v="0"/>
    <n v="1"/>
    <b v="0"/>
    <x v="26"/>
    <x v="337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x v="3508"/>
    <n v="1452807313"/>
    <b v="0"/>
    <n v="2"/>
    <b v="0"/>
    <x v="29"/>
    <x v="337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3509"/>
    <n v="1424968930"/>
    <b v="0"/>
    <n v="1"/>
    <b v="0"/>
    <x v="29"/>
    <x v="337"/>
    <n v="10"/>
    <x v="4"/>
    <x v="29"/>
  </r>
  <r>
    <n v="2757"/>
    <s v="C is for Crooked"/>
    <s v="A children's letter book that Lampoons Hillary Clinton"/>
    <n v="1500"/>
    <n v="10"/>
    <x v="2"/>
    <x v="0"/>
    <s v="USD"/>
    <x v="3510"/>
    <n v="1469202332"/>
    <b v="0"/>
    <n v="2"/>
    <b v="0"/>
    <x v="39"/>
    <x v="256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3511"/>
    <n v="1434557004"/>
    <b v="0"/>
    <n v="1"/>
    <b v="0"/>
    <x v="39"/>
    <x v="337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3512"/>
    <n v="1444844697"/>
    <b v="0"/>
    <n v="1"/>
    <b v="0"/>
    <x v="11"/>
    <x v="256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3513"/>
    <n v="1442243484"/>
    <b v="0"/>
    <n v="1"/>
    <b v="0"/>
    <x v="11"/>
    <x v="196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514"/>
    <n v="1404523172"/>
    <b v="0"/>
    <n v="2"/>
    <b v="0"/>
    <x v="9"/>
    <x v="337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515"/>
    <n v="1484009119"/>
    <b v="0"/>
    <n v="1"/>
    <b v="0"/>
    <x v="9"/>
    <x v="337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x v="3516"/>
    <n v="1406564335"/>
    <b v="0"/>
    <n v="1"/>
    <b v="0"/>
    <x v="9"/>
    <x v="256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517"/>
    <n v="1489090419"/>
    <b v="0"/>
    <n v="1"/>
    <b v="0"/>
    <x v="11"/>
    <x v="256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x v="3518"/>
    <n v="1487579060"/>
    <b v="0"/>
    <n v="1"/>
    <b v="0"/>
    <x v="11"/>
    <x v="337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519"/>
    <n v="1423847093"/>
    <b v="0"/>
    <n v="1"/>
    <b v="0"/>
    <x v="11"/>
    <x v="256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x v="3520"/>
    <n v="1405097102"/>
    <b v="0"/>
    <n v="1"/>
    <b v="0"/>
    <x v="11"/>
    <x v="281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x v="3521"/>
    <n v="1437042490"/>
    <b v="0"/>
    <n v="2"/>
    <b v="0"/>
    <x v="19"/>
    <x v="216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522"/>
    <n v="1430734844"/>
    <b v="0"/>
    <n v="1"/>
    <b v="0"/>
    <x v="11"/>
    <x v="216"/>
    <n v="10"/>
    <x v="6"/>
    <x v="11"/>
  </r>
  <r>
    <n v="3868"/>
    <s v="1000 words (Canceled)"/>
    <s v="New collection of music by Scott Evan Davis!"/>
    <n v="5000"/>
    <n v="10"/>
    <x v="1"/>
    <x v="1"/>
    <s v="GBP"/>
    <x v="3523"/>
    <n v="1408031405"/>
    <b v="0"/>
    <n v="1"/>
    <b v="0"/>
    <x v="19"/>
    <x v="337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524"/>
    <n v="1433014746"/>
    <b v="0"/>
    <n v="1"/>
    <b v="0"/>
    <x v="19"/>
    <x v="337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525"/>
    <n v="1407847161"/>
    <b v="0"/>
    <n v="1"/>
    <b v="0"/>
    <x v="11"/>
    <x v="337"/>
    <n v="10"/>
    <x v="6"/>
    <x v="11"/>
  </r>
  <r>
    <n v="4000"/>
    <s v="The Escorts"/>
    <s v="An Enticing Trip into the World of Assisted Dying"/>
    <n v="8000"/>
    <n v="10"/>
    <x v="2"/>
    <x v="0"/>
    <s v="USD"/>
    <x v="3526"/>
    <n v="1457450958"/>
    <b v="0"/>
    <n v="1"/>
    <b v="0"/>
    <x v="11"/>
    <x v="337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3527"/>
    <n v="1438445097"/>
    <b v="0"/>
    <n v="1"/>
    <b v="0"/>
    <x v="11"/>
    <x v="256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x v="3528"/>
    <n v="1473416906"/>
    <b v="0"/>
    <n v="1"/>
    <b v="0"/>
    <x v="11"/>
    <x v="337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3529"/>
    <n v="1424701775"/>
    <b v="0"/>
    <n v="1"/>
    <b v="0"/>
    <x v="11"/>
    <x v="337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3530"/>
    <n v="1443562848"/>
    <b v="0"/>
    <n v="1"/>
    <b v="0"/>
    <x v="26"/>
    <x v="337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3531"/>
    <n v="1453931572"/>
    <b v="0"/>
    <n v="2"/>
    <b v="0"/>
    <x v="21"/>
    <x v="337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3532"/>
    <n v="1405713498"/>
    <b v="0"/>
    <n v="4"/>
    <b v="0"/>
    <x v="1"/>
    <x v="337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3533"/>
    <n v="1407892222"/>
    <b v="0"/>
    <n v="4"/>
    <b v="0"/>
    <x v="6"/>
    <x v="216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3534"/>
    <n v="1413337043"/>
    <b v="0"/>
    <n v="8"/>
    <b v="0"/>
    <x v="26"/>
    <x v="256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x v="3535"/>
    <n v="1417452890"/>
    <b v="0"/>
    <n v="1"/>
    <b v="0"/>
    <x v="29"/>
    <x v="337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3536"/>
    <n v="1420766700"/>
    <b v="0"/>
    <n v="3"/>
    <b v="0"/>
    <x v="31"/>
    <x v="337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3537"/>
    <n v="1459825493"/>
    <b v="0"/>
    <n v="3"/>
    <b v="0"/>
    <x v="11"/>
    <x v="337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538"/>
    <n v="1464045954"/>
    <b v="0"/>
    <n v="1"/>
    <b v="0"/>
    <x v="11"/>
    <x v="337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3539"/>
    <n v="1443472804"/>
    <b v="0"/>
    <n v="2"/>
    <b v="0"/>
    <x v="23"/>
    <x v="337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3540"/>
    <n v="1465055160"/>
    <b v="0"/>
    <n v="2"/>
    <b v="0"/>
    <x v="26"/>
    <x v="256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x v="3541"/>
    <n v="1475530292"/>
    <b v="0"/>
    <n v="2"/>
    <b v="0"/>
    <x v="26"/>
    <x v="337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3542"/>
    <n v="1420668801"/>
    <b v="0"/>
    <n v="2"/>
    <b v="0"/>
    <x v="30"/>
    <x v="337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x v="3543"/>
    <n v="1453805834"/>
    <b v="0"/>
    <n v="1"/>
    <b v="0"/>
    <x v="31"/>
    <x v="337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3544"/>
    <n v="1417453538"/>
    <b v="0"/>
    <n v="2"/>
    <b v="0"/>
    <x v="38"/>
    <x v="337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x v="3545"/>
    <n v="1455377729"/>
    <b v="0"/>
    <n v="2"/>
    <b v="0"/>
    <x v="28"/>
    <x v="337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3546"/>
    <n v="1418161339"/>
    <b v="0"/>
    <n v="2"/>
    <b v="0"/>
    <x v="11"/>
    <x v="256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3547"/>
    <n v="1401726595"/>
    <b v="0"/>
    <n v="1"/>
    <b v="0"/>
    <x v="10"/>
    <x v="337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x v="3548"/>
    <n v="1456270753"/>
    <b v="0"/>
    <n v="1"/>
    <b v="0"/>
    <x v="23"/>
    <x v="337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3549"/>
    <n v="1361884763"/>
    <b v="0"/>
    <n v="1"/>
    <b v="0"/>
    <x v="23"/>
    <x v="337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3550"/>
    <n v="1446166144"/>
    <b v="0"/>
    <n v="1"/>
    <b v="0"/>
    <x v="26"/>
    <x v="256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3551"/>
    <n v="1373971408"/>
    <b v="0"/>
    <n v="1"/>
    <b v="0"/>
    <x v="35"/>
    <x v="337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x v="3552"/>
    <n v="1430281653"/>
    <b v="0"/>
    <n v="1"/>
    <b v="0"/>
    <x v="18"/>
    <x v="337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3553"/>
    <n v="1405466820"/>
    <b v="0"/>
    <n v="1"/>
    <b v="0"/>
    <x v="18"/>
    <x v="256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3554"/>
    <n v="1395687664"/>
    <b v="0"/>
    <n v="1"/>
    <b v="0"/>
    <x v="18"/>
    <x v="337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3555"/>
    <n v="1417508426"/>
    <b v="0"/>
    <n v="1"/>
    <b v="0"/>
    <x v="28"/>
    <x v="337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3556"/>
    <n v="1405633452"/>
    <b v="0"/>
    <n v="1"/>
    <b v="0"/>
    <x v="29"/>
    <x v="337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3557"/>
    <n v="1314417502"/>
    <b v="0"/>
    <n v="1"/>
    <b v="0"/>
    <x v="37"/>
    <x v="256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3558"/>
    <n v="1345062936"/>
    <b v="0"/>
    <n v="1"/>
    <b v="0"/>
    <x v="35"/>
    <x v="337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3559"/>
    <n v="1465171833"/>
    <b v="0"/>
    <n v="1"/>
    <b v="0"/>
    <x v="35"/>
    <x v="337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3560"/>
    <n v="1447757190"/>
    <b v="0"/>
    <n v="1"/>
    <b v="0"/>
    <x v="34"/>
    <x v="256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3561"/>
    <n v="1488038674"/>
    <b v="0"/>
    <n v="1"/>
    <b v="0"/>
    <x v="14"/>
    <x v="337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3562"/>
    <n v="1421343743"/>
    <b v="0"/>
    <n v="1"/>
    <b v="0"/>
    <x v="29"/>
    <x v="337"/>
    <n v="5"/>
    <x v="4"/>
    <x v="29"/>
  </r>
  <r>
    <n v="2418"/>
    <s v="Mexican food truck"/>
    <s v="I want to start my food truck business."/>
    <n v="25000"/>
    <n v="5"/>
    <x v="2"/>
    <x v="0"/>
    <s v="USD"/>
    <x v="3563"/>
    <n v="1422045244"/>
    <b v="0"/>
    <n v="5"/>
    <b v="0"/>
    <x v="29"/>
    <x v="337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x v="3564"/>
    <n v="1421346480"/>
    <b v="0"/>
    <n v="5"/>
    <b v="0"/>
    <x v="29"/>
    <x v="256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x v="3565"/>
    <n v="1448438136"/>
    <b v="0"/>
    <n v="1"/>
    <b v="0"/>
    <x v="29"/>
    <x v="337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x v="3566"/>
    <n v="1456145527"/>
    <b v="0"/>
    <n v="1"/>
    <b v="0"/>
    <x v="29"/>
    <x v="337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3567"/>
    <n v="1458814600"/>
    <b v="0"/>
    <n v="1"/>
    <b v="0"/>
    <x v="11"/>
    <x v="256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3568"/>
    <n v="1418379324"/>
    <b v="0"/>
    <n v="1"/>
    <b v="0"/>
    <x v="11"/>
    <x v="337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569"/>
    <n v="1424826332"/>
    <b v="0"/>
    <n v="1"/>
    <b v="0"/>
    <x v="9"/>
    <x v="337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x v="3570"/>
    <n v="1402294381"/>
    <b v="0"/>
    <n v="1"/>
    <b v="0"/>
    <x v="19"/>
    <x v="337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571"/>
    <n v="1462232309"/>
    <b v="0"/>
    <n v="1"/>
    <b v="0"/>
    <x v="11"/>
    <x v="337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x v="3572"/>
    <n v="1412328979"/>
    <b v="0"/>
    <n v="1"/>
    <b v="0"/>
    <x v="11"/>
    <x v="337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573"/>
    <n v="1429125268"/>
    <b v="0"/>
    <n v="1"/>
    <b v="0"/>
    <x v="11"/>
    <x v="337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574"/>
    <n v="1403169690"/>
    <b v="0"/>
    <n v="1"/>
    <b v="0"/>
    <x v="11"/>
    <x v="337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575"/>
    <n v="1406572381"/>
    <b v="0"/>
    <n v="1"/>
    <b v="0"/>
    <x v="11"/>
    <x v="337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3576"/>
    <n v="1463783521"/>
    <b v="0"/>
    <n v="1"/>
    <b v="0"/>
    <x v="11"/>
    <x v="337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x v="3577"/>
    <n v="1430996150"/>
    <b v="0"/>
    <n v="1"/>
    <b v="0"/>
    <x v="26"/>
    <x v="337"/>
    <n v="4"/>
    <x v="0"/>
    <x v="26"/>
  </r>
  <r>
    <n v="1181"/>
    <s v="Gringo Loco Tacos Food Truck"/>
    <s v="Bringing the best tacos to the streets of Chicago!"/>
    <n v="50000"/>
    <n v="4"/>
    <x v="2"/>
    <x v="0"/>
    <s v="USD"/>
    <x v="3578"/>
    <n v="1422605321"/>
    <b v="0"/>
    <n v="3"/>
    <b v="0"/>
    <x v="29"/>
    <x v="337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3579"/>
    <n v="1475398147"/>
    <b v="0"/>
    <n v="2"/>
    <b v="0"/>
    <x v="28"/>
    <x v="337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3580"/>
    <n v="1403462111"/>
    <b v="0"/>
    <n v="2"/>
    <b v="0"/>
    <x v="11"/>
    <x v="337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3581"/>
    <n v="1452124531"/>
    <b v="0"/>
    <n v="3"/>
    <b v="0"/>
    <x v="10"/>
    <x v="337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3582"/>
    <n v="1376502980"/>
    <b v="0"/>
    <n v="3"/>
    <b v="0"/>
    <x v="23"/>
    <x v="337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x v="3583"/>
    <n v="1472839486"/>
    <b v="0"/>
    <n v="3"/>
    <b v="0"/>
    <x v="1"/>
    <x v="337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x v="3584"/>
    <n v="1464969686"/>
    <b v="0"/>
    <n v="3"/>
    <b v="0"/>
    <x v="31"/>
    <x v="306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x v="3585"/>
    <n v="1422562655"/>
    <b v="0"/>
    <n v="3"/>
    <b v="0"/>
    <x v="34"/>
    <x v="337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x v="3586"/>
    <n v="1422348093"/>
    <b v="0"/>
    <n v="2"/>
    <b v="0"/>
    <x v="26"/>
    <x v="337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x v="3587"/>
    <n v="1459414740"/>
    <b v="0"/>
    <n v="3"/>
    <b v="0"/>
    <x v="9"/>
    <x v="337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588"/>
    <n v="1406668640"/>
    <b v="0"/>
    <n v="2"/>
    <b v="0"/>
    <x v="19"/>
    <x v="337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x v="3589"/>
    <n v="1427866200"/>
    <b v="0"/>
    <n v="2"/>
    <b v="0"/>
    <x v="11"/>
    <x v="337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590"/>
    <n v="1428957912"/>
    <b v="0"/>
    <n v="1"/>
    <b v="0"/>
    <x v="11"/>
    <x v="337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3591"/>
    <n v="1446179553"/>
    <b v="0"/>
    <n v="2"/>
    <b v="0"/>
    <x v="11"/>
    <x v="216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3592"/>
    <n v="1450619123"/>
    <b v="0"/>
    <n v="3"/>
    <b v="0"/>
    <x v="11"/>
    <x v="337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3593"/>
    <n v="1430899375"/>
    <b v="0"/>
    <n v="2"/>
    <b v="0"/>
    <x v="23"/>
    <x v="337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x v="3594"/>
    <n v="1426212762"/>
    <b v="0"/>
    <n v="1"/>
    <b v="0"/>
    <x v="26"/>
    <x v="337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3595"/>
    <n v="1396284680"/>
    <b v="0"/>
    <n v="1"/>
    <b v="0"/>
    <x v="35"/>
    <x v="337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3596"/>
    <n v="1413759659"/>
    <b v="0"/>
    <n v="2"/>
    <b v="0"/>
    <x v="31"/>
    <x v="337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x v="3597"/>
    <n v="1421637991"/>
    <b v="0"/>
    <n v="2"/>
    <b v="0"/>
    <x v="36"/>
    <x v="337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3598"/>
    <n v="1425404182"/>
    <b v="0"/>
    <n v="2"/>
    <b v="0"/>
    <x v="18"/>
    <x v="216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x v="3599"/>
    <n v="1389193827"/>
    <b v="0"/>
    <n v="2"/>
    <b v="0"/>
    <x v="18"/>
    <x v="256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x v="3600"/>
    <n v="1452272280"/>
    <b v="0"/>
    <n v="1"/>
    <b v="0"/>
    <x v="26"/>
    <x v="337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x v="3601"/>
    <n v="1461896613"/>
    <b v="0"/>
    <n v="2"/>
    <b v="0"/>
    <x v="29"/>
    <x v="337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3602"/>
    <n v="1423199697"/>
    <b v="0"/>
    <n v="2"/>
    <b v="0"/>
    <x v="29"/>
    <x v="337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3603"/>
    <n v="1397677790"/>
    <b v="0"/>
    <n v="2"/>
    <b v="0"/>
    <x v="39"/>
    <x v="337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3604"/>
    <n v="1458075837"/>
    <b v="0"/>
    <n v="2"/>
    <b v="0"/>
    <x v="11"/>
    <x v="337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3605"/>
    <n v="1404857339"/>
    <b v="0"/>
    <n v="2"/>
    <b v="0"/>
    <x v="11"/>
    <x v="337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3606"/>
    <n v="1468673092"/>
    <b v="0"/>
    <n v="2"/>
    <b v="0"/>
    <x v="9"/>
    <x v="337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607"/>
    <n v="1476549262"/>
    <b v="0"/>
    <n v="2"/>
    <b v="0"/>
    <x v="9"/>
    <x v="337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08"/>
    <n v="1457403364"/>
    <b v="0"/>
    <n v="2"/>
    <b v="0"/>
    <x v="19"/>
    <x v="337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609"/>
    <n v="1453487587"/>
    <b v="0"/>
    <n v="1"/>
    <b v="0"/>
    <x v="11"/>
    <x v="337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3610"/>
    <n v="1427993710"/>
    <b v="0"/>
    <n v="1"/>
    <b v="0"/>
    <x v="21"/>
    <x v="337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3611"/>
    <n v="1465791614"/>
    <b v="0"/>
    <n v="1"/>
    <b v="0"/>
    <x v="10"/>
    <x v="337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3612"/>
    <n v="1455656920"/>
    <b v="0"/>
    <n v="1"/>
    <b v="0"/>
    <x v="10"/>
    <x v="337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3613"/>
    <n v="1420471349"/>
    <b v="0"/>
    <n v="1"/>
    <b v="0"/>
    <x v="10"/>
    <x v="337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x v="3614"/>
    <n v="1461874935"/>
    <b v="0"/>
    <n v="1"/>
    <b v="0"/>
    <x v="23"/>
    <x v="337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3615"/>
    <n v="1484726029"/>
    <b v="0"/>
    <n v="1"/>
    <b v="0"/>
    <x v="23"/>
    <x v="337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x v="3616"/>
    <n v="1386886874"/>
    <b v="0"/>
    <n v="1"/>
    <b v="0"/>
    <x v="23"/>
    <x v="337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3617"/>
    <n v="1420486606"/>
    <b v="0"/>
    <n v="1"/>
    <b v="0"/>
    <x v="26"/>
    <x v="337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3618"/>
    <n v="1457113316"/>
    <b v="0"/>
    <n v="1"/>
    <b v="0"/>
    <x v="26"/>
    <x v="337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x v="3619"/>
    <n v="1455230275"/>
    <b v="0"/>
    <n v="1"/>
    <b v="0"/>
    <x v="26"/>
    <x v="337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3620"/>
    <n v="1465921533"/>
    <b v="0"/>
    <n v="1"/>
    <b v="0"/>
    <x v="26"/>
    <x v="337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3621"/>
    <n v="1422357552"/>
    <b v="0"/>
    <n v="1"/>
    <b v="0"/>
    <x v="26"/>
    <x v="337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3622"/>
    <n v="1471988867"/>
    <b v="0"/>
    <n v="1"/>
    <b v="0"/>
    <x v="26"/>
    <x v="337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x v="3623"/>
    <n v="1424212287"/>
    <b v="0"/>
    <n v="1"/>
    <b v="0"/>
    <x v="26"/>
    <x v="337"/>
    <n v="1"/>
    <x v="0"/>
    <x v="26"/>
  </r>
  <r>
    <n v="589"/>
    <s v="Get Neighborly"/>
    <s v="Services closer than you think..."/>
    <n v="7500"/>
    <n v="1"/>
    <x v="2"/>
    <x v="0"/>
    <s v="USD"/>
    <x v="3624"/>
    <n v="1435070699"/>
    <b v="0"/>
    <n v="1"/>
    <b v="0"/>
    <x v="26"/>
    <x v="337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x v="3625"/>
    <n v="1411745790"/>
    <b v="0"/>
    <n v="1"/>
    <b v="0"/>
    <x v="26"/>
    <x v="337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x v="3626"/>
    <n v="1422397029"/>
    <b v="0"/>
    <n v="1"/>
    <b v="0"/>
    <x v="26"/>
    <x v="337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x v="3627"/>
    <n v="1408024795"/>
    <b v="0"/>
    <n v="1"/>
    <b v="0"/>
    <x v="26"/>
    <x v="337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3628"/>
    <n v="1474917604"/>
    <b v="0"/>
    <n v="1"/>
    <b v="0"/>
    <x v="1"/>
    <x v="337"/>
    <n v="1"/>
    <x v="0"/>
    <x v="1"/>
  </r>
  <r>
    <n v="696"/>
    <s v="trustee"/>
    <s v="Show your fidelity by wearing the Trustee rings! Show where you are (at)!"/>
    <n v="175000"/>
    <n v="1"/>
    <x v="2"/>
    <x v="13"/>
    <s v="EUR"/>
    <x v="3629"/>
    <n v="1403734502"/>
    <b v="0"/>
    <n v="1"/>
    <b v="0"/>
    <x v="1"/>
    <x v="337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3630"/>
    <n v="1412624315"/>
    <b v="0"/>
    <n v="1"/>
    <b v="0"/>
    <x v="30"/>
    <x v="337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3631"/>
    <n v="1449636790"/>
    <b v="0"/>
    <n v="1"/>
    <b v="0"/>
    <x v="18"/>
    <x v="337"/>
    <n v="1"/>
    <x v="3"/>
    <x v="18"/>
  </r>
  <r>
    <n v="1128"/>
    <s v="Flying Turds"/>
    <s v="#havingfunFTW"/>
    <n v="1000"/>
    <n v="1"/>
    <x v="2"/>
    <x v="1"/>
    <s v="GBP"/>
    <x v="3632"/>
    <n v="1404833717"/>
    <b v="0"/>
    <n v="1"/>
    <b v="0"/>
    <x v="28"/>
    <x v="337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x v="3633"/>
    <n v="1416034228"/>
    <b v="0"/>
    <n v="1"/>
    <b v="0"/>
    <x v="28"/>
    <x v="337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3634"/>
    <n v="1453676709"/>
    <b v="0"/>
    <n v="1"/>
    <b v="0"/>
    <x v="1"/>
    <x v="337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x v="3635"/>
    <n v="1461051520"/>
    <b v="0"/>
    <n v="1"/>
    <b v="0"/>
    <x v="31"/>
    <x v="337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3636"/>
    <n v="1480831467"/>
    <b v="0"/>
    <n v="1"/>
    <b v="0"/>
    <x v="31"/>
    <x v="337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x v="3637"/>
    <n v="1461693463"/>
    <b v="0"/>
    <n v="1"/>
    <b v="0"/>
    <x v="31"/>
    <x v="337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3638"/>
    <n v="1453349197"/>
    <b v="0"/>
    <n v="1"/>
    <b v="0"/>
    <x v="31"/>
    <x v="337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3639"/>
    <n v="1371655522"/>
    <b v="0"/>
    <n v="1"/>
    <b v="0"/>
    <x v="35"/>
    <x v="337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3640"/>
    <n v="1422393234"/>
    <b v="0"/>
    <n v="1"/>
    <b v="0"/>
    <x v="38"/>
    <x v="337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3641"/>
    <n v="1415918965"/>
    <b v="0"/>
    <n v="1"/>
    <b v="0"/>
    <x v="34"/>
    <x v="337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3642"/>
    <n v="1432742458"/>
    <b v="0"/>
    <n v="1"/>
    <b v="0"/>
    <x v="34"/>
    <x v="337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x v="3643"/>
    <n v="1425156750"/>
    <b v="0"/>
    <n v="1"/>
    <b v="0"/>
    <x v="14"/>
    <x v="337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3644"/>
    <n v="1456441429"/>
    <b v="0"/>
    <n v="1"/>
    <b v="0"/>
    <x v="14"/>
    <x v="337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3645"/>
    <n v="1423520177"/>
    <b v="0"/>
    <n v="1"/>
    <b v="0"/>
    <x v="14"/>
    <x v="337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3646"/>
    <n v="1428454356"/>
    <b v="0"/>
    <n v="1"/>
    <b v="0"/>
    <x v="14"/>
    <x v="337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3647"/>
    <n v="1457297932"/>
    <b v="0"/>
    <n v="1"/>
    <b v="0"/>
    <x v="14"/>
    <x v="337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3648"/>
    <n v="1455359083"/>
    <b v="0"/>
    <n v="1"/>
    <b v="0"/>
    <x v="36"/>
    <x v="337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3649"/>
    <n v="1453997910"/>
    <b v="0"/>
    <n v="1"/>
    <b v="0"/>
    <x v="18"/>
    <x v="337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x v="3650"/>
    <n v="1464197269"/>
    <b v="0"/>
    <n v="1"/>
    <b v="0"/>
    <x v="26"/>
    <x v="337"/>
    <n v="1"/>
    <x v="0"/>
    <x v="26"/>
  </r>
  <r>
    <n v="2421"/>
    <s v="hot dog cart"/>
    <s v="help me start Merrill's first hot dog cart in this empty lot"/>
    <n v="6000"/>
    <n v="1"/>
    <x v="2"/>
    <x v="0"/>
    <s v="USD"/>
    <x v="3651"/>
    <n v="1421944196"/>
    <b v="0"/>
    <n v="1"/>
    <b v="0"/>
    <x v="29"/>
    <x v="337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x v="3652"/>
    <n v="1423502636"/>
    <b v="0"/>
    <n v="1"/>
    <b v="0"/>
    <x v="29"/>
    <x v="337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3653"/>
    <n v="1463090149"/>
    <b v="0"/>
    <n v="1"/>
    <b v="0"/>
    <x v="29"/>
    <x v="337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3654"/>
    <n v="1455262733"/>
    <b v="0"/>
    <n v="1"/>
    <b v="0"/>
    <x v="29"/>
    <x v="337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x v="3655"/>
    <n v="1423594151"/>
    <b v="0"/>
    <n v="1"/>
    <b v="0"/>
    <x v="29"/>
    <x v="337"/>
    <n v="1"/>
    <x v="4"/>
    <x v="29"/>
  </r>
  <r>
    <n v="2582"/>
    <s v="Drunken Wings"/>
    <s v="The place where chicken meets liquor for the first time!"/>
    <n v="90000"/>
    <n v="1"/>
    <x v="2"/>
    <x v="0"/>
    <s v="USD"/>
    <x v="3656"/>
    <n v="1475192634"/>
    <b v="0"/>
    <n v="1"/>
    <b v="0"/>
    <x v="29"/>
    <x v="337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3657"/>
    <n v="1404861228"/>
    <b v="0"/>
    <n v="1"/>
    <b v="0"/>
    <x v="29"/>
    <x v="337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3658"/>
    <n v="1467327890"/>
    <b v="0"/>
    <n v="1"/>
    <b v="0"/>
    <x v="29"/>
    <x v="337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3659"/>
    <n v="1409109739"/>
    <b v="0"/>
    <n v="1"/>
    <b v="0"/>
    <x v="29"/>
    <x v="337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x v="3660"/>
    <n v="1460666721"/>
    <b v="0"/>
    <n v="1"/>
    <b v="0"/>
    <x v="39"/>
    <x v="337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3661"/>
    <n v="1428955887"/>
    <b v="0"/>
    <n v="1"/>
    <b v="0"/>
    <x v="11"/>
    <x v="337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x v="3662"/>
    <n v="1421185594"/>
    <b v="0"/>
    <n v="1"/>
    <b v="0"/>
    <x v="11"/>
    <x v="337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3663"/>
    <n v="1422658955"/>
    <b v="0"/>
    <n v="1"/>
    <b v="0"/>
    <x v="9"/>
    <x v="337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664"/>
    <n v="1415660390"/>
    <b v="0"/>
    <n v="1"/>
    <b v="0"/>
    <x v="9"/>
    <x v="337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665"/>
    <n v="1463648360"/>
    <b v="0"/>
    <n v="1"/>
    <b v="0"/>
    <x v="9"/>
    <x v="337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666"/>
    <n v="1459410101"/>
    <b v="0"/>
    <n v="1"/>
    <b v="0"/>
    <x v="19"/>
    <x v="337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67"/>
    <n v="1414700390"/>
    <b v="0"/>
    <n v="1"/>
    <b v="0"/>
    <x v="19"/>
    <x v="337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68"/>
    <n v="1470672906"/>
    <b v="0"/>
    <n v="1"/>
    <b v="0"/>
    <x v="19"/>
    <x v="337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x v="3669"/>
    <n v="1477178238"/>
    <b v="0"/>
    <n v="1"/>
    <b v="0"/>
    <x v="19"/>
    <x v="337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670"/>
    <n v="1479170556"/>
    <b v="0"/>
    <n v="1"/>
    <b v="0"/>
    <x v="19"/>
    <x v="337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671"/>
    <n v="1423245003"/>
    <b v="0"/>
    <n v="1"/>
    <b v="0"/>
    <x v="11"/>
    <x v="337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672"/>
    <n v="1401485207"/>
    <b v="0"/>
    <n v="1"/>
    <b v="0"/>
    <x v="11"/>
    <x v="337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x v="3673"/>
    <n v="1472451356"/>
    <b v="0"/>
    <n v="1"/>
    <b v="0"/>
    <x v="11"/>
    <x v="337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674"/>
    <n v="1424759330"/>
    <b v="0"/>
    <n v="1"/>
    <b v="0"/>
    <x v="11"/>
    <x v="337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675"/>
    <n v="1455508964"/>
    <b v="0"/>
    <n v="1"/>
    <b v="0"/>
    <x v="11"/>
    <x v="337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x v="3676"/>
    <n v="1457120942"/>
    <b v="0"/>
    <n v="1"/>
    <b v="0"/>
    <x v="11"/>
    <x v="337"/>
    <n v="1"/>
    <x v="6"/>
    <x v="11"/>
  </r>
  <r>
    <n v="4004"/>
    <s v="South Florida Tours"/>
    <s v="Help Launch The Queen Into South Florida!"/>
    <n v="500"/>
    <n v="1"/>
    <x v="2"/>
    <x v="0"/>
    <s v="USD"/>
    <x v="3677"/>
    <n v="1410148457"/>
    <b v="0"/>
    <n v="1"/>
    <b v="0"/>
    <x v="11"/>
    <x v="337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678"/>
    <n v="1434739463"/>
    <b v="0"/>
    <n v="1"/>
    <b v="0"/>
    <x v="11"/>
    <x v="337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x v="3679"/>
    <n v="1406004589"/>
    <b v="0"/>
    <n v="1"/>
    <b v="0"/>
    <x v="11"/>
    <x v="337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3680"/>
    <n v="1411485391"/>
    <b v="0"/>
    <n v="1"/>
    <b v="0"/>
    <x v="11"/>
    <x v="337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x v="3681"/>
    <n v="1454280186"/>
    <b v="0"/>
    <n v="1"/>
    <b v="0"/>
    <x v="11"/>
    <x v="337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x v="3682"/>
    <n v="1470910907"/>
    <b v="0"/>
    <n v="0"/>
    <b v="0"/>
    <x v="21"/>
    <x v="337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3683"/>
    <n v="1429568242"/>
    <b v="0"/>
    <n v="0"/>
    <b v="0"/>
    <x v="21"/>
    <x v="337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3684"/>
    <n v="1409524183"/>
    <b v="0"/>
    <n v="0"/>
    <b v="0"/>
    <x v="21"/>
    <x v="337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3685"/>
    <n v="1400536692"/>
    <b v="0"/>
    <n v="0"/>
    <b v="0"/>
    <x v="21"/>
    <x v="337"/>
    <n v="0"/>
    <x v="5"/>
    <x v="21"/>
  </r>
  <r>
    <n v="131"/>
    <s v="I (Canceled)"/>
    <s v="I"/>
    <n v="1200"/>
    <n v="0"/>
    <x v="1"/>
    <x v="0"/>
    <s v="USD"/>
    <x v="3686"/>
    <n v="1466453161"/>
    <b v="0"/>
    <n v="0"/>
    <b v="0"/>
    <x v="21"/>
    <x v="337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3687"/>
    <n v="1462130584"/>
    <b v="0"/>
    <n v="0"/>
    <b v="0"/>
    <x v="21"/>
    <x v="337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x v="3688"/>
    <n v="1438811418"/>
    <b v="0"/>
    <n v="0"/>
    <b v="0"/>
    <x v="21"/>
    <x v="337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3689"/>
    <n v="1427968234"/>
    <b v="0"/>
    <n v="0"/>
    <b v="0"/>
    <x v="21"/>
    <x v="337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x v="3690"/>
    <n v="1440337593"/>
    <b v="0"/>
    <n v="0"/>
    <b v="0"/>
    <x v="21"/>
    <x v="337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3691"/>
    <n v="1424234732"/>
    <b v="0"/>
    <n v="0"/>
    <b v="0"/>
    <x v="21"/>
    <x v="337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x v="3692"/>
    <n v="1467941542"/>
    <b v="0"/>
    <n v="0"/>
    <b v="0"/>
    <x v="21"/>
    <x v="337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x v="3693"/>
    <n v="1417026340"/>
    <b v="0"/>
    <n v="0"/>
    <b v="0"/>
    <x v="21"/>
    <x v="337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3694"/>
    <n v="1411350628"/>
    <b v="0"/>
    <n v="0"/>
    <b v="0"/>
    <x v="21"/>
    <x v="337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3695"/>
    <n v="1434491691"/>
    <b v="0"/>
    <n v="0"/>
    <b v="0"/>
    <x v="10"/>
    <x v="337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3696"/>
    <n v="1440716654"/>
    <b v="0"/>
    <n v="0"/>
    <b v="0"/>
    <x v="10"/>
    <x v="337"/>
    <n v="0"/>
    <x v="5"/>
    <x v="10"/>
  </r>
  <r>
    <n v="165"/>
    <s v="NET"/>
    <s v="A teacher. A boy. The beach and a heatwave that drove them all insane."/>
    <n v="17000"/>
    <n v="0"/>
    <x v="2"/>
    <x v="1"/>
    <s v="GBP"/>
    <x v="3697"/>
    <n v="1450021724"/>
    <b v="0"/>
    <n v="0"/>
    <b v="0"/>
    <x v="10"/>
    <x v="337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x v="3698"/>
    <n v="1423733323"/>
    <b v="0"/>
    <n v="0"/>
    <b v="0"/>
    <x v="10"/>
    <x v="337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3699"/>
    <n v="1422539108"/>
    <b v="0"/>
    <n v="0"/>
    <b v="0"/>
    <x v="10"/>
    <x v="337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x v="3700"/>
    <n v="1425924776"/>
    <b v="0"/>
    <n v="0"/>
    <b v="0"/>
    <x v="10"/>
    <x v="337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3701"/>
    <n v="1436211999"/>
    <b v="0"/>
    <n v="0"/>
    <b v="0"/>
    <x v="10"/>
    <x v="337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x v="3702"/>
    <n v="1445986545"/>
    <b v="0"/>
    <n v="0"/>
    <b v="0"/>
    <x v="10"/>
    <x v="337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3703"/>
    <n v="1481156232"/>
    <b v="0"/>
    <n v="0"/>
    <b v="0"/>
    <x v="10"/>
    <x v="337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3704"/>
    <n v="1485977434"/>
    <b v="0"/>
    <n v="0"/>
    <b v="0"/>
    <x v="10"/>
    <x v="337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3705"/>
    <n v="1407299015"/>
    <b v="0"/>
    <n v="0"/>
    <b v="0"/>
    <x v="10"/>
    <x v="337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3706"/>
    <n v="1412029566"/>
    <b v="0"/>
    <n v="0"/>
    <b v="0"/>
    <x v="10"/>
    <x v="337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3707"/>
    <n v="1431360332"/>
    <b v="0"/>
    <n v="0"/>
    <b v="0"/>
    <x v="10"/>
    <x v="337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3708"/>
    <n v="1470106702"/>
    <b v="0"/>
    <n v="0"/>
    <b v="0"/>
    <x v="10"/>
    <x v="337"/>
    <n v="0"/>
    <x v="5"/>
    <x v="10"/>
  </r>
  <r>
    <n v="202"/>
    <s v="Modern Gangsters"/>
    <s v="new web series created by jonney terry"/>
    <n v="6000"/>
    <n v="0"/>
    <x v="2"/>
    <x v="0"/>
    <s v="USD"/>
    <x v="3709"/>
    <n v="1441750564"/>
    <b v="0"/>
    <n v="0"/>
    <b v="0"/>
    <x v="10"/>
    <x v="337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x v="3710"/>
    <n v="1468627583"/>
    <b v="0"/>
    <n v="0"/>
    <b v="0"/>
    <x v="10"/>
    <x v="337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x v="3711"/>
    <n v="1416127967"/>
    <b v="0"/>
    <n v="0"/>
    <b v="0"/>
    <x v="10"/>
    <x v="337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3712"/>
    <n v="1433974135"/>
    <b v="0"/>
    <n v="0"/>
    <b v="0"/>
    <x v="10"/>
    <x v="337"/>
    <n v="0"/>
    <x v="5"/>
    <x v="10"/>
  </r>
  <r>
    <n v="221"/>
    <s v="Archetypes"/>
    <s v="Film about Schizophrenia with Surreal Twists!"/>
    <n v="50000"/>
    <n v="0"/>
    <x v="2"/>
    <x v="0"/>
    <s v="USD"/>
    <x v="3713"/>
    <n v="1422389164"/>
    <b v="0"/>
    <n v="0"/>
    <b v="0"/>
    <x v="10"/>
    <x v="337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3714"/>
    <n v="1461287350"/>
    <b v="0"/>
    <n v="0"/>
    <b v="0"/>
    <x v="10"/>
    <x v="337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x v="3715"/>
    <n v="1431322726"/>
    <b v="0"/>
    <n v="0"/>
    <b v="0"/>
    <x v="10"/>
    <x v="337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3716"/>
    <n v="1457564654"/>
    <b v="0"/>
    <n v="0"/>
    <b v="0"/>
    <x v="10"/>
    <x v="337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3717"/>
    <n v="1433885241"/>
    <b v="0"/>
    <n v="0"/>
    <b v="0"/>
    <x v="10"/>
    <x v="337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x v="3718"/>
    <n v="1427992105"/>
    <b v="0"/>
    <n v="0"/>
    <b v="0"/>
    <x v="10"/>
    <x v="337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x v="3719"/>
    <n v="1452810297"/>
    <b v="0"/>
    <n v="0"/>
    <b v="0"/>
    <x v="10"/>
    <x v="337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3720"/>
    <n v="1449183651"/>
    <b v="0"/>
    <n v="0"/>
    <b v="0"/>
    <x v="10"/>
    <x v="337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3721"/>
    <n v="1472593972"/>
    <b v="0"/>
    <n v="0"/>
    <b v="0"/>
    <x v="10"/>
    <x v="337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3722"/>
    <n v="1433886497"/>
    <b v="0"/>
    <n v="0"/>
    <b v="0"/>
    <x v="10"/>
    <x v="337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3723"/>
    <n v="1447380099"/>
    <b v="0"/>
    <n v="0"/>
    <b v="0"/>
    <x v="10"/>
    <x v="337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3724"/>
    <n v="1481324760"/>
    <b v="0"/>
    <n v="0"/>
    <b v="0"/>
    <x v="10"/>
    <x v="337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3725"/>
    <n v="1444340940"/>
    <b v="0"/>
    <n v="0"/>
    <b v="0"/>
    <x v="23"/>
    <x v="337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3726"/>
    <n v="1252964282"/>
    <b v="0"/>
    <n v="0"/>
    <b v="0"/>
    <x v="23"/>
    <x v="337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3727"/>
    <n v="1439392022"/>
    <b v="0"/>
    <n v="0"/>
    <b v="0"/>
    <x v="23"/>
    <x v="337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3728"/>
    <n v="1372668113"/>
    <b v="0"/>
    <n v="0"/>
    <b v="0"/>
    <x v="23"/>
    <x v="337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x v="3729"/>
    <n v="1470728326"/>
    <b v="0"/>
    <n v="0"/>
    <b v="0"/>
    <x v="23"/>
    <x v="337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3730"/>
    <n v="1412705818"/>
    <b v="0"/>
    <n v="0"/>
    <b v="0"/>
    <x v="23"/>
    <x v="337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3731"/>
    <n v="1380826996"/>
    <b v="0"/>
    <n v="0"/>
    <b v="0"/>
    <x v="23"/>
    <x v="337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3732"/>
    <n v="1388077791"/>
    <b v="0"/>
    <n v="0"/>
    <b v="0"/>
    <x v="23"/>
    <x v="337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x v="3733"/>
    <n v="1405621512"/>
    <b v="0"/>
    <n v="0"/>
    <b v="0"/>
    <x v="23"/>
    <x v="337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3734"/>
    <n v="1368476367"/>
    <b v="0"/>
    <n v="0"/>
    <b v="0"/>
    <x v="23"/>
    <x v="337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3735"/>
    <n v="1307761341"/>
    <b v="0"/>
    <n v="0"/>
    <b v="0"/>
    <x v="23"/>
    <x v="337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3736"/>
    <n v="1336795283"/>
    <b v="0"/>
    <n v="0"/>
    <b v="0"/>
    <x v="23"/>
    <x v="337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x v="3737"/>
    <n v="1404776724"/>
    <b v="0"/>
    <n v="0"/>
    <b v="0"/>
    <x v="23"/>
    <x v="337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3738"/>
    <n v="1428285843"/>
    <b v="0"/>
    <n v="0"/>
    <b v="0"/>
    <x v="23"/>
    <x v="337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3739"/>
    <n v="1332187334"/>
    <b v="0"/>
    <n v="0"/>
    <b v="0"/>
    <x v="23"/>
    <x v="337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3740"/>
    <n v="1425333109"/>
    <b v="0"/>
    <n v="0"/>
    <b v="0"/>
    <x v="23"/>
    <x v="337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x v="3741"/>
    <n v="1477491394"/>
    <b v="0"/>
    <n v="0"/>
    <b v="0"/>
    <x v="23"/>
    <x v="337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3742"/>
    <n v="1481332700"/>
    <b v="0"/>
    <n v="0"/>
    <b v="0"/>
    <x v="23"/>
    <x v="337"/>
    <n v="0"/>
    <x v="5"/>
    <x v="23"/>
  </r>
  <r>
    <n v="490"/>
    <s v="PROJECT IS CANCELLED"/>
    <s v="Cancelled"/>
    <n v="1000"/>
    <n v="0"/>
    <x v="2"/>
    <x v="0"/>
    <s v="USD"/>
    <x v="3743"/>
    <n v="1343085285"/>
    <b v="0"/>
    <n v="0"/>
    <b v="0"/>
    <x v="23"/>
    <x v="337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3744"/>
    <n v="1451345699"/>
    <b v="0"/>
    <n v="0"/>
    <b v="0"/>
    <x v="23"/>
    <x v="337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x v="3745"/>
    <n v="1471135830"/>
    <b v="0"/>
    <n v="0"/>
    <b v="0"/>
    <x v="23"/>
    <x v="337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3746"/>
    <n v="1429550738"/>
    <b v="0"/>
    <n v="0"/>
    <b v="0"/>
    <x v="23"/>
    <x v="337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3747"/>
    <n v="1434484305"/>
    <b v="0"/>
    <n v="0"/>
    <b v="0"/>
    <x v="23"/>
    <x v="337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3748"/>
    <n v="1307597851"/>
    <b v="0"/>
    <n v="0"/>
    <b v="0"/>
    <x v="23"/>
    <x v="337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3749"/>
    <n v="1454213639"/>
    <b v="0"/>
    <n v="0"/>
    <b v="0"/>
    <x v="23"/>
    <x v="337"/>
    <n v="0"/>
    <x v="5"/>
    <x v="23"/>
  </r>
  <r>
    <n v="516"/>
    <s v="Shipmates"/>
    <s v="A big brother style comedy animation series starring famous seafarers"/>
    <n v="5000"/>
    <n v="0"/>
    <x v="2"/>
    <x v="1"/>
    <s v="GBP"/>
    <x v="3750"/>
    <n v="1427568080"/>
    <b v="0"/>
    <n v="0"/>
    <b v="0"/>
    <x v="23"/>
    <x v="337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3751"/>
    <n v="1438958824"/>
    <b v="0"/>
    <n v="0"/>
    <b v="0"/>
    <x v="23"/>
    <x v="337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3752"/>
    <n v="1452530564"/>
    <b v="0"/>
    <n v="0"/>
    <b v="0"/>
    <x v="26"/>
    <x v="337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x v="3753"/>
    <n v="1447166896"/>
    <b v="0"/>
    <n v="0"/>
    <b v="0"/>
    <x v="26"/>
    <x v="337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3754"/>
    <n v="1463128143"/>
    <b v="0"/>
    <n v="0"/>
    <b v="0"/>
    <x v="26"/>
    <x v="337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3755"/>
    <n v="1424639505"/>
    <b v="0"/>
    <n v="0"/>
    <b v="0"/>
    <x v="26"/>
    <x v="337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x v="3756"/>
    <n v="1479460815"/>
    <b v="0"/>
    <n v="0"/>
    <b v="0"/>
    <x v="26"/>
    <x v="337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3757"/>
    <n v="1433962249"/>
    <b v="0"/>
    <n v="0"/>
    <b v="0"/>
    <x v="26"/>
    <x v="337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3758"/>
    <n v="1417551194"/>
    <b v="0"/>
    <n v="0"/>
    <b v="0"/>
    <x v="26"/>
    <x v="337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3759"/>
    <n v="1444065088"/>
    <b v="0"/>
    <n v="0"/>
    <b v="0"/>
    <x v="26"/>
    <x v="337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3760"/>
    <n v="1435882704"/>
    <b v="0"/>
    <n v="0"/>
    <b v="0"/>
    <x v="26"/>
    <x v="337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3761"/>
    <n v="1424454319"/>
    <b v="0"/>
    <n v="0"/>
    <b v="0"/>
    <x v="26"/>
    <x v="337"/>
    <n v="0"/>
    <x v="0"/>
    <x v="26"/>
  </r>
  <r>
    <n v="585"/>
    <s v="Link Card"/>
    <s v="SAVE UP TO 40% WHEN YOU SPEND!_x000a__x000a_PRE-ORDER YOUR LINK CARD TODAY"/>
    <n v="9000"/>
    <n v="0"/>
    <x v="2"/>
    <x v="1"/>
    <s v="GBP"/>
    <x v="3762"/>
    <n v="1444123377"/>
    <b v="0"/>
    <n v="0"/>
    <b v="0"/>
    <x v="26"/>
    <x v="337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3763"/>
    <n v="1432062215"/>
    <b v="0"/>
    <n v="0"/>
    <b v="0"/>
    <x v="26"/>
    <x v="337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3764"/>
    <n v="1406595056"/>
    <b v="0"/>
    <n v="0"/>
    <b v="0"/>
    <x v="26"/>
    <x v="337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3765"/>
    <n v="1445629736"/>
    <b v="0"/>
    <n v="0"/>
    <b v="0"/>
    <x v="26"/>
    <x v="337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3766"/>
    <n v="1427140586"/>
    <b v="0"/>
    <n v="0"/>
    <b v="0"/>
    <x v="26"/>
    <x v="337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x v="3767"/>
    <n v="1448026037"/>
    <b v="0"/>
    <n v="0"/>
    <b v="0"/>
    <x v="26"/>
    <x v="337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x v="3768"/>
    <n v="1470185146"/>
    <b v="0"/>
    <n v="0"/>
    <b v="0"/>
    <x v="26"/>
    <x v="337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3769"/>
    <n v="1464139740"/>
    <b v="0"/>
    <n v="0"/>
    <b v="0"/>
    <x v="26"/>
    <x v="337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x v="3770"/>
    <n v="1440557759"/>
    <b v="0"/>
    <n v="0"/>
    <b v="0"/>
    <x v="26"/>
    <x v="337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x v="3771"/>
    <n v="1485421307"/>
    <b v="0"/>
    <n v="0"/>
    <b v="0"/>
    <x v="26"/>
    <x v="337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3772"/>
    <n v="1447097203"/>
    <b v="0"/>
    <n v="0"/>
    <b v="0"/>
    <x v="26"/>
    <x v="337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x v="3773"/>
    <n v="1430179997"/>
    <b v="0"/>
    <n v="0"/>
    <b v="0"/>
    <x v="26"/>
    <x v="337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3774"/>
    <n v="1429055041"/>
    <b v="0"/>
    <n v="0"/>
    <b v="0"/>
    <x v="26"/>
    <x v="337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x v="3775"/>
    <n v="1487971777"/>
    <b v="0"/>
    <n v="0"/>
    <b v="0"/>
    <x v="26"/>
    <x v="337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3776"/>
    <n v="1402677457"/>
    <b v="0"/>
    <n v="0"/>
    <b v="0"/>
    <x v="26"/>
    <x v="337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x v="3777"/>
    <n v="1445874565"/>
    <b v="0"/>
    <n v="0"/>
    <b v="0"/>
    <x v="26"/>
    <x v="337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3778"/>
    <n v="1485558318"/>
    <b v="0"/>
    <n v="0"/>
    <b v="0"/>
    <x v="26"/>
    <x v="337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x v="3779"/>
    <n v="1436026170"/>
    <b v="0"/>
    <n v="0"/>
    <b v="0"/>
    <x v="1"/>
    <x v="337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x v="3780"/>
    <n v="1478130783"/>
    <b v="0"/>
    <n v="0"/>
    <b v="0"/>
    <x v="1"/>
    <x v="337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x v="3781"/>
    <n v="1405640302"/>
    <b v="0"/>
    <n v="0"/>
    <b v="0"/>
    <x v="1"/>
    <x v="337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3782"/>
    <n v="1477592413"/>
    <b v="0"/>
    <n v="0"/>
    <b v="0"/>
    <x v="35"/>
    <x v="337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3783"/>
    <n v="1479328570"/>
    <b v="0"/>
    <n v="0"/>
    <b v="0"/>
    <x v="35"/>
    <x v="337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3784"/>
    <n v="1439266161"/>
    <b v="0"/>
    <n v="0"/>
    <b v="0"/>
    <x v="35"/>
    <x v="337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x v="3785"/>
    <n v="1421520483"/>
    <b v="0"/>
    <n v="0"/>
    <b v="0"/>
    <x v="35"/>
    <x v="337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3786"/>
    <n v="1384577890"/>
    <b v="0"/>
    <n v="0"/>
    <b v="0"/>
    <x v="35"/>
    <x v="337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3787"/>
    <n v="1358294369"/>
    <b v="0"/>
    <n v="0"/>
    <b v="0"/>
    <x v="35"/>
    <x v="337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3788"/>
    <n v="1441128131"/>
    <b v="0"/>
    <n v="0"/>
    <b v="0"/>
    <x v="33"/>
    <x v="337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3789"/>
    <n v="1335567655"/>
    <b v="0"/>
    <n v="0"/>
    <b v="0"/>
    <x v="12"/>
    <x v="337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3790"/>
    <n v="1351528308"/>
    <b v="0"/>
    <n v="0"/>
    <b v="0"/>
    <x v="12"/>
    <x v="337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3791"/>
    <n v="1272050914"/>
    <b v="0"/>
    <n v="0"/>
    <b v="0"/>
    <x v="33"/>
    <x v="337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x v="3792"/>
    <n v="1392093190"/>
    <b v="0"/>
    <n v="0"/>
    <b v="0"/>
    <x v="33"/>
    <x v="337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x v="3793"/>
    <n v="1313123823"/>
    <b v="0"/>
    <n v="0"/>
    <b v="0"/>
    <x v="33"/>
    <x v="337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3794"/>
    <n v="1276283655"/>
    <b v="0"/>
    <n v="0"/>
    <b v="0"/>
    <x v="33"/>
    <x v="337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3795"/>
    <n v="1388707645"/>
    <b v="0"/>
    <n v="0"/>
    <b v="0"/>
    <x v="33"/>
    <x v="337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3796"/>
    <n v="1343326747"/>
    <b v="0"/>
    <n v="0"/>
    <b v="0"/>
    <x v="33"/>
    <x v="337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3797"/>
    <n v="1284409734"/>
    <b v="0"/>
    <n v="0"/>
    <b v="0"/>
    <x v="33"/>
    <x v="337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3798"/>
    <n v="1381853222"/>
    <b v="0"/>
    <n v="0"/>
    <b v="0"/>
    <x v="33"/>
    <x v="337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3799"/>
    <n v="1276043330"/>
    <b v="0"/>
    <n v="0"/>
    <b v="0"/>
    <x v="33"/>
    <x v="337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x v="3800"/>
    <n v="1334432695"/>
    <b v="0"/>
    <n v="0"/>
    <b v="0"/>
    <x v="33"/>
    <x v="337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3801"/>
    <n v="1331358169"/>
    <b v="0"/>
    <n v="0"/>
    <b v="0"/>
    <x v="33"/>
    <x v="337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3802"/>
    <n v="1323131689"/>
    <b v="0"/>
    <n v="0"/>
    <b v="0"/>
    <x v="33"/>
    <x v="337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3803"/>
    <n v="1462128306"/>
    <b v="0"/>
    <n v="0"/>
    <b v="0"/>
    <x v="1"/>
    <x v="337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x v="3804"/>
    <n v="1472718825"/>
    <b v="0"/>
    <n v="0"/>
    <b v="0"/>
    <x v="1"/>
    <x v="337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3805"/>
    <n v="1405041992"/>
    <b v="0"/>
    <n v="0"/>
    <b v="0"/>
    <x v="30"/>
    <x v="337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x v="3806"/>
    <n v="1447273560"/>
    <b v="0"/>
    <n v="0"/>
    <b v="0"/>
    <x v="30"/>
    <x v="337"/>
    <n v="0"/>
    <x v="8"/>
    <x v="30"/>
  </r>
  <r>
    <n v="1049"/>
    <s v="J1 (Canceled)"/>
    <s v="------"/>
    <n v="12000"/>
    <n v="0"/>
    <x v="1"/>
    <x v="0"/>
    <s v="USD"/>
    <x v="3807"/>
    <n v="1452680445"/>
    <b v="0"/>
    <n v="0"/>
    <b v="0"/>
    <x v="30"/>
    <x v="337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x v="3808"/>
    <n v="1439665677"/>
    <b v="0"/>
    <n v="0"/>
    <b v="0"/>
    <x v="30"/>
    <x v="337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3809"/>
    <n v="1406679625"/>
    <b v="0"/>
    <n v="0"/>
    <b v="0"/>
    <x v="30"/>
    <x v="337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3810"/>
    <n v="1461438495"/>
    <b v="0"/>
    <n v="0"/>
    <b v="0"/>
    <x v="30"/>
    <x v="337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3811"/>
    <n v="1405110399"/>
    <b v="0"/>
    <n v="0"/>
    <b v="0"/>
    <x v="30"/>
    <x v="337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3812"/>
    <n v="1454802545"/>
    <b v="0"/>
    <n v="0"/>
    <b v="0"/>
    <x v="30"/>
    <x v="337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3813"/>
    <n v="1424711777"/>
    <b v="0"/>
    <n v="0"/>
    <b v="0"/>
    <x v="30"/>
    <x v="337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3814"/>
    <n v="1478292883"/>
    <b v="0"/>
    <n v="0"/>
    <b v="0"/>
    <x v="30"/>
    <x v="337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3815"/>
    <n v="1423777043"/>
    <b v="0"/>
    <n v="0"/>
    <b v="0"/>
    <x v="30"/>
    <x v="337"/>
    <n v="0"/>
    <x v="8"/>
    <x v="30"/>
  </r>
  <r>
    <n v="1059"/>
    <s v="Voice Over Artist (Canceled)"/>
    <s v="Turning myself into a vocal artist."/>
    <n v="1100"/>
    <n v="0"/>
    <x v="1"/>
    <x v="0"/>
    <s v="USD"/>
    <x v="3816"/>
    <n v="1423681056"/>
    <b v="0"/>
    <n v="0"/>
    <b v="0"/>
    <x v="30"/>
    <x v="337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x v="3817"/>
    <n v="1456987108"/>
    <b v="0"/>
    <n v="0"/>
    <b v="0"/>
    <x v="30"/>
    <x v="337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3818"/>
    <n v="1470012262"/>
    <b v="0"/>
    <n v="0"/>
    <b v="0"/>
    <x v="30"/>
    <x v="337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x v="3819"/>
    <n v="1445191493"/>
    <b v="0"/>
    <n v="0"/>
    <b v="0"/>
    <x v="18"/>
    <x v="337"/>
    <n v="0"/>
    <x v="3"/>
    <x v="18"/>
  </r>
  <r>
    <n v="1084"/>
    <s v="My own channel"/>
    <s v="I want to start my own channel for gaming"/>
    <n v="550"/>
    <n v="0"/>
    <x v="2"/>
    <x v="0"/>
    <s v="USD"/>
    <x v="3820"/>
    <n v="1404942804"/>
    <b v="0"/>
    <n v="0"/>
    <b v="0"/>
    <x v="18"/>
    <x v="337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3821"/>
    <n v="1400260087"/>
    <b v="0"/>
    <n v="0"/>
    <b v="0"/>
    <x v="18"/>
    <x v="337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3822"/>
    <n v="1403556024"/>
    <b v="0"/>
    <n v="0"/>
    <b v="0"/>
    <x v="18"/>
    <x v="337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x v="3823"/>
    <n v="1315947400"/>
    <b v="0"/>
    <n v="0"/>
    <b v="0"/>
    <x v="18"/>
    <x v="337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3824"/>
    <n v="1368723225"/>
    <b v="0"/>
    <n v="0"/>
    <b v="0"/>
    <x v="18"/>
    <x v="337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3825"/>
    <n v="1438009130"/>
    <b v="0"/>
    <n v="0"/>
    <b v="0"/>
    <x v="28"/>
    <x v="337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x v="3826"/>
    <n v="1448401668"/>
    <b v="0"/>
    <n v="0"/>
    <b v="0"/>
    <x v="28"/>
    <x v="337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3827"/>
    <n v="1436267121"/>
    <b v="0"/>
    <n v="0"/>
    <b v="0"/>
    <x v="28"/>
    <x v="337"/>
    <n v="0"/>
    <x v="3"/>
    <x v="28"/>
  </r>
  <r>
    <n v="1141"/>
    <s v="Arena Z - Zombie Survival"/>
    <s v="I think this will be a great game!"/>
    <n v="500"/>
    <n v="0"/>
    <x v="2"/>
    <x v="4"/>
    <s v="EUR"/>
    <x v="3828"/>
    <n v="1433868450"/>
    <b v="0"/>
    <n v="0"/>
    <b v="0"/>
    <x v="28"/>
    <x v="337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3829"/>
    <n v="1421539727"/>
    <b v="0"/>
    <n v="0"/>
    <b v="0"/>
    <x v="28"/>
    <x v="337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3830"/>
    <n v="1427689320"/>
    <b v="0"/>
    <n v="0"/>
    <b v="0"/>
    <x v="29"/>
    <x v="337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x v="3831"/>
    <n v="1408576783"/>
    <b v="0"/>
    <n v="0"/>
    <b v="0"/>
    <x v="29"/>
    <x v="337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3832"/>
    <n v="1439000863"/>
    <b v="0"/>
    <n v="0"/>
    <b v="0"/>
    <x v="29"/>
    <x v="337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3833"/>
    <n v="1422150162"/>
    <b v="0"/>
    <n v="0"/>
    <b v="0"/>
    <x v="29"/>
    <x v="337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3834"/>
    <n v="1433006765"/>
    <b v="0"/>
    <n v="0"/>
    <b v="0"/>
    <x v="29"/>
    <x v="337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3835"/>
    <n v="1430233589"/>
    <b v="0"/>
    <n v="0"/>
    <b v="0"/>
    <x v="29"/>
    <x v="337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3836"/>
    <n v="1405012920"/>
    <b v="0"/>
    <n v="0"/>
    <b v="0"/>
    <x v="29"/>
    <x v="337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3837"/>
    <n v="1463678582"/>
    <b v="0"/>
    <n v="0"/>
    <b v="0"/>
    <x v="29"/>
    <x v="337"/>
    <n v="0"/>
    <x v="4"/>
    <x v="29"/>
  </r>
  <r>
    <n v="1172"/>
    <s v="let your dayz take you to the dogs."/>
    <s v="Bringing YOUR favorite dog recipes to the streets."/>
    <n v="9000"/>
    <n v="0"/>
    <x v="2"/>
    <x v="0"/>
    <s v="USD"/>
    <x v="3838"/>
    <n v="1405959752"/>
    <b v="0"/>
    <n v="0"/>
    <b v="0"/>
    <x v="29"/>
    <x v="337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3839"/>
    <n v="1410796296"/>
    <b v="0"/>
    <n v="0"/>
    <b v="0"/>
    <x v="29"/>
    <x v="337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3840"/>
    <n v="1404770616"/>
    <b v="0"/>
    <n v="0"/>
    <b v="0"/>
    <x v="37"/>
    <x v="337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3841"/>
    <n v="1295997630"/>
    <b v="0"/>
    <n v="0"/>
    <b v="0"/>
    <x v="37"/>
    <x v="337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3842"/>
    <n v="1436394968"/>
    <b v="0"/>
    <n v="0"/>
    <b v="0"/>
    <x v="37"/>
    <x v="337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3843"/>
    <n v="1420311342"/>
    <b v="0"/>
    <n v="0"/>
    <b v="0"/>
    <x v="37"/>
    <x v="337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x v="3844"/>
    <n v="1342801164"/>
    <b v="0"/>
    <n v="0"/>
    <b v="0"/>
    <x v="37"/>
    <x v="337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3845"/>
    <n v="1344062865"/>
    <b v="0"/>
    <n v="0"/>
    <b v="0"/>
    <x v="37"/>
    <x v="337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x v="3846"/>
    <n v="1323212767"/>
    <b v="0"/>
    <n v="0"/>
    <b v="0"/>
    <x v="37"/>
    <x v="337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x v="3847"/>
    <n v="1482888408"/>
    <b v="0"/>
    <n v="0"/>
    <b v="0"/>
    <x v="1"/>
    <x v="337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x v="3848"/>
    <n v="1402886025"/>
    <b v="0"/>
    <n v="0"/>
    <b v="0"/>
    <x v="1"/>
    <x v="337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3849"/>
    <n v="1405520253"/>
    <b v="0"/>
    <n v="0"/>
    <b v="0"/>
    <x v="1"/>
    <x v="337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3850"/>
    <n v="1414897935"/>
    <b v="0"/>
    <n v="0"/>
    <b v="0"/>
    <x v="31"/>
    <x v="337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3851"/>
    <n v="1445552019"/>
    <b v="0"/>
    <n v="0"/>
    <b v="0"/>
    <x v="31"/>
    <x v="337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3852"/>
    <n v="1427684959"/>
    <b v="0"/>
    <n v="0"/>
    <b v="0"/>
    <x v="31"/>
    <x v="337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x v="3853"/>
    <n v="1435224120"/>
    <b v="0"/>
    <n v="0"/>
    <b v="0"/>
    <x v="31"/>
    <x v="337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x v="3854"/>
    <n v="1426037242"/>
    <b v="0"/>
    <n v="0"/>
    <b v="0"/>
    <x v="31"/>
    <x v="337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3855"/>
    <n v="1434825828"/>
    <b v="0"/>
    <n v="0"/>
    <b v="0"/>
    <x v="31"/>
    <x v="337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3856"/>
    <n v="1461598158"/>
    <b v="0"/>
    <n v="0"/>
    <b v="0"/>
    <x v="31"/>
    <x v="337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x v="3857"/>
    <n v="1480803209"/>
    <b v="0"/>
    <n v="0"/>
    <b v="0"/>
    <x v="31"/>
    <x v="337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x v="3858"/>
    <n v="1436907462"/>
    <b v="0"/>
    <n v="0"/>
    <b v="0"/>
    <x v="31"/>
    <x v="337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x v="3859"/>
    <n v="1431694855"/>
    <b v="0"/>
    <n v="0"/>
    <b v="0"/>
    <x v="31"/>
    <x v="337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x v="3860"/>
    <n v="1459507478"/>
    <b v="0"/>
    <n v="0"/>
    <b v="0"/>
    <x v="31"/>
    <x v="337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x v="3861"/>
    <n v="1429655318"/>
    <b v="0"/>
    <n v="0"/>
    <b v="0"/>
    <x v="31"/>
    <x v="337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3862"/>
    <n v="1427138905"/>
    <b v="0"/>
    <n v="0"/>
    <b v="0"/>
    <x v="31"/>
    <x v="337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3863"/>
    <n v="1403974363"/>
    <b v="0"/>
    <n v="0"/>
    <b v="0"/>
    <x v="31"/>
    <x v="337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x v="3864"/>
    <n v="1488386547"/>
    <b v="0"/>
    <n v="0"/>
    <b v="0"/>
    <x v="31"/>
    <x v="337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x v="3865"/>
    <n v="1444685444"/>
    <b v="0"/>
    <n v="0"/>
    <b v="0"/>
    <x v="31"/>
    <x v="337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3866"/>
    <n v="1405097760"/>
    <b v="0"/>
    <n v="0"/>
    <b v="0"/>
    <x v="31"/>
    <x v="337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x v="3867"/>
    <n v="1446612896"/>
    <b v="0"/>
    <n v="0"/>
    <b v="0"/>
    <x v="31"/>
    <x v="337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3868"/>
    <n v="1412371898"/>
    <b v="0"/>
    <n v="0"/>
    <b v="0"/>
    <x v="31"/>
    <x v="337"/>
    <n v="0"/>
    <x v="1"/>
    <x v="31"/>
  </r>
  <r>
    <n v="1484"/>
    <s v="a book called filtered down thru the stars"/>
    <s v="The mussings of an old wizard"/>
    <n v="2000"/>
    <n v="0"/>
    <x v="2"/>
    <x v="0"/>
    <s v="USD"/>
    <x v="3869"/>
    <n v="1337834963"/>
    <b v="0"/>
    <n v="0"/>
    <b v="0"/>
    <x v="35"/>
    <x v="337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3870"/>
    <n v="1467583271"/>
    <b v="0"/>
    <n v="0"/>
    <b v="0"/>
    <x v="35"/>
    <x v="337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3871"/>
    <n v="1350398452"/>
    <b v="0"/>
    <n v="0"/>
    <b v="0"/>
    <x v="35"/>
    <x v="337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x v="3872"/>
    <n v="1368823675"/>
    <b v="0"/>
    <n v="0"/>
    <b v="0"/>
    <x v="35"/>
    <x v="337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x v="3873"/>
    <n v="1311879431"/>
    <b v="0"/>
    <n v="0"/>
    <b v="0"/>
    <x v="35"/>
    <x v="337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3874"/>
    <n v="1405682659"/>
    <b v="0"/>
    <n v="0"/>
    <b v="0"/>
    <x v="35"/>
    <x v="337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3875"/>
    <n v="1424222024"/>
    <b v="0"/>
    <n v="0"/>
    <b v="0"/>
    <x v="38"/>
    <x v="337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x v="3876"/>
    <n v="1487240082"/>
    <b v="0"/>
    <n v="0"/>
    <b v="0"/>
    <x v="38"/>
    <x v="337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3877"/>
    <n v="1430164039"/>
    <b v="0"/>
    <n v="0"/>
    <b v="0"/>
    <x v="38"/>
    <x v="337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3878"/>
    <n v="1438584447"/>
    <b v="0"/>
    <n v="0"/>
    <b v="0"/>
    <x v="38"/>
    <x v="337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x v="3879"/>
    <n v="1435903390"/>
    <b v="0"/>
    <n v="0"/>
    <b v="0"/>
    <x v="38"/>
    <x v="337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3880"/>
    <n v="1440513832"/>
    <b v="0"/>
    <n v="0"/>
    <b v="0"/>
    <x v="38"/>
    <x v="337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3881"/>
    <n v="1253712916"/>
    <b v="0"/>
    <n v="0"/>
    <b v="0"/>
    <x v="32"/>
    <x v="337"/>
    <n v="0"/>
    <x v="1"/>
    <x v="32"/>
  </r>
  <r>
    <n v="1569"/>
    <s v="to be removed (Canceled)"/>
    <s v="to be removed"/>
    <n v="30000"/>
    <n v="0"/>
    <x v="1"/>
    <x v="0"/>
    <s v="USD"/>
    <x v="3882"/>
    <n v="1366906714"/>
    <b v="0"/>
    <n v="0"/>
    <b v="0"/>
    <x v="32"/>
    <x v="337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3883"/>
    <n v="1332378726"/>
    <b v="0"/>
    <n v="0"/>
    <b v="0"/>
    <x v="32"/>
    <x v="337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3884"/>
    <n v="1400600101"/>
    <b v="0"/>
    <n v="0"/>
    <b v="0"/>
    <x v="34"/>
    <x v="337"/>
    <n v="0"/>
    <x v="2"/>
    <x v="34"/>
  </r>
  <r>
    <n v="1586"/>
    <s v="Missouri In Pictures"/>
    <s v="Show the world the beauty that is in all of our back yards!"/>
    <n v="1500"/>
    <n v="0"/>
    <x v="2"/>
    <x v="0"/>
    <s v="USD"/>
    <x v="3885"/>
    <n v="1425609022"/>
    <b v="0"/>
    <n v="0"/>
    <b v="0"/>
    <x v="34"/>
    <x v="337"/>
    <n v="0"/>
    <x v="2"/>
    <x v="34"/>
  </r>
  <r>
    <n v="1588"/>
    <s v="The Right Side of Texas"/>
    <s v="Southeast Texas as seen through the lens of a cell phone camera"/>
    <n v="516"/>
    <n v="0"/>
    <x v="2"/>
    <x v="0"/>
    <s v="USD"/>
    <x v="3886"/>
    <n v="1420091999"/>
    <b v="0"/>
    <n v="0"/>
    <b v="0"/>
    <x v="34"/>
    <x v="337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x v="3887"/>
    <n v="1441841886"/>
    <b v="0"/>
    <n v="0"/>
    <b v="0"/>
    <x v="34"/>
    <x v="337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x v="3888"/>
    <n v="1423619085"/>
    <b v="0"/>
    <n v="0"/>
    <b v="0"/>
    <x v="34"/>
    <x v="337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3889"/>
    <n v="1471768197"/>
    <b v="0"/>
    <n v="0"/>
    <b v="0"/>
    <x v="34"/>
    <x v="337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3890"/>
    <n v="1457528176"/>
    <b v="0"/>
    <n v="0"/>
    <b v="0"/>
    <x v="34"/>
    <x v="337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3891"/>
    <n v="1486962460"/>
    <b v="0"/>
    <n v="0"/>
    <b v="0"/>
    <x v="14"/>
    <x v="337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3892"/>
    <n v="1488418811"/>
    <b v="0"/>
    <n v="0"/>
    <b v="0"/>
    <x v="14"/>
    <x v="337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3893"/>
    <n v="1488430760"/>
    <b v="0"/>
    <n v="0"/>
    <b v="0"/>
    <x v="14"/>
    <x v="337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3894"/>
    <n v="1440807846"/>
    <b v="0"/>
    <n v="0"/>
    <b v="0"/>
    <x v="14"/>
    <x v="337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x v="3895"/>
    <n v="1435130472"/>
    <b v="0"/>
    <n v="0"/>
    <b v="0"/>
    <x v="14"/>
    <x v="337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3896"/>
    <n v="1458679706"/>
    <b v="0"/>
    <n v="0"/>
    <b v="0"/>
    <x v="14"/>
    <x v="337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3897"/>
    <n v="1430517353"/>
    <b v="0"/>
    <n v="0"/>
    <b v="0"/>
    <x v="14"/>
    <x v="337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3898"/>
    <n v="1447239863"/>
    <b v="0"/>
    <n v="0"/>
    <b v="0"/>
    <x v="14"/>
    <x v="337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3899"/>
    <n v="1460337306"/>
    <b v="0"/>
    <n v="0"/>
    <b v="0"/>
    <x v="14"/>
    <x v="337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3900"/>
    <n v="1443146783"/>
    <b v="0"/>
    <n v="0"/>
    <b v="0"/>
    <x v="14"/>
    <x v="337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x v="3901"/>
    <n v="1432849552"/>
    <b v="0"/>
    <n v="0"/>
    <b v="0"/>
    <x v="14"/>
    <x v="337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3902"/>
    <n v="1447777481"/>
    <b v="0"/>
    <n v="0"/>
    <b v="0"/>
    <x v="14"/>
    <x v="337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3903"/>
    <n v="1472746374"/>
    <b v="0"/>
    <n v="0"/>
    <b v="0"/>
    <x v="14"/>
    <x v="337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3904"/>
    <n v="1434483422"/>
    <b v="0"/>
    <n v="0"/>
    <b v="0"/>
    <x v="14"/>
    <x v="337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x v="3905"/>
    <n v="1407184688"/>
    <b v="1"/>
    <n v="0"/>
    <b v="0"/>
    <x v="3"/>
    <x v="337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x v="3906"/>
    <n v="1404940812"/>
    <b v="0"/>
    <n v="0"/>
    <b v="0"/>
    <x v="3"/>
    <x v="337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3907"/>
    <n v="1434577537"/>
    <b v="0"/>
    <n v="0"/>
    <b v="0"/>
    <x v="3"/>
    <x v="337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x v="3908"/>
    <n v="1425447450"/>
    <b v="0"/>
    <n v="0"/>
    <b v="0"/>
    <x v="3"/>
    <x v="337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3909"/>
    <n v="1419664341"/>
    <b v="0"/>
    <n v="0"/>
    <b v="0"/>
    <x v="28"/>
    <x v="337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3910"/>
    <n v="1480896249"/>
    <b v="0"/>
    <n v="0"/>
    <b v="0"/>
    <x v="28"/>
    <x v="337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x v="3911"/>
    <n v="1400309405"/>
    <b v="0"/>
    <n v="0"/>
    <b v="0"/>
    <x v="28"/>
    <x v="337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3912"/>
    <n v="1422664925"/>
    <b v="0"/>
    <n v="0"/>
    <b v="0"/>
    <x v="28"/>
    <x v="337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x v="3913"/>
    <n v="1400026355"/>
    <b v="0"/>
    <n v="0"/>
    <b v="0"/>
    <x v="28"/>
    <x v="337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3914"/>
    <n v="1478268287"/>
    <b v="0"/>
    <n v="0"/>
    <b v="0"/>
    <x v="36"/>
    <x v="337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3915"/>
    <n v="1448114837"/>
    <b v="0"/>
    <n v="0"/>
    <b v="0"/>
    <x v="36"/>
    <x v="337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3916"/>
    <n v="1475885342"/>
    <b v="0"/>
    <n v="0"/>
    <b v="0"/>
    <x v="36"/>
    <x v="337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3917"/>
    <n v="1402429211"/>
    <b v="0"/>
    <n v="0"/>
    <b v="0"/>
    <x v="36"/>
    <x v="337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3918"/>
    <n v="1406499612"/>
    <b v="0"/>
    <n v="0"/>
    <b v="0"/>
    <x v="36"/>
    <x v="337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3919"/>
    <n v="1413351559"/>
    <b v="0"/>
    <n v="0"/>
    <b v="0"/>
    <x v="18"/>
    <x v="337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3920"/>
    <n v="1277512556"/>
    <b v="0"/>
    <n v="0"/>
    <b v="0"/>
    <x v="18"/>
    <x v="337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3921"/>
    <n v="1434137504"/>
    <b v="0"/>
    <n v="0"/>
    <b v="0"/>
    <x v="26"/>
    <x v="337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3922"/>
    <n v="1410799870"/>
    <b v="0"/>
    <n v="0"/>
    <b v="0"/>
    <x v="26"/>
    <x v="337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3923"/>
    <n v="1424822556"/>
    <b v="0"/>
    <n v="0"/>
    <b v="0"/>
    <x v="26"/>
    <x v="337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x v="3924"/>
    <n v="1436812628"/>
    <b v="0"/>
    <n v="0"/>
    <b v="0"/>
    <x v="26"/>
    <x v="337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x v="3925"/>
    <n v="1480882370"/>
    <b v="0"/>
    <n v="0"/>
    <b v="0"/>
    <x v="26"/>
    <x v="337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3926"/>
    <n v="1428419552"/>
    <b v="0"/>
    <n v="0"/>
    <b v="0"/>
    <x v="26"/>
    <x v="337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3927"/>
    <n v="1428596022"/>
    <b v="0"/>
    <n v="0"/>
    <b v="0"/>
    <x v="26"/>
    <x v="337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x v="3928"/>
    <n v="1430938104"/>
    <b v="0"/>
    <n v="0"/>
    <b v="0"/>
    <x v="26"/>
    <x v="337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3929"/>
    <n v="1442501578"/>
    <b v="0"/>
    <n v="0"/>
    <b v="0"/>
    <x v="26"/>
    <x v="337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3930"/>
    <n v="1417818036"/>
    <b v="0"/>
    <n v="0"/>
    <b v="0"/>
    <x v="26"/>
    <x v="337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x v="3931"/>
    <n v="1459975008"/>
    <b v="0"/>
    <n v="0"/>
    <b v="0"/>
    <x v="26"/>
    <x v="337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3932"/>
    <n v="1447460200"/>
    <b v="0"/>
    <n v="0"/>
    <b v="0"/>
    <x v="26"/>
    <x v="337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3933"/>
    <n v="1441146356"/>
    <b v="0"/>
    <n v="0"/>
    <b v="0"/>
    <x v="26"/>
    <x v="337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x v="3934"/>
    <n v="1449596425"/>
    <b v="0"/>
    <n v="0"/>
    <b v="0"/>
    <x v="26"/>
    <x v="337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3935"/>
    <n v="1452540611"/>
    <b v="0"/>
    <n v="0"/>
    <b v="0"/>
    <x v="26"/>
    <x v="337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3936"/>
    <n v="1432665596"/>
    <b v="0"/>
    <n v="0"/>
    <b v="0"/>
    <x v="26"/>
    <x v="337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3937"/>
    <n v="1470859437"/>
    <b v="0"/>
    <n v="0"/>
    <b v="0"/>
    <x v="26"/>
    <x v="337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x v="3938"/>
    <n v="1477515183"/>
    <b v="0"/>
    <n v="0"/>
    <b v="0"/>
    <x v="26"/>
    <x v="337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x v="3939"/>
    <n v="1438042730"/>
    <b v="0"/>
    <n v="0"/>
    <b v="0"/>
    <x v="26"/>
    <x v="337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x v="3940"/>
    <n v="1440116616"/>
    <b v="0"/>
    <n v="0"/>
    <b v="0"/>
    <x v="26"/>
    <x v="337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x v="3941"/>
    <n v="1415736424"/>
    <b v="0"/>
    <n v="0"/>
    <b v="0"/>
    <x v="26"/>
    <x v="337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x v="3942"/>
    <n v="1416896264"/>
    <b v="0"/>
    <n v="0"/>
    <b v="0"/>
    <x v="26"/>
    <x v="337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3943"/>
    <n v="1443495223"/>
    <b v="0"/>
    <n v="0"/>
    <b v="0"/>
    <x v="26"/>
    <x v="337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3944"/>
    <n v="1481597687"/>
    <b v="0"/>
    <n v="0"/>
    <b v="0"/>
    <x v="26"/>
    <x v="337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3945"/>
    <n v="1417641256"/>
    <b v="0"/>
    <n v="0"/>
    <b v="0"/>
    <x v="26"/>
    <x v="337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3946"/>
    <n v="1433282384"/>
    <b v="0"/>
    <n v="0"/>
    <b v="0"/>
    <x v="26"/>
    <x v="337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x v="3947"/>
    <n v="1415910506"/>
    <b v="0"/>
    <n v="0"/>
    <b v="0"/>
    <x v="26"/>
    <x v="337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x v="3948"/>
    <n v="1458023164"/>
    <b v="0"/>
    <n v="0"/>
    <b v="0"/>
    <x v="26"/>
    <x v="337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3949"/>
    <n v="1449190607"/>
    <b v="0"/>
    <n v="0"/>
    <b v="0"/>
    <x v="29"/>
    <x v="337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x v="3950"/>
    <n v="1439027275"/>
    <b v="0"/>
    <n v="0"/>
    <b v="0"/>
    <x v="29"/>
    <x v="337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x v="3951"/>
    <n v="1476294073"/>
    <b v="0"/>
    <n v="0"/>
    <b v="0"/>
    <x v="29"/>
    <x v="337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3952"/>
    <n v="1405113187"/>
    <b v="0"/>
    <n v="0"/>
    <b v="0"/>
    <x v="29"/>
    <x v="337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3953"/>
    <n v="1419097389"/>
    <b v="0"/>
    <n v="0"/>
    <b v="0"/>
    <x v="29"/>
    <x v="337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3954"/>
    <n v="1433822692"/>
    <b v="0"/>
    <n v="0"/>
    <b v="0"/>
    <x v="29"/>
    <x v="337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3955"/>
    <n v="1454016943"/>
    <b v="0"/>
    <n v="0"/>
    <b v="0"/>
    <x v="29"/>
    <x v="337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x v="3956"/>
    <n v="1422400188"/>
    <b v="0"/>
    <n v="0"/>
    <b v="0"/>
    <x v="29"/>
    <x v="337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3957"/>
    <n v="1442605129"/>
    <b v="0"/>
    <n v="0"/>
    <b v="0"/>
    <x v="29"/>
    <x v="337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3958"/>
    <n v="1462743308"/>
    <b v="0"/>
    <n v="0"/>
    <b v="0"/>
    <x v="40"/>
    <x v="337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x v="3959"/>
    <n v="1413418934"/>
    <b v="0"/>
    <n v="0"/>
    <b v="0"/>
    <x v="40"/>
    <x v="337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3960"/>
    <n v="1423704016"/>
    <b v="0"/>
    <n v="0"/>
    <b v="0"/>
    <x v="40"/>
    <x v="337"/>
    <n v="0"/>
    <x v="4"/>
    <x v="40"/>
  </r>
  <r>
    <n v="2507"/>
    <s v="Help Cafe Talavera get a New Kitchen!"/>
    <s v="Unique dishes for a unique city!."/>
    <n v="42850"/>
    <n v="0"/>
    <x v="2"/>
    <x v="0"/>
    <s v="USD"/>
    <x v="3961"/>
    <n v="1428716704"/>
    <b v="0"/>
    <n v="0"/>
    <b v="0"/>
    <x v="40"/>
    <x v="337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3962"/>
    <n v="1405464634"/>
    <b v="0"/>
    <n v="0"/>
    <b v="0"/>
    <x v="40"/>
    <x v="337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3963"/>
    <n v="1451731413"/>
    <b v="0"/>
    <n v="0"/>
    <b v="0"/>
    <x v="40"/>
    <x v="337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3964"/>
    <n v="1417208561"/>
    <b v="0"/>
    <n v="0"/>
    <b v="0"/>
    <x v="40"/>
    <x v="337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x v="3965"/>
    <n v="1482883789"/>
    <b v="0"/>
    <n v="0"/>
    <b v="0"/>
    <x v="40"/>
    <x v="337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3966"/>
    <n v="1414683652"/>
    <b v="0"/>
    <n v="0"/>
    <b v="0"/>
    <x v="40"/>
    <x v="337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3967"/>
    <n v="1413303628"/>
    <b v="0"/>
    <n v="0"/>
    <b v="0"/>
    <x v="40"/>
    <x v="337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3968"/>
    <n v="1472567085"/>
    <b v="0"/>
    <n v="0"/>
    <b v="0"/>
    <x v="40"/>
    <x v="337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x v="3969"/>
    <n v="1442148089"/>
    <b v="0"/>
    <n v="0"/>
    <b v="0"/>
    <x v="29"/>
    <x v="337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x v="3970"/>
    <n v="1433042451"/>
    <b v="0"/>
    <n v="0"/>
    <b v="0"/>
    <x v="29"/>
    <x v="337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x v="3971"/>
    <n v="1404262699"/>
    <b v="0"/>
    <n v="0"/>
    <b v="0"/>
    <x v="29"/>
    <x v="337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3972"/>
    <n v="1406071948"/>
    <b v="0"/>
    <n v="0"/>
    <b v="0"/>
    <x v="29"/>
    <x v="337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3973"/>
    <n v="1426301517"/>
    <b v="0"/>
    <n v="0"/>
    <b v="0"/>
    <x v="29"/>
    <x v="337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3974"/>
    <n v="1404915149"/>
    <b v="0"/>
    <n v="0"/>
    <b v="0"/>
    <x v="29"/>
    <x v="337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3975"/>
    <n v="1461786545"/>
    <b v="0"/>
    <n v="0"/>
    <b v="0"/>
    <x v="29"/>
    <x v="337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3976"/>
    <n v="1418438194"/>
    <b v="0"/>
    <n v="0"/>
    <b v="0"/>
    <x v="29"/>
    <x v="337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x v="3977"/>
    <n v="1424823247"/>
    <b v="0"/>
    <n v="0"/>
    <b v="0"/>
    <x v="29"/>
    <x v="337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3978"/>
    <n v="1405021297"/>
    <b v="0"/>
    <n v="0"/>
    <b v="0"/>
    <x v="29"/>
    <x v="337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3979"/>
    <n v="1440203579"/>
    <b v="0"/>
    <n v="0"/>
    <b v="0"/>
    <x v="29"/>
    <x v="337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3980"/>
    <n v="1431749369"/>
    <b v="0"/>
    <n v="0"/>
    <b v="0"/>
    <x v="29"/>
    <x v="337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x v="3981"/>
    <n v="1453212497"/>
    <b v="0"/>
    <n v="0"/>
    <b v="0"/>
    <x v="29"/>
    <x v="337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3982"/>
    <n v="1427401026"/>
    <b v="0"/>
    <n v="0"/>
    <b v="0"/>
    <x v="29"/>
    <x v="337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x v="3983"/>
    <n v="1465970108"/>
    <b v="0"/>
    <n v="0"/>
    <b v="0"/>
    <x v="4"/>
    <x v="337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3984"/>
    <n v="1410391423"/>
    <b v="0"/>
    <n v="0"/>
    <b v="0"/>
    <x v="29"/>
    <x v="337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x v="3985"/>
    <n v="1432999318"/>
    <b v="0"/>
    <n v="0"/>
    <b v="0"/>
    <x v="29"/>
    <x v="337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x v="3986"/>
    <n v="1404941463"/>
    <b v="0"/>
    <n v="0"/>
    <b v="0"/>
    <x v="29"/>
    <x v="337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3987"/>
    <n v="1474271607"/>
    <b v="0"/>
    <n v="0"/>
    <b v="0"/>
    <x v="39"/>
    <x v="337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3988"/>
    <n v="1340055345"/>
    <b v="0"/>
    <n v="0"/>
    <b v="0"/>
    <x v="39"/>
    <x v="337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3989"/>
    <n v="1397855842"/>
    <b v="0"/>
    <n v="0"/>
    <b v="0"/>
    <x v="39"/>
    <x v="337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3990"/>
    <n v="1407856551"/>
    <b v="0"/>
    <n v="0"/>
    <b v="0"/>
    <x v="39"/>
    <x v="337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3991"/>
    <n v="1369134258"/>
    <b v="0"/>
    <n v="0"/>
    <b v="0"/>
    <x v="39"/>
    <x v="337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3992"/>
    <n v="1350050028"/>
    <b v="0"/>
    <n v="0"/>
    <b v="0"/>
    <x v="39"/>
    <x v="337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3993"/>
    <n v="1355489140"/>
    <b v="0"/>
    <n v="0"/>
    <b v="0"/>
    <x v="39"/>
    <x v="337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3994"/>
    <n v="1379710294"/>
    <b v="0"/>
    <n v="0"/>
    <b v="0"/>
    <x v="39"/>
    <x v="337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x v="3995"/>
    <n v="1486550688"/>
    <b v="0"/>
    <n v="0"/>
    <b v="0"/>
    <x v="39"/>
    <x v="337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3996"/>
    <n v="1401058295"/>
    <b v="0"/>
    <n v="0"/>
    <b v="0"/>
    <x v="11"/>
    <x v="337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3997"/>
    <n v="1462210950"/>
    <b v="0"/>
    <n v="0"/>
    <b v="0"/>
    <x v="11"/>
    <x v="337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3998"/>
    <n v="1429029394"/>
    <b v="0"/>
    <n v="0"/>
    <b v="0"/>
    <x v="11"/>
    <x v="337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3999"/>
    <n v="1458847265"/>
    <b v="0"/>
    <n v="0"/>
    <b v="0"/>
    <x v="11"/>
    <x v="337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x v="4000"/>
    <n v="1453334629"/>
    <b v="0"/>
    <n v="0"/>
    <b v="0"/>
    <x v="11"/>
    <x v="337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x v="4001"/>
    <n v="1405485297"/>
    <b v="0"/>
    <n v="0"/>
    <b v="0"/>
    <x v="11"/>
    <x v="337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x v="4002"/>
    <n v="1415711095"/>
    <b v="0"/>
    <n v="0"/>
    <b v="0"/>
    <x v="11"/>
    <x v="337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4003"/>
    <n v="1415328259"/>
    <b v="0"/>
    <n v="0"/>
    <b v="0"/>
    <x v="11"/>
    <x v="337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x v="4004"/>
    <n v="1429584438"/>
    <b v="0"/>
    <n v="0"/>
    <b v="0"/>
    <x v="11"/>
    <x v="337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4005"/>
    <n v="1434477079"/>
    <b v="0"/>
    <n v="0"/>
    <b v="0"/>
    <x v="11"/>
    <x v="337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4006"/>
    <n v="1412432436"/>
    <b v="0"/>
    <n v="0"/>
    <b v="0"/>
    <x v="11"/>
    <x v="337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4007"/>
    <n v="1412945440"/>
    <b v="0"/>
    <n v="0"/>
    <b v="0"/>
    <x v="11"/>
    <x v="337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x v="4008"/>
    <n v="1422920415"/>
    <b v="0"/>
    <n v="0"/>
    <b v="0"/>
    <x v="11"/>
    <x v="337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4009"/>
    <n v="1464141158"/>
    <b v="0"/>
    <n v="0"/>
    <b v="0"/>
    <x v="11"/>
    <x v="337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4010"/>
    <n v="1426302380"/>
    <b v="0"/>
    <n v="0"/>
    <b v="0"/>
    <x v="9"/>
    <x v="337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4011"/>
    <n v="1429845660"/>
    <b v="0"/>
    <n v="0"/>
    <b v="0"/>
    <x v="9"/>
    <x v="337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4012"/>
    <n v="1450946752"/>
    <b v="0"/>
    <n v="0"/>
    <b v="0"/>
    <x v="9"/>
    <x v="337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4013"/>
    <n v="1487944803"/>
    <b v="0"/>
    <n v="0"/>
    <b v="0"/>
    <x v="9"/>
    <x v="337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4014"/>
    <n v="1457548917"/>
    <b v="0"/>
    <n v="0"/>
    <b v="0"/>
    <x v="9"/>
    <x v="337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4015"/>
    <n v="1462666325"/>
    <b v="0"/>
    <n v="0"/>
    <b v="0"/>
    <x v="9"/>
    <x v="337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4016"/>
    <n v="1407867023"/>
    <b v="0"/>
    <n v="0"/>
    <b v="0"/>
    <x v="9"/>
    <x v="337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4017"/>
    <n v="1422043154"/>
    <b v="0"/>
    <n v="0"/>
    <b v="0"/>
    <x v="9"/>
    <x v="337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4018"/>
    <n v="1406819784"/>
    <b v="0"/>
    <n v="0"/>
    <b v="0"/>
    <x v="9"/>
    <x v="337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4019"/>
    <n v="1457105811"/>
    <b v="0"/>
    <n v="0"/>
    <b v="0"/>
    <x v="9"/>
    <x v="337"/>
    <n v="0"/>
    <x v="6"/>
    <x v="9"/>
  </r>
  <r>
    <n v="3061"/>
    <s v="Help Save Parkway Cinemas!"/>
    <s v="Save a historic Local theater."/>
    <n v="1000000"/>
    <n v="0"/>
    <x v="2"/>
    <x v="0"/>
    <s v="USD"/>
    <x v="4020"/>
    <n v="1405363748"/>
    <b v="0"/>
    <n v="0"/>
    <b v="0"/>
    <x v="9"/>
    <x v="337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4021"/>
    <n v="1445033346"/>
    <b v="0"/>
    <n v="0"/>
    <b v="0"/>
    <x v="9"/>
    <x v="337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4022"/>
    <n v="1406128250"/>
    <b v="0"/>
    <n v="0"/>
    <b v="0"/>
    <x v="9"/>
    <x v="337"/>
    <n v="0"/>
    <x v="6"/>
    <x v="9"/>
  </r>
  <r>
    <n v="3125"/>
    <s v="N/A (Canceled)"/>
    <s v="N/A"/>
    <n v="1500000"/>
    <n v="0"/>
    <x v="1"/>
    <x v="0"/>
    <s v="USD"/>
    <x v="4023"/>
    <n v="1449550672"/>
    <b v="0"/>
    <n v="0"/>
    <b v="0"/>
    <x v="9"/>
    <x v="337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4024"/>
    <n v="1422650029"/>
    <b v="0"/>
    <n v="0"/>
    <b v="0"/>
    <x v="9"/>
    <x v="337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4025"/>
    <n v="1489591807"/>
    <b v="0"/>
    <n v="0"/>
    <b v="0"/>
    <x v="11"/>
    <x v="337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4026"/>
    <n v="1489480556"/>
    <b v="0"/>
    <n v="0"/>
    <b v="0"/>
    <x v="11"/>
    <x v="337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4027"/>
    <n v="1485478734"/>
    <b v="0"/>
    <n v="0"/>
    <b v="0"/>
    <x v="11"/>
    <x v="337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x v="4028"/>
    <n v="1478662675"/>
    <b v="0"/>
    <n v="0"/>
    <b v="0"/>
    <x v="19"/>
    <x v="337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4029"/>
    <n v="1435368598"/>
    <b v="0"/>
    <n v="0"/>
    <b v="0"/>
    <x v="19"/>
    <x v="337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4030"/>
    <n v="1434558479"/>
    <b v="0"/>
    <n v="0"/>
    <b v="0"/>
    <x v="19"/>
    <x v="337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4031"/>
    <n v="1440052651"/>
    <b v="0"/>
    <n v="0"/>
    <b v="0"/>
    <x v="19"/>
    <x v="337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4032"/>
    <n v="1444852796"/>
    <b v="0"/>
    <n v="0"/>
    <b v="0"/>
    <x v="19"/>
    <x v="337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4033"/>
    <n v="1439224829"/>
    <b v="0"/>
    <n v="0"/>
    <b v="0"/>
    <x v="19"/>
    <x v="337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4034"/>
    <n v="1410966179"/>
    <b v="0"/>
    <n v="0"/>
    <b v="0"/>
    <x v="19"/>
    <x v="337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4035"/>
    <n v="1444274839"/>
    <b v="0"/>
    <n v="0"/>
    <b v="0"/>
    <x v="19"/>
    <x v="337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x v="4036"/>
    <n v="1428539708"/>
    <b v="0"/>
    <n v="0"/>
    <b v="0"/>
    <x v="11"/>
    <x v="337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4037"/>
    <n v="1447797950"/>
    <b v="0"/>
    <n v="0"/>
    <b v="0"/>
    <x v="11"/>
    <x v="337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x v="4038"/>
    <n v="1401814964"/>
    <b v="0"/>
    <n v="0"/>
    <b v="0"/>
    <x v="11"/>
    <x v="337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4039"/>
    <n v="1401823952"/>
    <b v="0"/>
    <n v="0"/>
    <b v="0"/>
    <x v="11"/>
    <x v="337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4040"/>
    <n v="1477238423"/>
    <b v="0"/>
    <n v="0"/>
    <b v="0"/>
    <x v="19"/>
    <x v="337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x v="4041"/>
    <n v="1399480592"/>
    <b v="0"/>
    <n v="0"/>
    <b v="0"/>
    <x v="19"/>
    <x v="337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4042"/>
    <n v="1442890906"/>
    <b v="0"/>
    <n v="0"/>
    <b v="0"/>
    <x v="19"/>
    <x v="337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4043"/>
    <n v="1465172024"/>
    <b v="0"/>
    <n v="0"/>
    <b v="0"/>
    <x v="19"/>
    <x v="337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4044"/>
    <n v="1441552305"/>
    <b v="0"/>
    <n v="0"/>
    <b v="0"/>
    <x v="11"/>
    <x v="337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4045"/>
    <n v="1435202996"/>
    <b v="0"/>
    <n v="0"/>
    <b v="0"/>
    <x v="19"/>
    <x v="337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4046"/>
    <n v="1441730535"/>
    <b v="0"/>
    <n v="0"/>
    <b v="0"/>
    <x v="19"/>
    <x v="337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x v="4047"/>
    <n v="1420244622"/>
    <b v="0"/>
    <n v="0"/>
    <b v="0"/>
    <x v="19"/>
    <x v="337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x v="4048"/>
    <n v="1472804365"/>
    <b v="0"/>
    <n v="0"/>
    <b v="0"/>
    <x v="19"/>
    <x v="337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4049"/>
    <n v="1419626396"/>
    <b v="0"/>
    <n v="0"/>
    <b v="0"/>
    <x v="19"/>
    <x v="337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x v="4050"/>
    <n v="1451950570"/>
    <b v="0"/>
    <n v="0"/>
    <b v="0"/>
    <x v="19"/>
    <x v="337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4051"/>
    <n v="1407076069"/>
    <b v="0"/>
    <n v="0"/>
    <b v="0"/>
    <x v="19"/>
    <x v="337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4052"/>
    <n v="1425322792"/>
    <b v="0"/>
    <n v="0"/>
    <b v="0"/>
    <x v="19"/>
    <x v="337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4053"/>
    <n v="1460242191"/>
    <b v="0"/>
    <n v="0"/>
    <b v="0"/>
    <x v="19"/>
    <x v="337"/>
    <n v="0"/>
    <x v="6"/>
    <x v="19"/>
  </r>
  <r>
    <n v="3886"/>
    <s v="a (Canceled)"/>
    <n v="1"/>
    <n v="10000"/>
    <n v="0"/>
    <x v="1"/>
    <x v="8"/>
    <s v="AUD"/>
    <x v="4054"/>
    <n v="1415683702"/>
    <b v="0"/>
    <n v="0"/>
    <b v="0"/>
    <x v="19"/>
    <x v="337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4055"/>
    <n v="1408203557"/>
    <b v="0"/>
    <n v="0"/>
    <b v="0"/>
    <x v="11"/>
    <x v="337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4056"/>
    <n v="1435709765"/>
    <b v="0"/>
    <n v="0"/>
    <b v="0"/>
    <x v="11"/>
    <x v="337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x v="4057"/>
    <n v="1462360752"/>
    <b v="0"/>
    <n v="0"/>
    <b v="0"/>
    <x v="11"/>
    <x v="337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4058"/>
    <n v="1413291655"/>
    <b v="0"/>
    <n v="0"/>
    <b v="0"/>
    <x v="11"/>
    <x v="337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x v="4059"/>
    <n v="1457078868"/>
    <b v="0"/>
    <n v="0"/>
    <b v="0"/>
    <x v="11"/>
    <x v="337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4060"/>
    <n v="1439350707"/>
    <b v="0"/>
    <n v="0"/>
    <b v="0"/>
    <x v="11"/>
    <x v="337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4061"/>
    <n v="1477981120"/>
    <b v="0"/>
    <n v="0"/>
    <b v="0"/>
    <x v="11"/>
    <x v="337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4062"/>
    <n v="1429306914"/>
    <b v="0"/>
    <n v="0"/>
    <b v="0"/>
    <x v="11"/>
    <x v="337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4063"/>
    <n v="1438098875"/>
    <b v="0"/>
    <n v="0"/>
    <b v="0"/>
    <x v="11"/>
    <x v="337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x v="4064"/>
    <n v="1404892123"/>
    <b v="0"/>
    <n v="0"/>
    <b v="0"/>
    <x v="11"/>
    <x v="337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4065"/>
    <n v="1467162586"/>
    <b v="0"/>
    <n v="0"/>
    <b v="0"/>
    <x v="11"/>
    <x v="337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x v="4066"/>
    <n v="1400168264"/>
    <b v="0"/>
    <n v="0"/>
    <b v="0"/>
    <x v="11"/>
    <x v="337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4067"/>
    <n v="1459203727"/>
    <b v="0"/>
    <n v="0"/>
    <b v="0"/>
    <x v="11"/>
    <x v="337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x v="4068"/>
    <n v="1445226117"/>
    <b v="0"/>
    <n v="0"/>
    <b v="0"/>
    <x v="11"/>
    <x v="337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4069"/>
    <n v="1465850898"/>
    <b v="0"/>
    <n v="0"/>
    <b v="0"/>
    <x v="11"/>
    <x v="337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4070"/>
    <n v="1444413581"/>
    <b v="0"/>
    <n v="0"/>
    <b v="0"/>
    <x v="11"/>
    <x v="337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4071"/>
    <n v="1425633821"/>
    <b v="0"/>
    <n v="0"/>
    <b v="0"/>
    <x v="11"/>
    <x v="337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4072"/>
    <n v="1427979849"/>
    <b v="0"/>
    <n v="0"/>
    <b v="0"/>
    <x v="11"/>
    <x v="337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4073"/>
    <n v="1455861269"/>
    <b v="0"/>
    <n v="0"/>
    <b v="0"/>
    <x v="11"/>
    <x v="337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74"/>
    <n v="1454975963"/>
    <b v="0"/>
    <n v="0"/>
    <b v="0"/>
    <x v="11"/>
    <x v="337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75"/>
    <n v="1444059839"/>
    <b v="0"/>
    <n v="0"/>
    <b v="0"/>
    <x v="11"/>
    <x v="337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76"/>
    <n v="1447461370"/>
    <b v="0"/>
    <n v="0"/>
    <b v="0"/>
    <x v="11"/>
    <x v="337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77"/>
    <n v="1414591364"/>
    <b v="0"/>
    <n v="0"/>
    <b v="0"/>
    <x v="11"/>
    <x v="337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x v="4078"/>
    <n v="1415228325"/>
    <b v="0"/>
    <n v="0"/>
    <b v="0"/>
    <x v="11"/>
    <x v="337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79"/>
    <n v="1399058797"/>
    <b v="0"/>
    <n v="0"/>
    <b v="0"/>
    <x v="11"/>
    <x v="337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80"/>
    <n v="1472674285"/>
    <b v="0"/>
    <n v="0"/>
    <b v="0"/>
    <x v="11"/>
    <x v="337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81"/>
    <n v="1456025023"/>
    <b v="0"/>
    <n v="0"/>
    <b v="0"/>
    <x v="11"/>
    <x v="337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82"/>
    <n v="1480187931"/>
    <b v="0"/>
    <n v="0"/>
    <b v="0"/>
    <x v="11"/>
    <x v="337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83"/>
    <n v="1411499149"/>
    <b v="0"/>
    <n v="0"/>
    <b v="0"/>
    <x v="11"/>
    <x v="337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84"/>
    <n v="1482951242"/>
    <b v="0"/>
    <n v="0"/>
    <b v="0"/>
    <x v="11"/>
    <x v="337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85"/>
    <n v="1463849116"/>
    <b v="0"/>
    <n v="0"/>
    <b v="0"/>
    <x v="11"/>
    <x v="337"/>
    <n v="0"/>
    <x v="6"/>
    <x v="11"/>
  </r>
  <r>
    <n v="4087"/>
    <s v="Stage Production &quot;The Nail Shop&quot;"/>
    <s v="Comedy Stage Play"/>
    <n v="9600"/>
    <n v="0"/>
    <x v="2"/>
    <x v="0"/>
    <s v="USD"/>
    <x v="4086"/>
    <n v="1466185786"/>
    <b v="0"/>
    <n v="0"/>
    <b v="0"/>
    <x v="11"/>
    <x v="337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87"/>
    <n v="1449431237"/>
    <b v="0"/>
    <n v="0"/>
    <b v="0"/>
    <x v="11"/>
    <x v="337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x v="4088"/>
    <n v="1462468797"/>
    <b v="0"/>
    <n v="0"/>
    <b v="0"/>
    <x v="11"/>
    <x v="337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89"/>
    <n v="1413341990"/>
    <b v="0"/>
    <n v="0"/>
    <b v="0"/>
    <x v="11"/>
    <x v="337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90"/>
    <n v="1482788482"/>
    <b v="0"/>
    <n v="0"/>
    <b v="0"/>
    <x v="11"/>
    <x v="337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91"/>
    <n v="1446209804"/>
    <b v="0"/>
    <n v="0"/>
    <b v="0"/>
    <x v="11"/>
    <x v="337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D5A49-BF33-40CA-9564-C44A6054407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648E5D-74F4-4A23-9DDC-D94ED568F1E6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430D6-7E2E-4AE4-99FC-E1C0B9A5D372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59FD7-BA44-4025-B36C-B5C26C297176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U10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sd="0" x="1"/>
        <item sd="0" x="2"/>
        <item sd="0" x="3"/>
        <item sd="0"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axis="axisRow"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/>
    <pivotField showAll="0"/>
    <pivotField showAll="0"/>
    <pivotField showAll="0"/>
    <pivotField showAll="0"/>
    <pivotField dataField="1" showAll="0" avgSubtotal="1">
      <items count="378">
        <item x="337"/>
        <item x="256"/>
        <item x="216"/>
        <item x="306"/>
        <item x="309"/>
        <item x="196"/>
        <item x="228"/>
        <item x="204"/>
        <item x="144"/>
        <item x="278"/>
        <item x="281"/>
        <item x="227"/>
        <item x="145"/>
        <item x="296"/>
        <item x="293"/>
        <item x="234"/>
        <item x="324"/>
        <item x="313"/>
        <item x="274"/>
        <item x="287"/>
        <item x="147"/>
        <item x="246"/>
        <item x="143"/>
        <item x="117"/>
        <item x="268"/>
        <item x="199"/>
        <item x="218"/>
        <item x="241"/>
        <item x="213"/>
        <item x="190"/>
        <item x="178"/>
        <item x="247"/>
        <item x="93"/>
        <item x="266"/>
        <item x="15"/>
        <item x="163"/>
        <item x="175"/>
        <item x="320"/>
        <item x="220"/>
        <item x="168"/>
        <item x="150"/>
        <item x="252"/>
        <item x="154"/>
        <item x="211"/>
        <item x="244"/>
        <item x="336"/>
        <item x="194"/>
        <item x="212"/>
        <item x="334"/>
        <item x="198"/>
        <item x="288"/>
        <item x="50"/>
        <item x="269"/>
        <item x="27"/>
        <item x="330"/>
        <item x="82"/>
        <item x="239"/>
        <item x="65"/>
        <item x="165"/>
        <item x="291"/>
        <item x="235"/>
        <item x="322"/>
        <item x="135"/>
        <item x="367"/>
        <item x="105"/>
        <item x="295"/>
        <item x="89"/>
        <item x="226"/>
        <item x="321"/>
        <item x="308"/>
        <item x="237"/>
        <item x="51"/>
        <item x="316"/>
        <item x="125"/>
        <item x="70"/>
        <item x="184"/>
        <item x="90"/>
        <item x="333"/>
        <item x="304"/>
        <item x="374"/>
        <item x="80"/>
        <item x="78"/>
        <item x="47"/>
        <item x="77"/>
        <item x="97"/>
        <item x="146"/>
        <item x="75"/>
        <item x="69"/>
        <item x="123"/>
        <item x="53"/>
        <item x="98"/>
        <item x="96"/>
        <item x="140"/>
        <item x="41"/>
        <item x="37"/>
        <item x="24"/>
        <item x="116"/>
        <item x="115"/>
        <item x="91"/>
        <item x="129"/>
        <item x="61"/>
        <item x="223"/>
        <item x="179"/>
        <item x="122"/>
        <item x="162"/>
        <item x="58"/>
        <item x="16"/>
        <item x="141"/>
        <item x="111"/>
        <item x="193"/>
        <item x="110"/>
        <item x="126"/>
        <item x="81"/>
        <item x="108"/>
        <item x="253"/>
        <item x="134"/>
        <item x="39"/>
        <item x="251"/>
        <item x="214"/>
        <item x="112"/>
        <item x="230"/>
        <item x="73"/>
        <item x="215"/>
        <item x="142"/>
        <item x="84"/>
        <item x="109"/>
        <item x="209"/>
        <item x="40"/>
        <item x="57"/>
        <item x="262"/>
        <item x="148"/>
        <item x="326"/>
        <item x="318"/>
        <item x="48"/>
        <item x="86"/>
        <item x="160"/>
        <item x="63"/>
        <item x="10"/>
        <item x="267"/>
        <item x="192"/>
        <item x="121"/>
        <item x="45"/>
        <item x="201"/>
        <item x="283"/>
        <item x="310"/>
        <item x="130"/>
        <item x="88"/>
        <item x="265"/>
        <item x="128"/>
        <item x="299"/>
        <item x="137"/>
        <item x="240"/>
        <item x="113"/>
        <item x="277"/>
        <item x="191"/>
        <item x="276"/>
        <item x="189"/>
        <item x="164"/>
        <item x="139"/>
        <item x="210"/>
        <item x="331"/>
        <item x="60"/>
        <item x="151"/>
        <item x="357"/>
        <item x="166"/>
        <item x="340"/>
        <item x="339"/>
        <item x="338"/>
        <item x="186"/>
        <item x="356"/>
        <item x="9"/>
        <item x="328"/>
        <item x="219"/>
        <item x="300"/>
        <item x="315"/>
        <item x="132"/>
        <item x="106"/>
        <item x="94"/>
        <item x="114"/>
        <item x="46"/>
        <item x="181"/>
        <item x="149"/>
        <item x="263"/>
        <item x="177"/>
        <item x="325"/>
        <item x="26"/>
        <item x="169"/>
        <item x="369"/>
        <item x="42"/>
        <item x="72"/>
        <item x="195"/>
        <item x="92"/>
        <item x="332"/>
        <item x="68"/>
        <item x="352"/>
        <item x="312"/>
        <item x="303"/>
        <item x="351"/>
        <item x="350"/>
        <item x="225"/>
        <item x="373"/>
        <item x="102"/>
        <item x="366"/>
        <item x="172"/>
        <item x="285"/>
        <item x="136"/>
        <item x="62"/>
        <item x="249"/>
        <item x="307"/>
        <item x="365"/>
        <item x="348"/>
        <item x="298"/>
        <item x="370"/>
        <item x="363"/>
        <item x="202"/>
        <item x="104"/>
        <item x="319"/>
        <item x="59"/>
        <item x="183"/>
        <item x="362"/>
        <item x="270"/>
        <item x="161"/>
        <item x="127"/>
        <item x="344"/>
        <item x="8"/>
        <item x="23"/>
        <item x="272"/>
        <item x="245"/>
        <item x="2"/>
        <item x="173"/>
        <item x="361"/>
        <item x="171"/>
        <item x="158"/>
        <item x="243"/>
        <item x="200"/>
        <item x="224"/>
        <item x="302"/>
        <item x="257"/>
        <item x="120"/>
        <item x="279"/>
        <item x="118"/>
        <item x="52"/>
        <item x="372"/>
        <item x="255"/>
        <item x="185"/>
        <item x="359"/>
        <item x="371"/>
        <item x="327"/>
        <item x="36"/>
        <item x="231"/>
        <item x="290"/>
        <item x="364"/>
        <item x="101"/>
        <item x="236"/>
        <item x="71"/>
        <item x="49"/>
        <item x="341"/>
        <item x="176"/>
        <item x="343"/>
        <item x="254"/>
        <item x="12"/>
        <item x="206"/>
        <item x="83"/>
        <item x="152"/>
        <item x="159"/>
        <item x="282"/>
        <item x="360"/>
        <item x="280"/>
        <item x="264"/>
        <item x="329"/>
        <item x="294"/>
        <item x="238"/>
        <item x="14"/>
        <item x="353"/>
        <item x="188"/>
        <item x="261"/>
        <item x="35"/>
        <item x="34"/>
        <item x="273"/>
        <item x="103"/>
        <item x="100"/>
        <item x="221"/>
        <item x="301"/>
        <item x="99"/>
        <item x="25"/>
        <item x="368"/>
        <item x="314"/>
        <item x="317"/>
        <item x="19"/>
        <item x="342"/>
        <item x="44"/>
        <item x="29"/>
        <item x="156"/>
        <item x="170"/>
        <item x="207"/>
        <item x="174"/>
        <item x="167"/>
        <item x="375"/>
        <item x="260"/>
        <item x="95"/>
        <item x="107"/>
        <item x="54"/>
        <item x="346"/>
        <item x="335"/>
        <item x="133"/>
        <item x="203"/>
        <item x="31"/>
        <item x="275"/>
        <item x="131"/>
        <item x="5"/>
        <item x="197"/>
        <item x="248"/>
        <item x="297"/>
        <item x="292"/>
        <item x="305"/>
        <item x="76"/>
        <item x="233"/>
        <item x="32"/>
        <item x="124"/>
        <item x="259"/>
        <item x="3"/>
        <item x="217"/>
        <item x="64"/>
        <item x="205"/>
        <item x="232"/>
        <item x="355"/>
        <item x="323"/>
        <item x="155"/>
        <item x="229"/>
        <item x="13"/>
        <item x="187"/>
        <item x="33"/>
        <item x="286"/>
        <item x="157"/>
        <item x="17"/>
        <item x="4"/>
        <item x="284"/>
        <item x="153"/>
        <item x="11"/>
        <item x="311"/>
        <item x="358"/>
        <item x="87"/>
        <item x="30"/>
        <item x="21"/>
        <item x="345"/>
        <item x="22"/>
        <item x="289"/>
        <item x="28"/>
        <item x="7"/>
        <item x="56"/>
        <item x="66"/>
        <item x="119"/>
        <item x="349"/>
        <item x="250"/>
        <item x="6"/>
        <item x="182"/>
        <item x="354"/>
        <item x="242"/>
        <item x="55"/>
        <item x="67"/>
        <item x="79"/>
        <item x="20"/>
        <item x="258"/>
        <item x="43"/>
        <item x="38"/>
        <item x="138"/>
        <item x="85"/>
        <item x="222"/>
        <item x="74"/>
        <item x="347"/>
        <item x="18"/>
        <item x="376"/>
        <item x="0"/>
        <item x="1"/>
        <item x="180"/>
        <item x="271"/>
        <item x="208"/>
        <item t="avg"/>
      </items>
    </pivotField>
    <pivotField showAll="0"/>
    <pivotField axis="axisCol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2">
    <field x="5"/>
    <field x="8"/>
  </rowFields>
  <rowItems count="5">
    <i>
      <x/>
    </i>
    <i>
      <x v="1"/>
    </i>
    <i>
      <x v="2"/>
    </i>
    <i>
      <x v="3"/>
    </i>
    <i t="grand">
      <x/>
    </i>
  </rowItems>
  <colFields count="2">
    <field x="16"/>
    <field x="-2"/>
  </colFields>
  <colItems count="2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 t="grand">
      <x/>
    </i>
    <i t="grand" i="1">
      <x/>
    </i>
  </colItems>
  <pageFields count="1">
    <pageField fld="6" item="20" hier="-1"/>
  </pageFields>
  <dataFields count="2">
    <dataField name="Count of outcomes" fld="5" subtotal="count" baseField="0" baseItem="0"/>
    <dataField name="Average of Percentage Funded" fld="14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tabSelected="1" zoomScale="95" zoomScaleNormal="95" workbookViewId="0">
      <pane ySplit="1" topLeftCell="A2" activePane="bottomLeft" state="frozen"/>
      <selection activeCell="I1" sqref="I1"/>
      <selection pane="bottomLeft" activeCell="B1920" sqref="B1920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bestFit="1" customWidth="1"/>
    <col min="16" max="16" width="16.21875" bestFit="1" customWidth="1"/>
    <col min="17" max="17" width="41.109375" customWidth="1"/>
    <col min="18" max="18" width="16.6640625" bestFit="1" customWidth="1"/>
    <col min="19" max="19" width="21.88671875" style="15" bestFit="1" customWidth="1"/>
    <col min="20" max="20" width="20.21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8368</v>
      </c>
      <c r="T1" t="s">
        <v>8369</v>
      </c>
    </row>
    <row r="2" spans="1:20" ht="43.2" hidden="1" x14ac:dyDescent="0.3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57.6" hidden="1" x14ac:dyDescent="0.3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41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3.2" hidden="1" x14ac:dyDescent="0.3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28.8" hidden="1" x14ac:dyDescent="0.3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28.8" hidden="1" x14ac:dyDescent="0.3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43.2" hidden="1" x14ac:dyDescent="0.3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3.2" hidden="1" x14ac:dyDescent="0.3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3.2" hidden="1" x14ac:dyDescent="0.3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3.2" hidden="1" x14ac:dyDescent="0.3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3.2" hidden="1" x14ac:dyDescent="0.3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3.2" hidden="1" x14ac:dyDescent="0.3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3.2" hidden="1" x14ac:dyDescent="0.3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3.2" hidden="1" x14ac:dyDescent="0.3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28.8" hidden="1" x14ac:dyDescent="0.3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3.2" hidden="1" x14ac:dyDescent="0.3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3.2" hidden="1" x14ac:dyDescent="0.3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3.2" hidden="1" x14ac:dyDescent="0.3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3.2" hidden="1" x14ac:dyDescent="0.3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57.6" hidden="1" x14ac:dyDescent="0.3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57.6" hidden="1" x14ac:dyDescent="0.3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3.2" hidden="1" x14ac:dyDescent="0.3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3.2" hidden="1" x14ac:dyDescent="0.3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3.2" hidden="1" x14ac:dyDescent="0.3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3.2" hidden="1" x14ac:dyDescent="0.3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3.2" hidden="1" x14ac:dyDescent="0.3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3.2" hidden="1" x14ac:dyDescent="0.3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3.2" hidden="1" x14ac:dyDescent="0.3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28.8" hidden="1" x14ac:dyDescent="0.3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3.2" hidden="1" x14ac:dyDescent="0.3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3.2" hidden="1" x14ac:dyDescent="0.3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3.2" hidden="1" x14ac:dyDescent="0.3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57.6" hidden="1" x14ac:dyDescent="0.3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28.8" hidden="1" x14ac:dyDescent="0.3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3.2" hidden="1" x14ac:dyDescent="0.3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28.8" hidden="1" x14ac:dyDescent="0.3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3.2" hidden="1" x14ac:dyDescent="0.3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3.2" hidden="1" x14ac:dyDescent="0.3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3.2" hidden="1" x14ac:dyDescent="0.3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3.2" hidden="1" x14ac:dyDescent="0.3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28.8" hidden="1" x14ac:dyDescent="0.3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3.2" hidden="1" x14ac:dyDescent="0.3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ref="O42:O105" si="4">ROUND(E42/D42*100,0)</f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3.2" hidden="1" x14ac:dyDescent="0.3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4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3.2" hidden="1" x14ac:dyDescent="0.3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4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3.2" hidden="1" x14ac:dyDescent="0.3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4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3.2" hidden="1" x14ac:dyDescent="0.3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4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57.6" hidden="1" x14ac:dyDescent="0.3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4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3.2" hidden="1" x14ac:dyDescent="0.3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4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3.2" hidden="1" x14ac:dyDescent="0.3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4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3.2" hidden="1" x14ac:dyDescent="0.3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4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3.2" hidden="1" x14ac:dyDescent="0.3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4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3.2" hidden="1" x14ac:dyDescent="0.3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4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3.2" hidden="1" x14ac:dyDescent="0.3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4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3.2" hidden="1" x14ac:dyDescent="0.3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4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28.8" hidden="1" x14ac:dyDescent="0.3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4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28.8" hidden="1" x14ac:dyDescent="0.3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4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3.2" hidden="1" x14ac:dyDescent="0.3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4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28.8" hidden="1" x14ac:dyDescent="0.3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4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3.2" hidden="1" x14ac:dyDescent="0.3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4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3.2" hidden="1" x14ac:dyDescent="0.3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4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3.2" hidden="1" x14ac:dyDescent="0.3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4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57.6" hidden="1" x14ac:dyDescent="0.3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4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57.6" hidden="1" x14ac:dyDescent="0.3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4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3.2" hidden="1" x14ac:dyDescent="0.3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4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3.2" hidden="1" x14ac:dyDescent="0.3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4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3.2" hidden="1" x14ac:dyDescent="0.3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4"/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3.2" hidden="1" x14ac:dyDescent="0.3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57.6" hidden="1" x14ac:dyDescent="0.3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3.2" hidden="1" x14ac:dyDescent="0.3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2" hidden="1" x14ac:dyDescent="0.3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3.2" hidden="1" x14ac:dyDescent="0.3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3.2" hidden="1" x14ac:dyDescent="0.3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3.2" hidden="1" x14ac:dyDescent="0.3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3.2" hidden="1" x14ac:dyDescent="0.3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3.2" hidden="1" x14ac:dyDescent="0.3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57.6" hidden="1" x14ac:dyDescent="0.3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3.2" hidden="1" x14ac:dyDescent="0.3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57.6" hidden="1" x14ac:dyDescent="0.3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3.2" hidden="1" x14ac:dyDescent="0.3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idden="1" x14ac:dyDescent="0.3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3.2" hidden="1" x14ac:dyDescent="0.3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3.2" hidden="1" x14ac:dyDescent="0.3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57.6" hidden="1" x14ac:dyDescent="0.3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3.2" hidden="1" x14ac:dyDescent="0.3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57.6" hidden="1" x14ac:dyDescent="0.3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57.6" hidden="1" x14ac:dyDescent="0.3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3.2" hidden="1" x14ac:dyDescent="0.3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3.2" hidden="1" x14ac:dyDescent="0.3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28.8" hidden="1" x14ac:dyDescent="0.3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3.2" hidden="1" x14ac:dyDescent="0.3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3.2" hidden="1" x14ac:dyDescent="0.3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28.8" hidden="1" x14ac:dyDescent="0.3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28.8" hidden="1" x14ac:dyDescent="0.3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28.8" hidden="1" x14ac:dyDescent="0.3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3.2" hidden="1" x14ac:dyDescent="0.3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3.2" hidden="1" x14ac:dyDescent="0.3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3.2" hidden="1" x14ac:dyDescent="0.3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3.2" hidden="1" x14ac:dyDescent="0.3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57.6" hidden="1" x14ac:dyDescent="0.3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57.6" hidden="1" x14ac:dyDescent="0.3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3.2" hidden="1" x14ac:dyDescent="0.3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57.6" hidden="1" x14ac:dyDescent="0.3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57.6" hidden="1" x14ac:dyDescent="0.3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3.2" hidden="1" x14ac:dyDescent="0.3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43.2" hidden="1" x14ac:dyDescent="0.3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ref="O106:O169" si="8">ROUND(E106/D106*100,0)</f>
        <v>110</v>
      </c>
      <c r="P106">
        <f t="shared" si="5"/>
        <v>71.849999999999994</v>
      </c>
      <c r="Q106" s="11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3.2" hidden="1" x14ac:dyDescent="0.3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8"/>
        <v>153</v>
      </c>
      <c r="P107">
        <f t="shared" si="5"/>
        <v>138.49</v>
      </c>
      <c r="Q107" s="11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57.6" hidden="1" x14ac:dyDescent="0.3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8"/>
        <v>102</v>
      </c>
      <c r="P108">
        <f t="shared" si="5"/>
        <v>154.41999999999999</v>
      </c>
      <c r="Q108" s="11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3.2" hidden="1" x14ac:dyDescent="0.3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8"/>
        <v>381</v>
      </c>
      <c r="P109">
        <f t="shared" si="5"/>
        <v>188.38</v>
      </c>
      <c r="Q109" s="11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3.2" hidden="1" x14ac:dyDescent="0.3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8"/>
        <v>304</v>
      </c>
      <c r="P110">
        <f t="shared" si="5"/>
        <v>143.21</v>
      </c>
      <c r="Q110" s="11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3.2" hidden="1" x14ac:dyDescent="0.3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8"/>
        <v>375</v>
      </c>
      <c r="P111">
        <f t="shared" si="5"/>
        <v>186.81</v>
      </c>
      <c r="Q111" s="11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3.2" hidden="1" x14ac:dyDescent="0.3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8"/>
        <v>300</v>
      </c>
      <c r="P112">
        <f t="shared" si="5"/>
        <v>73.489999999999995</v>
      </c>
      <c r="Q112" s="11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3.2" hidden="1" x14ac:dyDescent="0.3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8"/>
        <v>226</v>
      </c>
      <c r="P113">
        <f t="shared" si="5"/>
        <v>118.61</v>
      </c>
      <c r="Q113" s="11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3.2" hidden="1" x14ac:dyDescent="0.3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8"/>
        <v>370</v>
      </c>
      <c r="P114">
        <f t="shared" si="5"/>
        <v>182.78</v>
      </c>
      <c r="Q114" s="11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3.2" hidden="1" x14ac:dyDescent="0.3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8"/>
        <v>246</v>
      </c>
      <c r="P115">
        <f t="shared" si="5"/>
        <v>161.88</v>
      </c>
      <c r="Q115" s="11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3.2" hidden="1" x14ac:dyDescent="0.3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8"/>
        <v>294</v>
      </c>
      <c r="P116">
        <f t="shared" si="5"/>
        <v>66.62</v>
      </c>
      <c r="Q116" s="11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57.6" hidden="1" x14ac:dyDescent="0.3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8"/>
        <v>65</v>
      </c>
      <c r="P117">
        <f t="shared" si="5"/>
        <v>201.6</v>
      </c>
      <c r="Q117" s="11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3.2" hidden="1" x14ac:dyDescent="0.3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8"/>
        <v>110</v>
      </c>
      <c r="P118">
        <f t="shared" si="5"/>
        <v>75.44</v>
      </c>
      <c r="Q118" s="11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3.2" hidden="1" x14ac:dyDescent="0.3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8"/>
        <v>198</v>
      </c>
      <c r="P119">
        <f t="shared" si="5"/>
        <v>101.86</v>
      </c>
      <c r="Q119" s="11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57.6" hidden="1" x14ac:dyDescent="0.3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8"/>
        <v>452</v>
      </c>
      <c r="P120">
        <f t="shared" si="5"/>
        <v>75.650000000000006</v>
      </c>
      <c r="Q120" s="11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3.2" hidden="1" x14ac:dyDescent="0.3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8"/>
        <v>133</v>
      </c>
      <c r="P121">
        <f t="shared" si="5"/>
        <v>100.08</v>
      </c>
      <c r="Q121" s="11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3.2" hidden="1" x14ac:dyDescent="0.3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8"/>
        <v>102</v>
      </c>
      <c r="P122">
        <f t="shared" si="5"/>
        <v>147.68</v>
      </c>
      <c r="Q122" s="11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3.2" hidden="1" x14ac:dyDescent="0.3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8"/>
        <v>101</v>
      </c>
      <c r="P123">
        <f t="shared" si="5"/>
        <v>74.58</v>
      </c>
      <c r="Q123" s="11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3.2" hidden="1" x14ac:dyDescent="0.3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8"/>
        <v>145</v>
      </c>
      <c r="P124">
        <f t="shared" si="5"/>
        <v>88.26</v>
      </c>
      <c r="Q124" s="11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28.8" hidden="1" x14ac:dyDescent="0.3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8"/>
        <v>130</v>
      </c>
      <c r="P125">
        <f t="shared" si="5"/>
        <v>358.97</v>
      </c>
      <c r="Q125" s="11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57.6" hidden="1" x14ac:dyDescent="0.3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8"/>
        <v>128</v>
      </c>
      <c r="P126">
        <f t="shared" si="5"/>
        <v>244.12</v>
      </c>
      <c r="Q126" s="11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3.2" hidden="1" x14ac:dyDescent="0.3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8"/>
        <v>353</v>
      </c>
      <c r="P127">
        <f t="shared" si="5"/>
        <v>64.63</v>
      </c>
      <c r="Q127" s="11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3.2" hidden="1" x14ac:dyDescent="0.3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8"/>
        <v>109</v>
      </c>
      <c r="P128">
        <f t="shared" si="5"/>
        <v>103.52</v>
      </c>
      <c r="Q128" s="11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57.6" hidden="1" x14ac:dyDescent="0.3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8"/>
        <v>139</v>
      </c>
      <c r="P129">
        <f t="shared" si="5"/>
        <v>133.74</v>
      </c>
      <c r="Q129" s="11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28.8" hidden="1" x14ac:dyDescent="0.3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8"/>
        <v>172</v>
      </c>
      <c r="P130">
        <f t="shared" si="5"/>
        <v>153.52000000000001</v>
      </c>
      <c r="Q130" s="11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43.2" hidden="1" x14ac:dyDescent="0.3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idden="1" x14ac:dyDescent="0.3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57.6" hidden="1" x14ac:dyDescent="0.3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3.2" hidden="1" x14ac:dyDescent="0.3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3.2" hidden="1" x14ac:dyDescent="0.3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3.2" hidden="1" x14ac:dyDescent="0.3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3.2" hidden="1" x14ac:dyDescent="0.3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3.2" hidden="1" x14ac:dyDescent="0.3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3.2" hidden="1" x14ac:dyDescent="0.3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3.2" hidden="1" x14ac:dyDescent="0.3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3.2" hidden="1" x14ac:dyDescent="0.3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3.2" hidden="1" x14ac:dyDescent="0.3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3.2" hidden="1" x14ac:dyDescent="0.3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28.8" hidden="1" x14ac:dyDescent="0.3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57.6" hidden="1" x14ac:dyDescent="0.3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3.2" hidden="1" x14ac:dyDescent="0.3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3.2" hidden="1" x14ac:dyDescent="0.3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57.6" hidden="1" x14ac:dyDescent="0.3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3.2" hidden="1" x14ac:dyDescent="0.3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3.2" hidden="1" x14ac:dyDescent="0.3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3.2" hidden="1" x14ac:dyDescent="0.3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3.2" hidden="1" x14ac:dyDescent="0.3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3.2" hidden="1" x14ac:dyDescent="0.3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3.2" hidden="1" x14ac:dyDescent="0.3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57.6" hidden="1" x14ac:dyDescent="0.3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3.2" hidden="1" x14ac:dyDescent="0.3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3.2" hidden="1" x14ac:dyDescent="0.3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28.8" hidden="1" x14ac:dyDescent="0.3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3.2" hidden="1" x14ac:dyDescent="0.3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28.8" hidden="1" x14ac:dyDescent="0.3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3.2" hidden="1" x14ac:dyDescent="0.3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3.2" hidden="1" x14ac:dyDescent="0.3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28.8" hidden="1" x14ac:dyDescent="0.3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3.2" hidden="1" x14ac:dyDescent="0.3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57.6" hidden="1" x14ac:dyDescent="0.3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3.2" hidden="1" x14ac:dyDescent="0.3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57.6" hidden="1" x14ac:dyDescent="0.3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3.2" hidden="1" x14ac:dyDescent="0.3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3.2" hidden="1" x14ac:dyDescent="0.3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3.2" hidden="1" x14ac:dyDescent="0.3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ref="O170:O233" si="12">ROUND(E170/D170*100,0)</f>
        <v>101</v>
      </c>
      <c r="P170">
        <f t="shared" si="9"/>
        <v>526.46</v>
      </c>
      <c r="Q170" s="11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3.2" hidden="1" x14ac:dyDescent="0.3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2"/>
        <v>108</v>
      </c>
      <c r="P171">
        <f t="shared" si="9"/>
        <v>149.46</v>
      </c>
      <c r="Q171" s="11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3.2" hidden="1" x14ac:dyDescent="0.3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2"/>
        <v>119</v>
      </c>
      <c r="P172">
        <f t="shared" si="9"/>
        <v>151.32</v>
      </c>
      <c r="Q172" s="11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3.2" hidden="1" x14ac:dyDescent="0.3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2"/>
        <v>473</v>
      </c>
      <c r="P173">
        <f t="shared" si="9"/>
        <v>278.39</v>
      </c>
      <c r="Q173" s="11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57.6" hidden="1" x14ac:dyDescent="0.3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2"/>
        <v>135</v>
      </c>
      <c r="P174">
        <f t="shared" si="9"/>
        <v>53.99</v>
      </c>
      <c r="Q174" s="11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3.2" hidden="1" x14ac:dyDescent="0.3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2"/>
        <v>63</v>
      </c>
      <c r="P175">
        <f t="shared" si="9"/>
        <v>48.28</v>
      </c>
      <c r="Q175" s="11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3.2" hidden="1" x14ac:dyDescent="0.3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2"/>
        <v>233</v>
      </c>
      <c r="P176">
        <f t="shared" si="9"/>
        <v>44.46</v>
      </c>
      <c r="Q176" s="11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3.2" hidden="1" x14ac:dyDescent="0.3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2"/>
        <v>102</v>
      </c>
      <c r="P177">
        <f t="shared" si="9"/>
        <v>231.66</v>
      </c>
      <c r="Q177" s="11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28.8" hidden="1" x14ac:dyDescent="0.3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2"/>
        <v>115</v>
      </c>
      <c r="P178">
        <f t="shared" si="9"/>
        <v>76.72</v>
      </c>
      <c r="Q178" s="11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3.2" hidden="1" x14ac:dyDescent="0.3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2"/>
        <v>170</v>
      </c>
      <c r="P179">
        <f t="shared" si="9"/>
        <v>67.42</v>
      </c>
      <c r="Q179" s="11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3.2" hidden="1" x14ac:dyDescent="0.3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2"/>
        <v>101</v>
      </c>
      <c r="P180">
        <f t="shared" si="9"/>
        <v>254.39</v>
      </c>
      <c r="Q180" s="11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57.6" hidden="1" x14ac:dyDescent="0.3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2"/>
        <v>113</v>
      </c>
      <c r="P181">
        <f t="shared" si="9"/>
        <v>162.91</v>
      </c>
      <c r="Q181" s="11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3.2" hidden="1" x14ac:dyDescent="0.3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2"/>
        <v>1802</v>
      </c>
      <c r="P182">
        <f t="shared" si="9"/>
        <v>49.93</v>
      </c>
      <c r="Q182" s="11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3.2" hidden="1" x14ac:dyDescent="0.3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2"/>
        <v>179</v>
      </c>
      <c r="P183">
        <f t="shared" si="9"/>
        <v>282.72000000000003</v>
      </c>
      <c r="Q183" s="11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3.2" hidden="1" x14ac:dyDescent="0.3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2"/>
        <v>112</v>
      </c>
      <c r="P184">
        <f t="shared" si="9"/>
        <v>117.77</v>
      </c>
      <c r="Q184" s="11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28.8" hidden="1" x14ac:dyDescent="0.3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2"/>
        <v>127</v>
      </c>
      <c r="P185">
        <f t="shared" si="9"/>
        <v>1644</v>
      </c>
      <c r="Q185" s="11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3.2" hidden="1" x14ac:dyDescent="0.3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2"/>
        <v>125</v>
      </c>
      <c r="P186">
        <f t="shared" si="9"/>
        <v>146.35</v>
      </c>
      <c r="Q186" s="11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3.2" hidden="1" x14ac:dyDescent="0.3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2"/>
        <v>127</v>
      </c>
      <c r="P187">
        <f t="shared" si="9"/>
        <v>44.91</v>
      </c>
      <c r="Q187" s="11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3.2" hidden="1" x14ac:dyDescent="0.3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2"/>
        <v>143</v>
      </c>
      <c r="P188">
        <f t="shared" si="9"/>
        <v>114.77</v>
      </c>
      <c r="Q188" s="11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57.6" hidden="1" x14ac:dyDescent="0.3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2"/>
        <v>22</v>
      </c>
      <c r="P189">
        <f t="shared" si="9"/>
        <v>1536.25</v>
      </c>
      <c r="Q189" s="11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3.2" hidden="1" x14ac:dyDescent="0.3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2"/>
        <v>107</v>
      </c>
      <c r="P190">
        <f t="shared" si="9"/>
        <v>97.36</v>
      </c>
      <c r="Q190" s="11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3.2" hidden="1" x14ac:dyDescent="0.3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2"/>
        <v>106</v>
      </c>
      <c r="P191">
        <f t="shared" si="9"/>
        <v>104.99</v>
      </c>
      <c r="Q191" s="11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3.2" hidden="1" x14ac:dyDescent="0.3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2"/>
        <v>8</v>
      </c>
      <c r="P192">
        <f t="shared" si="9"/>
        <v>78.67</v>
      </c>
      <c r="Q192" s="11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3.2" hidden="1" x14ac:dyDescent="0.3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2"/>
        <v>12</v>
      </c>
      <c r="P193">
        <f t="shared" si="9"/>
        <v>2796.67</v>
      </c>
      <c r="Q193" s="11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3.2" hidden="1" x14ac:dyDescent="0.3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2"/>
        <v>105</v>
      </c>
      <c r="P194">
        <f t="shared" si="9"/>
        <v>55.07</v>
      </c>
      <c r="Q194" s="11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28.8" hidden="1" x14ac:dyDescent="0.3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3.2" hidden="1" x14ac:dyDescent="0.3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3.2" hidden="1" x14ac:dyDescent="0.3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28.8" hidden="1" x14ac:dyDescent="0.3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3.2" hidden="1" x14ac:dyDescent="0.3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28.8" hidden="1" x14ac:dyDescent="0.3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3.2" hidden="1" x14ac:dyDescent="0.3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3.2" hidden="1" x14ac:dyDescent="0.3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28.8" hidden="1" x14ac:dyDescent="0.3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3.2" hidden="1" x14ac:dyDescent="0.3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3.2" hidden="1" x14ac:dyDescent="0.3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3.2" hidden="1" x14ac:dyDescent="0.3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3.2" hidden="1" x14ac:dyDescent="0.3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3.2" hidden="1" x14ac:dyDescent="0.3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28.8" hidden="1" x14ac:dyDescent="0.3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57.6" hidden="1" x14ac:dyDescent="0.3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3.2" hidden="1" x14ac:dyDescent="0.3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3.2" hidden="1" x14ac:dyDescent="0.3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3.2" hidden="1" x14ac:dyDescent="0.3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28.8" hidden="1" x14ac:dyDescent="0.3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3.2" hidden="1" x14ac:dyDescent="0.3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3.2" hidden="1" x14ac:dyDescent="0.3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3.2" hidden="1" x14ac:dyDescent="0.3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3.2" hidden="1" x14ac:dyDescent="0.3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28.8" hidden="1" x14ac:dyDescent="0.3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57.6" hidden="1" x14ac:dyDescent="0.3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3.2" hidden="1" x14ac:dyDescent="0.3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3.2" hidden="1" x14ac:dyDescent="0.3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3.2" hidden="1" x14ac:dyDescent="0.3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3.2" hidden="1" x14ac:dyDescent="0.3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3.2" hidden="1" x14ac:dyDescent="0.3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3.2" hidden="1" x14ac:dyDescent="0.3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3.2" hidden="1" x14ac:dyDescent="0.3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3.2" hidden="1" x14ac:dyDescent="0.3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idden="1" x14ac:dyDescent="0.3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3.2" hidden="1" x14ac:dyDescent="0.3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28.8" hidden="1" x14ac:dyDescent="0.3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3.2" hidden="1" x14ac:dyDescent="0.3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57.6" hidden="1" x14ac:dyDescent="0.3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ref="O234:O297" si="16">ROUND(E234/D234*100,0)</f>
        <v>100</v>
      </c>
      <c r="P234">
        <f t="shared" si="13"/>
        <v>262.11</v>
      </c>
      <c r="Q234" s="11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3.2" hidden="1" x14ac:dyDescent="0.3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6"/>
        <v>185</v>
      </c>
      <c r="P235">
        <f t="shared" si="13"/>
        <v>65.319999999999993</v>
      </c>
      <c r="Q235" s="11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57.6" hidden="1" x14ac:dyDescent="0.3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6"/>
        <v>139</v>
      </c>
      <c r="P236">
        <f t="shared" si="13"/>
        <v>103.2</v>
      </c>
      <c r="Q236" s="11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3.2" hidden="1" x14ac:dyDescent="0.3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6"/>
        <v>139</v>
      </c>
      <c r="P237">
        <f t="shared" si="13"/>
        <v>40.35</v>
      </c>
      <c r="Q237" s="11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3.2" hidden="1" x14ac:dyDescent="0.3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6"/>
        <v>102</v>
      </c>
      <c r="P238">
        <f t="shared" si="13"/>
        <v>119.99</v>
      </c>
      <c r="Q238" s="11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3.2" hidden="1" x14ac:dyDescent="0.3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6"/>
        <v>105</v>
      </c>
      <c r="P239">
        <f t="shared" si="13"/>
        <v>83.97</v>
      </c>
      <c r="Q239" s="11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3.2" hidden="1" x14ac:dyDescent="0.3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6"/>
        <v>226</v>
      </c>
      <c r="P240">
        <f t="shared" si="13"/>
        <v>230.56</v>
      </c>
      <c r="Q240" s="11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57.6" hidden="1" x14ac:dyDescent="0.3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6"/>
        <v>34</v>
      </c>
      <c r="P241">
        <f t="shared" si="13"/>
        <v>99.97</v>
      </c>
      <c r="Q241" s="11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3.2" hidden="1" x14ac:dyDescent="0.3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6"/>
        <v>421</v>
      </c>
      <c r="P242">
        <f t="shared" si="13"/>
        <v>164.91</v>
      </c>
      <c r="Q242" s="11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3.2" hidden="1" x14ac:dyDescent="0.3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6"/>
        <v>39</v>
      </c>
      <c r="P243">
        <f t="shared" si="13"/>
        <v>117.49</v>
      </c>
      <c r="Q243" s="11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28.8" hidden="1" x14ac:dyDescent="0.3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6"/>
        <v>209</v>
      </c>
      <c r="P244">
        <f t="shared" si="13"/>
        <v>131.99</v>
      </c>
      <c r="Q244" s="11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3.2" hidden="1" x14ac:dyDescent="0.3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6"/>
        <v>111</v>
      </c>
      <c r="P245">
        <f t="shared" si="13"/>
        <v>90.5</v>
      </c>
      <c r="Q245" s="11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28.8" hidden="1" x14ac:dyDescent="0.3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6"/>
        <v>133</v>
      </c>
      <c r="P246">
        <f t="shared" si="13"/>
        <v>73.5</v>
      </c>
      <c r="Q246" s="11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3.2" hidden="1" x14ac:dyDescent="0.3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6"/>
        <v>104</v>
      </c>
      <c r="P247">
        <f t="shared" si="13"/>
        <v>96.88</v>
      </c>
      <c r="Q247" s="11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3.2" hidden="1" x14ac:dyDescent="0.3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6"/>
        <v>132</v>
      </c>
      <c r="P248">
        <f t="shared" si="13"/>
        <v>215.73</v>
      </c>
      <c r="Q248" s="11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3.2" hidden="1" x14ac:dyDescent="0.3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6"/>
        <v>110</v>
      </c>
      <c r="P249">
        <f t="shared" si="13"/>
        <v>94.55</v>
      </c>
      <c r="Q249" s="11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3.2" hidden="1" x14ac:dyDescent="0.3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6"/>
        <v>118</v>
      </c>
      <c r="P250">
        <f t="shared" si="13"/>
        <v>65.86</v>
      </c>
      <c r="Q250" s="11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57.6" hidden="1" x14ac:dyDescent="0.3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6"/>
        <v>131</v>
      </c>
      <c r="P251">
        <f t="shared" si="13"/>
        <v>150.9</v>
      </c>
      <c r="Q251" s="11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3.2" hidden="1" x14ac:dyDescent="0.3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6"/>
        <v>408</v>
      </c>
      <c r="P252">
        <f t="shared" si="13"/>
        <v>81.95</v>
      </c>
      <c r="Q252" s="11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3.2" hidden="1" x14ac:dyDescent="0.3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6"/>
        <v>141</v>
      </c>
      <c r="P253">
        <f t="shared" si="13"/>
        <v>55.76</v>
      </c>
      <c r="Q253" s="11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3.2" hidden="1" x14ac:dyDescent="0.3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6"/>
        <v>267</v>
      </c>
      <c r="P254">
        <f t="shared" si="13"/>
        <v>31.66</v>
      </c>
      <c r="Q254" s="11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3.2" hidden="1" x14ac:dyDescent="0.3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6"/>
        <v>229</v>
      </c>
      <c r="P255">
        <f t="shared" si="13"/>
        <v>56.9</v>
      </c>
      <c r="Q255" s="11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28.8" hidden="1" x14ac:dyDescent="0.3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6"/>
        <v>128</v>
      </c>
      <c r="P256">
        <f t="shared" si="13"/>
        <v>75.13</v>
      </c>
      <c r="Q256" s="11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3.2" hidden="1" x14ac:dyDescent="0.3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6"/>
        <v>106</v>
      </c>
      <c r="P257">
        <f t="shared" si="13"/>
        <v>93.26</v>
      </c>
      <c r="Q257" s="11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3.2" hidden="1" x14ac:dyDescent="0.3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6"/>
        <v>103</v>
      </c>
      <c r="P258">
        <f t="shared" si="13"/>
        <v>134.26</v>
      </c>
      <c r="Q258" s="11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3.2" hidden="1" x14ac:dyDescent="0.3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3.2" hidden="1" x14ac:dyDescent="0.3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3.2" hidden="1" x14ac:dyDescent="0.3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3.2" hidden="1" x14ac:dyDescent="0.3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3.2" hidden="1" x14ac:dyDescent="0.3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57.6" hidden="1" x14ac:dyDescent="0.3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3.2" hidden="1" x14ac:dyDescent="0.3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3.2" hidden="1" x14ac:dyDescent="0.3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3.2" hidden="1" x14ac:dyDescent="0.3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3.2" hidden="1" x14ac:dyDescent="0.3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28.8" hidden="1" x14ac:dyDescent="0.3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57.6" hidden="1" x14ac:dyDescent="0.3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57.6" hidden="1" x14ac:dyDescent="0.3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57.6" hidden="1" x14ac:dyDescent="0.3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3.2" hidden="1" x14ac:dyDescent="0.3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3.2" hidden="1" x14ac:dyDescent="0.3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3.2" hidden="1" x14ac:dyDescent="0.3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57.6" hidden="1" x14ac:dyDescent="0.3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3.2" hidden="1" x14ac:dyDescent="0.3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3.2" hidden="1" x14ac:dyDescent="0.3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28.8" hidden="1" x14ac:dyDescent="0.3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3.2" hidden="1" x14ac:dyDescent="0.3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28.8" hidden="1" x14ac:dyDescent="0.3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3.2" hidden="1" x14ac:dyDescent="0.3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3.2" hidden="1" x14ac:dyDescent="0.3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3.2" hidden="1" x14ac:dyDescent="0.3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57.6" hidden="1" x14ac:dyDescent="0.3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3.2" hidden="1" x14ac:dyDescent="0.3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3.2" hidden="1" x14ac:dyDescent="0.3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3.2" hidden="1" x14ac:dyDescent="0.3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3.2" hidden="1" x14ac:dyDescent="0.3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57.6" hidden="1" x14ac:dyDescent="0.3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3.2" hidden="1" x14ac:dyDescent="0.3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28.8" hidden="1" x14ac:dyDescent="0.3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3.2" hidden="1" x14ac:dyDescent="0.3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57.6" hidden="1" x14ac:dyDescent="0.3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3.2" hidden="1" x14ac:dyDescent="0.3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3.2" hidden="1" x14ac:dyDescent="0.3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3.2" hidden="1" x14ac:dyDescent="0.3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ref="O298:O361" si="20">ROUND(E298/D298*100,0)</f>
        <v>115</v>
      </c>
      <c r="P298">
        <f t="shared" si="17"/>
        <v>120.31</v>
      </c>
      <c r="Q298" s="11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57.6" hidden="1" x14ac:dyDescent="0.3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17"/>
        <v>320.45</v>
      </c>
      <c r="Q299" s="11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57.6" hidden="1" x14ac:dyDescent="0.3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17"/>
        <v>107.05</v>
      </c>
      <c r="Q300" s="11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3.2" hidden="1" x14ac:dyDescent="0.3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17"/>
        <v>64.17</v>
      </c>
      <c r="Q301" s="11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3.2" hidden="1" x14ac:dyDescent="0.3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17"/>
        <v>50.76</v>
      </c>
      <c r="Q302" s="11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28.8" hidden="1" x14ac:dyDescent="0.3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17"/>
        <v>39.07</v>
      </c>
      <c r="Q303" s="11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3.2" hidden="1" x14ac:dyDescent="0.3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17"/>
        <v>71.239999999999995</v>
      </c>
      <c r="Q304" s="11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3.2" hidden="1" x14ac:dyDescent="0.3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17"/>
        <v>89.39</v>
      </c>
      <c r="Q305" s="11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3.2" hidden="1" x14ac:dyDescent="0.3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17"/>
        <v>331.54</v>
      </c>
      <c r="Q306" s="11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3.2" hidden="1" x14ac:dyDescent="0.3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17"/>
        <v>98.84</v>
      </c>
      <c r="Q307" s="11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57.6" hidden="1" x14ac:dyDescent="0.3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17"/>
        <v>104.15</v>
      </c>
      <c r="Q308" s="11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3.2" hidden="1" x14ac:dyDescent="0.3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17"/>
        <v>85.53</v>
      </c>
      <c r="Q309" s="11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3.2" hidden="1" x14ac:dyDescent="0.3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17"/>
        <v>95.76</v>
      </c>
      <c r="Q310" s="11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28.8" hidden="1" x14ac:dyDescent="0.3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17"/>
        <v>88.59</v>
      </c>
      <c r="Q311" s="11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3.2" hidden="1" x14ac:dyDescent="0.3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17"/>
        <v>148.57</v>
      </c>
      <c r="Q312" s="11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3.2" hidden="1" x14ac:dyDescent="0.3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17"/>
        <v>145.04</v>
      </c>
      <c r="Q313" s="11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3.2" hidden="1" x14ac:dyDescent="0.3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17"/>
        <v>87.69</v>
      </c>
      <c r="Q314" s="11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3.2" hidden="1" x14ac:dyDescent="0.3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17"/>
        <v>151.24</v>
      </c>
      <c r="Q315" s="11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3.2" hidden="1" x14ac:dyDescent="0.3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17"/>
        <v>75.5</v>
      </c>
      <c r="Q316" s="11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3.2" hidden="1" x14ac:dyDescent="0.3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17"/>
        <v>111.8</v>
      </c>
      <c r="Q317" s="11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3.2" hidden="1" x14ac:dyDescent="0.3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17"/>
        <v>211.84</v>
      </c>
      <c r="Q318" s="11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3.2" hidden="1" x14ac:dyDescent="0.3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17"/>
        <v>174.03</v>
      </c>
      <c r="Q319" s="11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28.8" hidden="1" x14ac:dyDescent="0.3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17"/>
        <v>91.19</v>
      </c>
      <c r="Q320" s="11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28.8" hidden="1" x14ac:dyDescent="0.3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17"/>
        <v>99.77</v>
      </c>
      <c r="Q321" s="11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3.2" hidden="1" x14ac:dyDescent="0.3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17"/>
        <v>201.22</v>
      </c>
      <c r="Q322" s="11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57.6" hidden="1" x14ac:dyDescent="0.3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3.2" hidden="1" x14ac:dyDescent="0.3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3.2" hidden="1" x14ac:dyDescent="0.3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3.2" hidden="1" x14ac:dyDescent="0.3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3.2" hidden="1" x14ac:dyDescent="0.3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28.8" hidden="1" x14ac:dyDescent="0.3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3.2" hidden="1" x14ac:dyDescent="0.3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3.2" hidden="1" x14ac:dyDescent="0.3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3.2" hidden="1" x14ac:dyDescent="0.3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3.2" hidden="1" x14ac:dyDescent="0.3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3.2" hidden="1" x14ac:dyDescent="0.3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3.2" hidden="1" x14ac:dyDescent="0.3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57.6" hidden="1" x14ac:dyDescent="0.3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3.2" hidden="1" x14ac:dyDescent="0.3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57.6" hidden="1" x14ac:dyDescent="0.3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3.2" hidden="1" x14ac:dyDescent="0.3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3.2" hidden="1" x14ac:dyDescent="0.3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3.2" hidden="1" x14ac:dyDescent="0.3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3.2" hidden="1" x14ac:dyDescent="0.3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57.6" hidden="1" x14ac:dyDescent="0.3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3.2" hidden="1" x14ac:dyDescent="0.3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3.2" hidden="1" x14ac:dyDescent="0.3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3.2" hidden="1" x14ac:dyDescent="0.3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3.2" hidden="1" x14ac:dyDescent="0.3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idden="1" x14ac:dyDescent="0.3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3.2" hidden="1" x14ac:dyDescent="0.3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3.2" hidden="1" x14ac:dyDescent="0.3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3.2" hidden="1" x14ac:dyDescent="0.3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3.2" hidden="1" x14ac:dyDescent="0.3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3.2" hidden="1" x14ac:dyDescent="0.3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3.2" hidden="1" x14ac:dyDescent="0.3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28.8" hidden="1" x14ac:dyDescent="0.3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3.2" hidden="1" x14ac:dyDescent="0.3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3.2" hidden="1" x14ac:dyDescent="0.3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3.2" hidden="1" x14ac:dyDescent="0.3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3.2" hidden="1" x14ac:dyDescent="0.3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3.2" hidden="1" x14ac:dyDescent="0.3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3.2" hidden="1" x14ac:dyDescent="0.3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3.2" hidden="1" x14ac:dyDescent="0.3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ref="O362:O425" si="24">ROUND(E362/D362*100,0)</f>
        <v>105</v>
      </c>
      <c r="P362">
        <f t="shared" si="21"/>
        <v>61.56</v>
      </c>
      <c r="Q362" s="11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3.2" hidden="1" x14ac:dyDescent="0.3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4"/>
        <v>319</v>
      </c>
      <c r="P363">
        <f t="shared" si="21"/>
        <v>131.38</v>
      </c>
      <c r="Q363" s="11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3.2" hidden="1" x14ac:dyDescent="0.3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4"/>
        <v>115</v>
      </c>
      <c r="P364">
        <f t="shared" si="21"/>
        <v>80.19</v>
      </c>
      <c r="Q364" s="11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3.2" hidden="1" x14ac:dyDescent="0.3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4"/>
        <v>412</v>
      </c>
      <c r="P365">
        <f t="shared" si="21"/>
        <v>44.06</v>
      </c>
      <c r="Q365" s="11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3.2" hidden="1" x14ac:dyDescent="0.3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4"/>
        <v>2260300</v>
      </c>
      <c r="P366">
        <f t="shared" si="21"/>
        <v>138.66999999999999</v>
      </c>
      <c r="Q366" s="11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3.2" hidden="1" x14ac:dyDescent="0.3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4"/>
        <v>101</v>
      </c>
      <c r="P367">
        <f t="shared" si="21"/>
        <v>216.75</v>
      </c>
      <c r="Q367" s="11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3.2" hidden="1" x14ac:dyDescent="0.3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4"/>
        <v>112</v>
      </c>
      <c r="P368">
        <f t="shared" si="21"/>
        <v>58.54</v>
      </c>
      <c r="Q368" s="11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3.2" hidden="1" x14ac:dyDescent="0.3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4"/>
        <v>102</v>
      </c>
      <c r="P369">
        <f t="shared" si="21"/>
        <v>140.86000000000001</v>
      </c>
      <c r="Q369" s="11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3.2" hidden="1" x14ac:dyDescent="0.3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4"/>
        <v>112</v>
      </c>
      <c r="P370">
        <f t="shared" si="21"/>
        <v>148.97</v>
      </c>
      <c r="Q370" s="11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3.2" hidden="1" x14ac:dyDescent="0.3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4"/>
        <v>101</v>
      </c>
      <c r="P371">
        <f t="shared" si="21"/>
        <v>67.84</v>
      </c>
      <c r="Q371" s="11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57.6" hidden="1" x14ac:dyDescent="0.3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4"/>
        <v>148</v>
      </c>
      <c r="P372">
        <f t="shared" si="21"/>
        <v>207.62</v>
      </c>
      <c r="Q372" s="11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3.2" hidden="1" x14ac:dyDescent="0.3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4"/>
        <v>112</v>
      </c>
      <c r="P373">
        <f t="shared" si="21"/>
        <v>116.21</v>
      </c>
      <c r="Q373" s="11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57.6" hidden="1" x14ac:dyDescent="0.3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4"/>
        <v>63</v>
      </c>
      <c r="P374">
        <f t="shared" si="21"/>
        <v>128.62</v>
      </c>
      <c r="Q374" s="11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3.2" hidden="1" x14ac:dyDescent="0.3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4"/>
        <v>110</v>
      </c>
      <c r="P375">
        <f t="shared" si="21"/>
        <v>55.96</v>
      </c>
      <c r="Q375" s="11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3.2" hidden="1" x14ac:dyDescent="0.3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4"/>
        <v>110</v>
      </c>
      <c r="P376">
        <f t="shared" si="21"/>
        <v>92.04</v>
      </c>
      <c r="Q376" s="11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3.2" hidden="1" x14ac:dyDescent="0.3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4"/>
        <v>104</v>
      </c>
      <c r="P377">
        <f t="shared" si="21"/>
        <v>81.13</v>
      </c>
      <c r="Q377" s="11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28.8" hidden="1" x14ac:dyDescent="0.3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4"/>
        <v>122</v>
      </c>
      <c r="P378">
        <f t="shared" si="21"/>
        <v>64.37</v>
      </c>
      <c r="Q378" s="11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3.2" hidden="1" x14ac:dyDescent="0.3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4"/>
        <v>146</v>
      </c>
      <c r="P379">
        <f t="shared" si="21"/>
        <v>47.06</v>
      </c>
      <c r="Q379" s="11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57.6" hidden="1" x14ac:dyDescent="0.3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4"/>
        <v>104</v>
      </c>
      <c r="P380">
        <f t="shared" si="21"/>
        <v>79.97</v>
      </c>
      <c r="Q380" s="11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3.2" hidden="1" x14ac:dyDescent="0.3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4"/>
        <v>109</v>
      </c>
      <c r="P381">
        <f t="shared" si="21"/>
        <v>92.13</v>
      </c>
      <c r="Q381" s="11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57.6" hidden="1" x14ac:dyDescent="0.3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4"/>
        <v>120</v>
      </c>
      <c r="P382">
        <f t="shared" si="21"/>
        <v>88.15</v>
      </c>
      <c r="Q382" s="11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3.2" hidden="1" x14ac:dyDescent="0.3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4"/>
        <v>108</v>
      </c>
      <c r="P383">
        <f t="shared" si="21"/>
        <v>65.3</v>
      </c>
      <c r="Q383" s="11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3.2" hidden="1" x14ac:dyDescent="0.3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4"/>
        <v>124</v>
      </c>
      <c r="P384">
        <f t="shared" si="21"/>
        <v>110.39</v>
      </c>
      <c r="Q384" s="11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3.2" hidden="1" x14ac:dyDescent="0.3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4"/>
        <v>180</v>
      </c>
      <c r="P385">
        <f t="shared" si="21"/>
        <v>96.38</v>
      </c>
      <c r="Q385" s="11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3.2" hidden="1" x14ac:dyDescent="0.3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4"/>
        <v>108</v>
      </c>
      <c r="P386">
        <f t="shared" si="21"/>
        <v>106.8</v>
      </c>
      <c r="Q386" s="11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28.8" hidden="1" x14ac:dyDescent="0.3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3.2" hidden="1" x14ac:dyDescent="0.3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3.2" hidden="1" x14ac:dyDescent="0.3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3.2" hidden="1" x14ac:dyDescent="0.3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3.2" hidden="1" x14ac:dyDescent="0.3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3.2" hidden="1" x14ac:dyDescent="0.3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3.2" hidden="1" x14ac:dyDescent="0.3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28.8" hidden="1" x14ac:dyDescent="0.3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3.2" hidden="1" x14ac:dyDescent="0.3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3.2" hidden="1" x14ac:dyDescent="0.3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3.2" hidden="1" x14ac:dyDescent="0.3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idden="1" x14ac:dyDescent="0.3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3.2" hidden="1" x14ac:dyDescent="0.3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57.6" hidden="1" x14ac:dyDescent="0.3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28.8" hidden="1" x14ac:dyDescent="0.3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28.8" hidden="1" x14ac:dyDescent="0.3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3.2" hidden="1" x14ac:dyDescent="0.3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3.2" hidden="1" x14ac:dyDescent="0.3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3.2" hidden="1" x14ac:dyDescent="0.3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28.8" hidden="1" x14ac:dyDescent="0.3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3.2" hidden="1" x14ac:dyDescent="0.3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28.8" hidden="1" x14ac:dyDescent="0.3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28.8" hidden="1" x14ac:dyDescent="0.3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3.2" hidden="1" x14ac:dyDescent="0.3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3.2" hidden="1" x14ac:dyDescent="0.3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3.2" hidden="1" x14ac:dyDescent="0.3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3.2" hidden="1" x14ac:dyDescent="0.3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3.2" hidden="1" x14ac:dyDescent="0.3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57.6" hidden="1" x14ac:dyDescent="0.3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3.2" hidden="1" x14ac:dyDescent="0.3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3.2" hidden="1" x14ac:dyDescent="0.3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28.8" hidden="1" x14ac:dyDescent="0.3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3.2" hidden="1" x14ac:dyDescent="0.3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3.2" hidden="1" x14ac:dyDescent="0.3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3.2" hidden="1" x14ac:dyDescent="0.3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28.8" hidden="1" x14ac:dyDescent="0.3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3.2" hidden="1" x14ac:dyDescent="0.3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3.2" hidden="1" x14ac:dyDescent="0.3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3.2" hidden="1" x14ac:dyDescent="0.3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ref="O426:O489" si="28">ROUND(E426/D426*100,0)</f>
        <v>26</v>
      </c>
      <c r="P426">
        <f t="shared" si="25"/>
        <v>150.65</v>
      </c>
      <c r="Q426" s="11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3.2" hidden="1" x14ac:dyDescent="0.3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8"/>
        <v>39</v>
      </c>
      <c r="P427">
        <f t="shared" si="25"/>
        <v>113.63</v>
      </c>
      <c r="Q427" s="11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28.8" hidden="1" x14ac:dyDescent="0.3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8"/>
        <v>104</v>
      </c>
      <c r="P428">
        <f t="shared" si="25"/>
        <v>50.85</v>
      </c>
      <c r="Q428" s="11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3.2" hidden="1" x14ac:dyDescent="0.3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8"/>
        <v>193</v>
      </c>
      <c r="P429">
        <f t="shared" si="25"/>
        <v>63.05</v>
      </c>
      <c r="Q429" s="11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idden="1" x14ac:dyDescent="0.3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8"/>
        <v>38</v>
      </c>
      <c r="P430">
        <f t="shared" si="25"/>
        <v>158.63999999999999</v>
      </c>
      <c r="Q430" s="11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28.8" hidden="1" x14ac:dyDescent="0.3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8"/>
        <v>101</v>
      </c>
      <c r="P431">
        <f t="shared" si="25"/>
        <v>135.66999999999999</v>
      </c>
      <c r="Q431" s="11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3.2" hidden="1" x14ac:dyDescent="0.3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8"/>
        <v>103</v>
      </c>
      <c r="P432">
        <f t="shared" si="25"/>
        <v>91.48</v>
      </c>
      <c r="Q432" s="11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3.2" hidden="1" x14ac:dyDescent="0.3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8"/>
        <v>126</v>
      </c>
      <c r="P433">
        <f t="shared" si="25"/>
        <v>190.45</v>
      </c>
      <c r="Q433" s="11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3.2" hidden="1" x14ac:dyDescent="0.3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8"/>
        <v>377</v>
      </c>
      <c r="P434">
        <f t="shared" si="25"/>
        <v>65</v>
      </c>
      <c r="Q434" s="11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3.2" hidden="1" x14ac:dyDescent="0.3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8"/>
        <v>1867</v>
      </c>
      <c r="P435">
        <f t="shared" si="25"/>
        <v>90.64</v>
      </c>
      <c r="Q435" s="11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3.2" hidden="1" x14ac:dyDescent="0.3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8"/>
        <v>101</v>
      </c>
      <c r="P436">
        <f t="shared" si="25"/>
        <v>90.62</v>
      </c>
      <c r="Q436" s="11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3.2" hidden="1" x14ac:dyDescent="0.3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8"/>
        <v>104</v>
      </c>
      <c r="P437">
        <f t="shared" si="25"/>
        <v>125.98</v>
      </c>
      <c r="Q437" s="11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28.8" hidden="1" x14ac:dyDescent="0.3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8"/>
        <v>103</v>
      </c>
      <c r="P438">
        <f t="shared" si="25"/>
        <v>111.53</v>
      </c>
      <c r="Q438" s="11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3.2" hidden="1" x14ac:dyDescent="0.3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8"/>
        <v>124</v>
      </c>
      <c r="P439">
        <f t="shared" si="25"/>
        <v>67.67</v>
      </c>
      <c r="Q439" s="11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3.2" hidden="1" x14ac:dyDescent="0.3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8"/>
        <v>109</v>
      </c>
      <c r="P440">
        <f t="shared" si="25"/>
        <v>159.24</v>
      </c>
      <c r="Q440" s="11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3.2" hidden="1" x14ac:dyDescent="0.3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8"/>
        <v>101</v>
      </c>
      <c r="P441">
        <f t="shared" si="25"/>
        <v>109.11</v>
      </c>
      <c r="Q441" s="11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3.2" hidden="1" x14ac:dyDescent="0.3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8"/>
        <v>121</v>
      </c>
      <c r="P442">
        <f t="shared" si="25"/>
        <v>80.459999999999994</v>
      </c>
      <c r="Q442" s="11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3.2" hidden="1" x14ac:dyDescent="0.3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8"/>
        <v>103</v>
      </c>
      <c r="P443">
        <f t="shared" si="25"/>
        <v>174.04</v>
      </c>
      <c r="Q443" s="11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3.2" hidden="1" x14ac:dyDescent="0.3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8"/>
        <v>139</v>
      </c>
      <c r="P444">
        <f t="shared" si="25"/>
        <v>65.760000000000005</v>
      </c>
      <c r="Q444" s="11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3.2" hidden="1" x14ac:dyDescent="0.3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8"/>
        <v>278</v>
      </c>
      <c r="P445">
        <f t="shared" si="25"/>
        <v>67.16</v>
      </c>
      <c r="Q445" s="11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3.2" hidden="1" x14ac:dyDescent="0.3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8"/>
        <v>224</v>
      </c>
      <c r="P446">
        <f t="shared" si="25"/>
        <v>58.93</v>
      </c>
      <c r="Q446" s="11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57.6" hidden="1" x14ac:dyDescent="0.3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8"/>
        <v>179</v>
      </c>
      <c r="P447">
        <f t="shared" si="25"/>
        <v>73.34</v>
      </c>
      <c r="Q447" s="11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3.2" hidden="1" x14ac:dyDescent="0.3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8"/>
        <v>123</v>
      </c>
      <c r="P448">
        <f t="shared" si="25"/>
        <v>99.86</v>
      </c>
      <c r="Q448" s="11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57.6" hidden="1" x14ac:dyDescent="0.3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8"/>
        <v>105</v>
      </c>
      <c r="P449">
        <f t="shared" si="25"/>
        <v>80.2</v>
      </c>
      <c r="Q449" s="11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3.2" hidden="1" x14ac:dyDescent="0.3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8"/>
        <v>355</v>
      </c>
      <c r="P450">
        <f t="shared" si="25"/>
        <v>89.1</v>
      </c>
      <c r="Q450" s="11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3.2" hidden="1" x14ac:dyDescent="0.3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57.6" hidden="1" x14ac:dyDescent="0.3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3.2" hidden="1" x14ac:dyDescent="0.3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3.2" hidden="1" x14ac:dyDescent="0.3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3.2" hidden="1" x14ac:dyDescent="0.3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57.6" hidden="1" x14ac:dyDescent="0.3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3.2" hidden="1" x14ac:dyDescent="0.3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28.8" hidden="1" x14ac:dyDescent="0.3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3.2" hidden="1" x14ac:dyDescent="0.3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3.2" hidden="1" x14ac:dyDescent="0.3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3.2" hidden="1" x14ac:dyDescent="0.3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3.2" hidden="1" x14ac:dyDescent="0.3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3.2" hidden="1" x14ac:dyDescent="0.3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57.6" hidden="1" x14ac:dyDescent="0.3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28.8" hidden="1" x14ac:dyDescent="0.3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28.8" hidden="1" x14ac:dyDescent="0.3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3.2" hidden="1" x14ac:dyDescent="0.3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3.2" hidden="1" x14ac:dyDescent="0.3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3.2" hidden="1" x14ac:dyDescent="0.3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3.2" hidden="1" x14ac:dyDescent="0.3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3.2" hidden="1" x14ac:dyDescent="0.3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3.2" hidden="1" x14ac:dyDescent="0.3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57.6" hidden="1" x14ac:dyDescent="0.3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3.2" hidden="1" x14ac:dyDescent="0.3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3.2" hidden="1" x14ac:dyDescent="0.3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3.2" hidden="1" x14ac:dyDescent="0.3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3.2" hidden="1" x14ac:dyDescent="0.3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3.2" hidden="1" x14ac:dyDescent="0.3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3.2" hidden="1" x14ac:dyDescent="0.3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3.2" hidden="1" x14ac:dyDescent="0.3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3.2" hidden="1" x14ac:dyDescent="0.3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3.2" hidden="1" x14ac:dyDescent="0.3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57.6" hidden="1" x14ac:dyDescent="0.3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3.2" hidden="1" x14ac:dyDescent="0.3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28.8" hidden="1" x14ac:dyDescent="0.3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3.2" hidden="1" x14ac:dyDescent="0.3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3.2" hidden="1" x14ac:dyDescent="0.3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57.6" hidden="1" x14ac:dyDescent="0.3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3.2" hidden="1" x14ac:dyDescent="0.3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28.8" hidden="1" x14ac:dyDescent="0.3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ref="O490:O553" si="32">ROUND(E490/D490*100,0)</f>
        <v>105</v>
      </c>
      <c r="P490">
        <f t="shared" si="29"/>
        <v>205.3</v>
      </c>
      <c r="Q490" s="11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3.2" hidden="1" x14ac:dyDescent="0.3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2"/>
        <v>105</v>
      </c>
      <c r="P491">
        <f t="shared" si="29"/>
        <v>63.23</v>
      </c>
      <c r="Q491" s="11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3.2" hidden="1" x14ac:dyDescent="0.3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2"/>
        <v>524</v>
      </c>
      <c r="P492">
        <f t="shared" si="29"/>
        <v>44.17</v>
      </c>
      <c r="Q492" s="11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3.2" hidden="1" x14ac:dyDescent="0.3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2"/>
        <v>105</v>
      </c>
      <c r="P493">
        <f t="shared" si="29"/>
        <v>67.77</v>
      </c>
      <c r="Q493" s="11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3.2" hidden="1" x14ac:dyDescent="0.3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2"/>
        <v>101</v>
      </c>
      <c r="P494">
        <f t="shared" si="29"/>
        <v>54.91</v>
      </c>
      <c r="Q494" s="11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3.2" hidden="1" x14ac:dyDescent="0.3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2"/>
        <v>105</v>
      </c>
      <c r="P495">
        <f t="shared" si="29"/>
        <v>327.08</v>
      </c>
      <c r="Q495" s="11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3.2" hidden="1" x14ac:dyDescent="0.3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2"/>
        <v>157</v>
      </c>
      <c r="P496">
        <f t="shared" si="29"/>
        <v>146.69</v>
      </c>
      <c r="Q496" s="11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3.2" hidden="1" x14ac:dyDescent="0.3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2"/>
        <v>105</v>
      </c>
      <c r="P497">
        <f t="shared" si="29"/>
        <v>89.59</v>
      </c>
      <c r="Q497" s="11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57.6" hidden="1" x14ac:dyDescent="0.3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2"/>
        <v>157</v>
      </c>
      <c r="P498">
        <f t="shared" si="29"/>
        <v>36.97</v>
      </c>
      <c r="Q498" s="11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57.6" hidden="1" x14ac:dyDescent="0.3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2"/>
        <v>112</v>
      </c>
      <c r="P499">
        <f t="shared" si="29"/>
        <v>75.98</v>
      </c>
      <c r="Q499" s="11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3.2" hidden="1" x14ac:dyDescent="0.3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2"/>
        <v>112</v>
      </c>
      <c r="P500">
        <f t="shared" si="29"/>
        <v>85.05</v>
      </c>
      <c r="Q500" s="11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57.6" hidden="1" x14ac:dyDescent="0.3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2"/>
        <v>104</v>
      </c>
      <c r="P501">
        <f t="shared" si="29"/>
        <v>78.03</v>
      </c>
      <c r="Q501" s="11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28.8" hidden="1" x14ac:dyDescent="0.3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2"/>
        <v>104</v>
      </c>
      <c r="P502">
        <f t="shared" si="29"/>
        <v>135.63</v>
      </c>
      <c r="Q502" s="11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3.2" hidden="1" x14ac:dyDescent="0.3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2"/>
        <v>104</v>
      </c>
      <c r="P503">
        <f t="shared" si="29"/>
        <v>239.94</v>
      </c>
      <c r="Q503" s="11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3.2" hidden="1" x14ac:dyDescent="0.3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2"/>
        <v>156</v>
      </c>
      <c r="P504">
        <f t="shared" si="29"/>
        <v>117.23</v>
      </c>
      <c r="Q504" s="11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3.2" hidden="1" x14ac:dyDescent="0.3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2"/>
        <v>104</v>
      </c>
      <c r="P505">
        <f t="shared" si="29"/>
        <v>111.18</v>
      </c>
      <c r="Q505" s="11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3.2" hidden="1" x14ac:dyDescent="0.3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2"/>
        <v>104</v>
      </c>
      <c r="P506">
        <f t="shared" si="29"/>
        <v>199.17</v>
      </c>
      <c r="Q506" s="11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3.2" hidden="1" x14ac:dyDescent="0.3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2"/>
        <v>155</v>
      </c>
      <c r="P507">
        <f t="shared" si="29"/>
        <v>207.07</v>
      </c>
      <c r="Q507" s="11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3.2" hidden="1" x14ac:dyDescent="0.3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2"/>
        <v>172</v>
      </c>
      <c r="P508">
        <f t="shared" si="29"/>
        <v>174.21</v>
      </c>
      <c r="Q508" s="11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3.2" hidden="1" x14ac:dyDescent="0.3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2"/>
        <v>103</v>
      </c>
      <c r="P509">
        <f t="shared" si="29"/>
        <v>85.53</v>
      </c>
      <c r="Q509" s="11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3.2" hidden="1" x14ac:dyDescent="0.3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2"/>
        <v>154</v>
      </c>
      <c r="P510">
        <f t="shared" si="29"/>
        <v>106.5</v>
      </c>
      <c r="Q510" s="11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3.2" hidden="1" x14ac:dyDescent="0.3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2"/>
        <v>119</v>
      </c>
      <c r="P511">
        <f t="shared" si="29"/>
        <v>61.5</v>
      </c>
      <c r="Q511" s="11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3.2" hidden="1" x14ac:dyDescent="0.3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2"/>
        <v>15</v>
      </c>
      <c r="P512">
        <f t="shared" si="29"/>
        <v>530.69000000000005</v>
      </c>
      <c r="Q512" s="11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57.6" hidden="1" x14ac:dyDescent="0.3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2"/>
        <v>102</v>
      </c>
      <c r="P513">
        <f t="shared" si="29"/>
        <v>127.79</v>
      </c>
      <c r="Q513" s="11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28.8" hidden="1" x14ac:dyDescent="0.3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2"/>
        <v>102</v>
      </c>
      <c r="P514">
        <f t="shared" si="29"/>
        <v>136.85</v>
      </c>
      <c r="Q514" s="11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3.2" hidden="1" x14ac:dyDescent="0.3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3.2" hidden="1" x14ac:dyDescent="0.3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3.2" hidden="1" x14ac:dyDescent="0.3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28.8" hidden="1" x14ac:dyDescent="0.3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3.2" hidden="1" x14ac:dyDescent="0.3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57.6" hidden="1" x14ac:dyDescent="0.3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3.2" hidden="1" x14ac:dyDescent="0.3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3.2" hidden="1" x14ac:dyDescent="0.3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28.8" hidden="1" x14ac:dyDescent="0.3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3.2" hidden="1" x14ac:dyDescent="0.3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28.8" hidden="1" x14ac:dyDescent="0.3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3.2" hidden="1" x14ac:dyDescent="0.3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3.2" hidden="1" x14ac:dyDescent="0.3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57.6" hidden="1" x14ac:dyDescent="0.3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3.2" hidden="1" x14ac:dyDescent="0.3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3.2" hidden="1" x14ac:dyDescent="0.3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28.8" hidden="1" x14ac:dyDescent="0.3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3.2" hidden="1" x14ac:dyDescent="0.3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3.2" hidden="1" x14ac:dyDescent="0.3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3.2" hidden="1" x14ac:dyDescent="0.3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3.2" hidden="1" x14ac:dyDescent="0.3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3.2" hidden="1" x14ac:dyDescent="0.3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3.2" hidden="1" x14ac:dyDescent="0.3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3.2" hidden="1" x14ac:dyDescent="0.3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3.2" hidden="1" x14ac:dyDescent="0.3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3.2" hidden="1" x14ac:dyDescent="0.3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3.2" hidden="1" x14ac:dyDescent="0.3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28.8" hidden="1" x14ac:dyDescent="0.3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28.8" hidden="1" x14ac:dyDescent="0.3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3.2" hidden="1" x14ac:dyDescent="0.3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28.8" hidden="1" x14ac:dyDescent="0.3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3.2" hidden="1" x14ac:dyDescent="0.3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3.2" hidden="1" x14ac:dyDescent="0.3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3.2" hidden="1" x14ac:dyDescent="0.3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3.2" hidden="1" x14ac:dyDescent="0.3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57.6" hidden="1" x14ac:dyDescent="0.3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3.2" hidden="1" x14ac:dyDescent="0.3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3.2" hidden="1" x14ac:dyDescent="0.3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3.2" hidden="1" x14ac:dyDescent="0.3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57.6" hidden="1" x14ac:dyDescent="0.3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ref="O554:O617" si="36">ROUND(E554/D554*100,0)</f>
        <v>135</v>
      </c>
      <c r="P554">
        <f t="shared" si="33"/>
        <v>79.41</v>
      </c>
      <c r="Q554" s="11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3.2" hidden="1" x14ac:dyDescent="0.3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6"/>
        <v>154</v>
      </c>
      <c r="P555">
        <f t="shared" si="33"/>
        <v>70.58</v>
      </c>
      <c r="Q555" s="11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3.2" hidden="1" x14ac:dyDescent="0.3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6"/>
        <v>105</v>
      </c>
      <c r="P556">
        <f t="shared" si="33"/>
        <v>78.66</v>
      </c>
      <c r="Q556" s="11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3.2" hidden="1" x14ac:dyDescent="0.3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6"/>
        <v>103</v>
      </c>
      <c r="P557">
        <f t="shared" si="33"/>
        <v>234.79</v>
      </c>
      <c r="Q557" s="11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3.2" hidden="1" x14ac:dyDescent="0.3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6"/>
        <v>199</v>
      </c>
      <c r="P558">
        <f t="shared" si="33"/>
        <v>94.49</v>
      </c>
      <c r="Q558" s="11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3.2" hidden="1" x14ac:dyDescent="0.3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6"/>
        <v>44</v>
      </c>
      <c r="P559">
        <f t="shared" si="33"/>
        <v>174.95</v>
      </c>
      <c r="Q559" s="11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28.8" hidden="1" x14ac:dyDescent="0.3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6"/>
        <v>102</v>
      </c>
      <c r="P560">
        <f t="shared" si="33"/>
        <v>141.41999999999999</v>
      </c>
      <c r="Q560" s="11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28.8" hidden="1" x14ac:dyDescent="0.3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6"/>
        <v>111</v>
      </c>
      <c r="P561">
        <f t="shared" si="33"/>
        <v>74.180000000000007</v>
      </c>
      <c r="Q561" s="11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28.8" hidden="1" x14ac:dyDescent="0.3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6"/>
        <v>147</v>
      </c>
      <c r="P562">
        <f t="shared" si="33"/>
        <v>52.7</v>
      </c>
      <c r="Q562" s="11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57.6" hidden="1" x14ac:dyDescent="0.3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6"/>
        <v>105</v>
      </c>
      <c r="P563">
        <f t="shared" si="33"/>
        <v>118.74</v>
      </c>
      <c r="Q563" s="11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3.2" hidden="1" x14ac:dyDescent="0.3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6"/>
        <v>101</v>
      </c>
      <c r="P564">
        <f t="shared" si="33"/>
        <v>70.77</v>
      </c>
      <c r="Q564" s="11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3.2" hidden="1" x14ac:dyDescent="0.3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6"/>
        <v>109</v>
      </c>
      <c r="P565">
        <f t="shared" si="33"/>
        <v>84.11</v>
      </c>
      <c r="Q565" s="11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3.2" hidden="1" x14ac:dyDescent="0.3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6"/>
        <v>262</v>
      </c>
      <c r="P566">
        <f t="shared" si="33"/>
        <v>127.32</v>
      </c>
      <c r="Q566" s="11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3.2" hidden="1" x14ac:dyDescent="0.3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6"/>
        <v>101</v>
      </c>
      <c r="P567">
        <f t="shared" si="33"/>
        <v>211.48</v>
      </c>
      <c r="Q567" s="11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3.2" hidden="1" x14ac:dyDescent="0.3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6"/>
        <v>104</v>
      </c>
      <c r="P568">
        <f t="shared" si="33"/>
        <v>81.849999999999994</v>
      </c>
      <c r="Q568" s="11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3.2" hidden="1" x14ac:dyDescent="0.3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6"/>
        <v>132</v>
      </c>
      <c r="P569">
        <f t="shared" si="33"/>
        <v>78.58</v>
      </c>
      <c r="Q569" s="11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57.6" hidden="1" x14ac:dyDescent="0.3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6"/>
        <v>104</v>
      </c>
      <c r="P570">
        <f t="shared" si="33"/>
        <v>56.46</v>
      </c>
      <c r="Q570" s="11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3.2" hidden="1" x14ac:dyDescent="0.3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6"/>
        <v>112</v>
      </c>
      <c r="P571">
        <f t="shared" si="33"/>
        <v>367.97</v>
      </c>
      <c r="Q571" s="11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3.2" hidden="1" x14ac:dyDescent="0.3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6"/>
        <v>107</v>
      </c>
      <c r="P572">
        <f t="shared" si="33"/>
        <v>273.83</v>
      </c>
      <c r="Q572" s="11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3.2" hidden="1" x14ac:dyDescent="0.3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6"/>
        <v>21</v>
      </c>
      <c r="P573">
        <f t="shared" si="33"/>
        <v>105.93</v>
      </c>
      <c r="Q573" s="11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3.2" hidden="1" x14ac:dyDescent="0.3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6"/>
        <v>128</v>
      </c>
      <c r="P574">
        <f t="shared" si="33"/>
        <v>72.760000000000005</v>
      </c>
      <c r="Q574" s="11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3.2" hidden="1" x14ac:dyDescent="0.3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6"/>
        <v>128</v>
      </c>
      <c r="P575">
        <f t="shared" si="33"/>
        <v>492.31</v>
      </c>
      <c r="Q575" s="11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3.2" hidden="1" x14ac:dyDescent="0.3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6"/>
        <v>128</v>
      </c>
      <c r="P576">
        <f t="shared" si="33"/>
        <v>90.74</v>
      </c>
      <c r="Q576" s="11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57.6" hidden="1" x14ac:dyDescent="0.3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6"/>
        <v>26</v>
      </c>
      <c r="P577">
        <f t="shared" si="33"/>
        <v>133.25</v>
      </c>
      <c r="Q577" s="11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3.2" hidden="1" x14ac:dyDescent="0.3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6"/>
        <v>120</v>
      </c>
      <c r="P578">
        <f t="shared" si="33"/>
        <v>108.24</v>
      </c>
      <c r="Q578" s="11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43.2" hidden="1" x14ac:dyDescent="0.3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3.2" hidden="1" x14ac:dyDescent="0.3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28.8" hidden="1" x14ac:dyDescent="0.3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28.8" hidden="1" x14ac:dyDescent="0.3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28.8" hidden="1" x14ac:dyDescent="0.3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3.2" hidden="1" x14ac:dyDescent="0.3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57.6" hidden="1" x14ac:dyDescent="0.3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28.8" hidden="1" x14ac:dyDescent="0.3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57.6" hidden="1" x14ac:dyDescent="0.3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3.2" hidden="1" x14ac:dyDescent="0.3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3.2" hidden="1" x14ac:dyDescent="0.3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3.2" hidden="1" x14ac:dyDescent="0.3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3.2" hidden="1" x14ac:dyDescent="0.3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3.2" hidden="1" x14ac:dyDescent="0.3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3.2" hidden="1" x14ac:dyDescent="0.3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57.6" hidden="1" x14ac:dyDescent="0.3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3.2" hidden="1" x14ac:dyDescent="0.3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3.2" hidden="1" x14ac:dyDescent="0.3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57.6" hidden="1" x14ac:dyDescent="0.3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3.2" hidden="1" x14ac:dyDescent="0.3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57.6" hidden="1" x14ac:dyDescent="0.3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28.8" hidden="1" x14ac:dyDescent="0.3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28.8" hidden="1" x14ac:dyDescent="0.3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3.2" hidden="1" x14ac:dyDescent="0.3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3.2" hidden="1" x14ac:dyDescent="0.3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3.2" hidden="1" x14ac:dyDescent="0.3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3.2" hidden="1" x14ac:dyDescent="0.3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idden="1" x14ac:dyDescent="0.3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57.6" hidden="1" x14ac:dyDescent="0.3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57.6" hidden="1" x14ac:dyDescent="0.3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72" hidden="1" x14ac:dyDescent="0.3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3.2" hidden="1" x14ac:dyDescent="0.3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idden="1" x14ac:dyDescent="0.3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3.2" hidden="1" x14ac:dyDescent="0.3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3.2" hidden="1" x14ac:dyDescent="0.3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57.6" hidden="1" x14ac:dyDescent="0.3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28.8" hidden="1" x14ac:dyDescent="0.3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3.2" hidden="1" x14ac:dyDescent="0.3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2" hidden="1" x14ac:dyDescent="0.3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ref="O618:O681" si="40">ROUND(E618/D618*100,0)</f>
        <v>100</v>
      </c>
      <c r="P618">
        <f t="shared" si="37"/>
        <v>93.98</v>
      </c>
      <c r="Q618" s="11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3.2" hidden="1" x14ac:dyDescent="0.3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0"/>
        <v>235</v>
      </c>
      <c r="P619">
        <f t="shared" si="37"/>
        <v>64.180000000000007</v>
      </c>
      <c r="Q619" s="11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57.6" hidden="1" x14ac:dyDescent="0.3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0"/>
        <v>1174</v>
      </c>
      <c r="P620">
        <f t="shared" si="37"/>
        <v>81.56</v>
      </c>
      <c r="Q620" s="11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3.2" hidden="1" x14ac:dyDescent="0.3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0"/>
        <v>117</v>
      </c>
      <c r="P621">
        <f t="shared" si="37"/>
        <v>45.99</v>
      </c>
      <c r="Q621" s="11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3.2" hidden="1" x14ac:dyDescent="0.3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0"/>
        <v>8</v>
      </c>
      <c r="P622">
        <f t="shared" si="37"/>
        <v>292.08</v>
      </c>
      <c r="Q622" s="11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3.2" hidden="1" x14ac:dyDescent="0.3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0"/>
        <v>117</v>
      </c>
      <c r="P623">
        <f t="shared" si="37"/>
        <v>40.76</v>
      </c>
      <c r="Q623" s="11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57.6" hidden="1" x14ac:dyDescent="0.3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0"/>
        <v>155</v>
      </c>
      <c r="P624">
        <f t="shared" si="37"/>
        <v>112.02</v>
      </c>
      <c r="Q624" s="11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3.2" hidden="1" x14ac:dyDescent="0.3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0"/>
        <v>137</v>
      </c>
      <c r="P625">
        <f t="shared" si="37"/>
        <v>63.92</v>
      </c>
      <c r="Q625" s="11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3.2" hidden="1" x14ac:dyDescent="0.3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0"/>
        <v>116</v>
      </c>
      <c r="P626">
        <f t="shared" si="37"/>
        <v>223.48</v>
      </c>
      <c r="Q626" s="11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3.2" hidden="1" x14ac:dyDescent="0.3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0"/>
        <v>41</v>
      </c>
      <c r="P627">
        <f t="shared" si="37"/>
        <v>120.77</v>
      </c>
      <c r="Q627" s="11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57.6" hidden="1" x14ac:dyDescent="0.3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0"/>
        <v>116</v>
      </c>
      <c r="P628">
        <f t="shared" si="37"/>
        <v>84.46</v>
      </c>
      <c r="Q628" s="11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3.2" hidden="1" x14ac:dyDescent="0.3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0"/>
        <v>144</v>
      </c>
      <c r="P629">
        <f t="shared" si="37"/>
        <v>40.799999999999997</v>
      </c>
      <c r="Q629" s="11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3.2" hidden="1" x14ac:dyDescent="0.3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0"/>
        <v>115</v>
      </c>
      <c r="P630">
        <f t="shared" si="37"/>
        <v>62.07</v>
      </c>
      <c r="Q630" s="11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57.6" hidden="1" x14ac:dyDescent="0.3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0"/>
        <v>154</v>
      </c>
      <c r="P631">
        <f t="shared" si="37"/>
        <v>110.87</v>
      </c>
      <c r="Q631" s="11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3.2" hidden="1" x14ac:dyDescent="0.3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0"/>
        <v>100</v>
      </c>
      <c r="P632">
        <f t="shared" si="37"/>
        <v>136.9</v>
      </c>
      <c r="Q632" s="11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28.8" hidden="1" x14ac:dyDescent="0.3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0"/>
        <v>115</v>
      </c>
      <c r="P633">
        <f t="shared" si="37"/>
        <v>67.88</v>
      </c>
      <c r="Q633" s="11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57.6" hidden="1" x14ac:dyDescent="0.3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0"/>
        <v>6</v>
      </c>
      <c r="P634">
        <f t="shared" si="37"/>
        <v>603.53</v>
      </c>
      <c r="Q634" s="11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3.2" hidden="1" x14ac:dyDescent="0.3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0"/>
        <v>115</v>
      </c>
      <c r="P635">
        <f t="shared" si="37"/>
        <v>184.68</v>
      </c>
      <c r="Q635" s="11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3.2" hidden="1" x14ac:dyDescent="0.3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0"/>
        <v>5</v>
      </c>
      <c r="P636">
        <f t="shared" si="37"/>
        <v>1270.22</v>
      </c>
      <c r="Q636" s="11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3.2" hidden="1" x14ac:dyDescent="0.3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0"/>
        <v>134</v>
      </c>
      <c r="P637">
        <f t="shared" si="37"/>
        <v>23.81</v>
      </c>
      <c r="Q637" s="11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3.2" hidden="1" x14ac:dyDescent="0.3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0"/>
        <v>114</v>
      </c>
      <c r="P638">
        <f t="shared" si="37"/>
        <v>72.06</v>
      </c>
      <c r="Q638" s="11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28.8" hidden="1" x14ac:dyDescent="0.3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0"/>
        <v>146</v>
      </c>
      <c r="P639">
        <f t="shared" si="37"/>
        <v>98.82</v>
      </c>
      <c r="Q639" s="11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3.2" hidden="1" x14ac:dyDescent="0.3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0"/>
        <v>114</v>
      </c>
      <c r="P640">
        <f t="shared" si="37"/>
        <v>88.77</v>
      </c>
      <c r="Q640" s="11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3.2" hidden="1" x14ac:dyDescent="0.3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0"/>
        <v>126</v>
      </c>
      <c r="P641">
        <f t="shared" si="37"/>
        <v>61.7</v>
      </c>
      <c r="Q641" s="11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3.2" hidden="1" x14ac:dyDescent="0.3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0"/>
        <v>315</v>
      </c>
      <c r="P642">
        <f t="shared" si="37"/>
        <v>105.05</v>
      </c>
      <c r="Q642" s="11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3.2" hidden="1" x14ac:dyDescent="0.3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57.6" hidden="1" x14ac:dyDescent="0.3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3.2" hidden="1" x14ac:dyDescent="0.3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3.2" hidden="1" x14ac:dyDescent="0.3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3.2" hidden="1" x14ac:dyDescent="0.3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28.8" hidden="1" x14ac:dyDescent="0.3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28.8" hidden="1" x14ac:dyDescent="0.3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28.8" hidden="1" x14ac:dyDescent="0.3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3.2" hidden="1" x14ac:dyDescent="0.3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3.2" hidden="1" x14ac:dyDescent="0.3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3.2" hidden="1" x14ac:dyDescent="0.3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57.6" hidden="1" x14ac:dyDescent="0.3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57.6" hidden="1" x14ac:dyDescent="0.3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3.2" hidden="1" x14ac:dyDescent="0.3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3.2" hidden="1" x14ac:dyDescent="0.3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3.2" hidden="1" x14ac:dyDescent="0.3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3.2" hidden="1" x14ac:dyDescent="0.3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3.2" hidden="1" x14ac:dyDescent="0.3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3.2" hidden="1" x14ac:dyDescent="0.3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3.2" hidden="1" x14ac:dyDescent="0.3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3.2" hidden="1" x14ac:dyDescent="0.3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57.6" hidden="1" x14ac:dyDescent="0.3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3.2" hidden="1" x14ac:dyDescent="0.3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57.6" hidden="1" x14ac:dyDescent="0.3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57.6" hidden="1" x14ac:dyDescent="0.3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3.2" hidden="1" x14ac:dyDescent="0.3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3.2" hidden="1" x14ac:dyDescent="0.3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57.6" hidden="1" x14ac:dyDescent="0.3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57.6" hidden="1" x14ac:dyDescent="0.3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3.2" hidden="1" x14ac:dyDescent="0.3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3.2" hidden="1" x14ac:dyDescent="0.3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3.2" hidden="1" x14ac:dyDescent="0.3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3.2" hidden="1" x14ac:dyDescent="0.3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3.2" hidden="1" x14ac:dyDescent="0.3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3.2" hidden="1" x14ac:dyDescent="0.3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57.6" hidden="1" x14ac:dyDescent="0.3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3.2" hidden="1" x14ac:dyDescent="0.3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3.2" hidden="1" x14ac:dyDescent="0.3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3.2" hidden="1" x14ac:dyDescent="0.3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ref="O682:O745" si="44">ROUND(E682/D682*100,0)</f>
        <v>106</v>
      </c>
      <c r="P682">
        <f t="shared" si="41"/>
        <v>63.17</v>
      </c>
      <c r="Q682" s="11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3.2" hidden="1" x14ac:dyDescent="0.3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4"/>
        <v>100</v>
      </c>
      <c r="P683">
        <f t="shared" si="41"/>
        <v>202.42</v>
      </c>
      <c r="Q683" s="11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28.8" hidden="1" x14ac:dyDescent="0.3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4"/>
        <v>105</v>
      </c>
      <c r="P684">
        <f t="shared" si="41"/>
        <v>201.94</v>
      </c>
      <c r="Q684" s="11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3.2" hidden="1" x14ac:dyDescent="0.3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4"/>
        <v>104</v>
      </c>
      <c r="P685">
        <f t="shared" si="41"/>
        <v>145</v>
      </c>
      <c r="Q685" s="11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3.2" hidden="1" x14ac:dyDescent="0.3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4"/>
        <v>149</v>
      </c>
      <c r="P686">
        <f t="shared" si="41"/>
        <v>71.97</v>
      </c>
      <c r="Q686" s="11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3.2" hidden="1" x14ac:dyDescent="0.3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4"/>
        <v>130</v>
      </c>
      <c r="P687">
        <f t="shared" si="41"/>
        <v>43.1</v>
      </c>
      <c r="Q687" s="11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3.2" hidden="1" x14ac:dyDescent="0.3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4"/>
        <v>104</v>
      </c>
      <c r="P688">
        <f t="shared" si="41"/>
        <v>66.37</v>
      </c>
      <c r="Q688" s="11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28.8" hidden="1" x14ac:dyDescent="0.3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4"/>
        <v>104</v>
      </c>
      <c r="P689">
        <f t="shared" si="41"/>
        <v>69.27</v>
      </c>
      <c r="Q689" s="11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3.2" hidden="1" x14ac:dyDescent="0.3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4"/>
        <v>104</v>
      </c>
      <c r="P690">
        <f t="shared" si="41"/>
        <v>90.2</v>
      </c>
      <c r="Q690" s="11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3.2" hidden="1" x14ac:dyDescent="0.3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4"/>
        <v>172</v>
      </c>
      <c r="P691">
        <f t="shared" si="41"/>
        <v>94.05</v>
      </c>
      <c r="Q691" s="11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3.2" hidden="1" x14ac:dyDescent="0.3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4"/>
        <v>103</v>
      </c>
      <c r="P692">
        <f t="shared" si="41"/>
        <v>90.68</v>
      </c>
      <c r="Q692" s="11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3.2" hidden="1" x14ac:dyDescent="0.3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4"/>
        <v>103</v>
      </c>
      <c r="P693">
        <f t="shared" si="41"/>
        <v>86.85</v>
      </c>
      <c r="Q693" s="11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3.2" hidden="1" x14ac:dyDescent="0.3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4"/>
        <v>103</v>
      </c>
      <c r="P694">
        <f t="shared" si="41"/>
        <v>86.55</v>
      </c>
      <c r="Q694" s="11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3.2" hidden="1" x14ac:dyDescent="0.3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4"/>
        <v>103</v>
      </c>
      <c r="P695">
        <f t="shared" si="41"/>
        <v>139.19</v>
      </c>
      <c r="Q695" s="11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3.2" hidden="1" x14ac:dyDescent="0.3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4"/>
        <v>103</v>
      </c>
      <c r="P696">
        <f t="shared" si="41"/>
        <v>63.57</v>
      </c>
      <c r="Q696" s="11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3.2" hidden="1" x14ac:dyDescent="0.3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4"/>
        <v>103</v>
      </c>
      <c r="P697">
        <f t="shared" si="41"/>
        <v>137.21</v>
      </c>
      <c r="Q697" s="11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28.8" hidden="1" x14ac:dyDescent="0.3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4"/>
        <v>103</v>
      </c>
      <c r="P698">
        <f t="shared" si="41"/>
        <v>168.69</v>
      </c>
      <c r="Q698" s="11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3.2" hidden="1" x14ac:dyDescent="0.3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4"/>
        <v>103</v>
      </c>
      <c r="P699">
        <f t="shared" si="41"/>
        <v>106.93</v>
      </c>
      <c r="Q699" s="11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idden="1" x14ac:dyDescent="0.3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4"/>
        <v>102</v>
      </c>
      <c r="P700">
        <f t="shared" si="41"/>
        <v>196.83</v>
      </c>
      <c r="Q700" s="11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3.2" hidden="1" x14ac:dyDescent="0.3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4"/>
        <v>102</v>
      </c>
      <c r="P701">
        <f t="shared" si="41"/>
        <v>105.52</v>
      </c>
      <c r="Q701" s="11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3.2" hidden="1" x14ac:dyDescent="0.3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4"/>
        <v>204</v>
      </c>
      <c r="P702">
        <f t="shared" si="41"/>
        <v>59.36</v>
      </c>
      <c r="Q702" s="11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28.8" hidden="1" x14ac:dyDescent="0.3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4"/>
        <v>146</v>
      </c>
      <c r="P703">
        <f t="shared" si="41"/>
        <v>64.62</v>
      </c>
      <c r="Q703" s="11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43.2" hidden="1" x14ac:dyDescent="0.3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4"/>
        <v>128</v>
      </c>
      <c r="P704">
        <f t="shared" si="41"/>
        <v>129.11000000000001</v>
      </c>
      <c r="Q704" s="11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57.6" hidden="1" x14ac:dyDescent="0.3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4"/>
        <v>136</v>
      </c>
      <c r="P705">
        <f t="shared" si="41"/>
        <v>97.9</v>
      </c>
      <c r="Q705" s="11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3.2" hidden="1" x14ac:dyDescent="0.3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4"/>
        <v>102</v>
      </c>
      <c r="P706">
        <f t="shared" si="41"/>
        <v>141.29</v>
      </c>
      <c r="Q706" s="11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43.2" hidden="1" x14ac:dyDescent="0.3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57.6" hidden="1" x14ac:dyDescent="0.3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3.2" hidden="1" x14ac:dyDescent="0.3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57.6" hidden="1" x14ac:dyDescent="0.3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3.2" hidden="1" x14ac:dyDescent="0.3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57.6" hidden="1" x14ac:dyDescent="0.3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3.2" x14ac:dyDescent="0.3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3.2" hidden="1" x14ac:dyDescent="0.3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57.6" hidden="1" x14ac:dyDescent="0.3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3.2" hidden="1" x14ac:dyDescent="0.3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3.2" hidden="1" x14ac:dyDescent="0.3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3.2" hidden="1" x14ac:dyDescent="0.3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3.2" hidden="1" x14ac:dyDescent="0.3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3.2" hidden="1" x14ac:dyDescent="0.3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57.6" hidden="1" x14ac:dyDescent="0.3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3.2" hidden="1" x14ac:dyDescent="0.3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3.2" hidden="1" x14ac:dyDescent="0.3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3.2" hidden="1" x14ac:dyDescent="0.3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3.2" hidden="1" x14ac:dyDescent="0.3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3.2" hidden="1" x14ac:dyDescent="0.3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3.2" hidden="1" x14ac:dyDescent="0.3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3.2" hidden="1" x14ac:dyDescent="0.3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28.8" hidden="1" x14ac:dyDescent="0.3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57.6" hidden="1" x14ac:dyDescent="0.3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3.2" hidden="1" x14ac:dyDescent="0.3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3.2" hidden="1" x14ac:dyDescent="0.3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3.2" hidden="1" x14ac:dyDescent="0.3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57.6" hidden="1" x14ac:dyDescent="0.3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57.6" hidden="1" x14ac:dyDescent="0.3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3.2" hidden="1" x14ac:dyDescent="0.3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3.2" hidden="1" x14ac:dyDescent="0.3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3.2" hidden="1" x14ac:dyDescent="0.3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28.8" hidden="1" x14ac:dyDescent="0.3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3.2" hidden="1" x14ac:dyDescent="0.3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3.2" hidden="1" x14ac:dyDescent="0.3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3.2" hidden="1" x14ac:dyDescent="0.3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idden="1" x14ac:dyDescent="0.3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3.2" hidden="1" x14ac:dyDescent="0.3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3.2" hidden="1" x14ac:dyDescent="0.3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3.2" hidden="1" x14ac:dyDescent="0.3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ref="O746:O809" si="48">ROUND(E746/D746*100,0)</f>
        <v>105</v>
      </c>
      <c r="P746">
        <f t="shared" si="45"/>
        <v>59.41</v>
      </c>
      <c r="Q746" s="11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3.2" hidden="1" x14ac:dyDescent="0.3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8"/>
        <v>189</v>
      </c>
      <c r="P747">
        <f t="shared" si="45"/>
        <v>31.21</v>
      </c>
      <c r="Q747" s="11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28.8" hidden="1" x14ac:dyDescent="0.3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8"/>
        <v>52</v>
      </c>
      <c r="P748">
        <f t="shared" si="45"/>
        <v>94.19</v>
      </c>
      <c r="Q748" s="11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3.2" hidden="1" x14ac:dyDescent="0.3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8"/>
        <v>111</v>
      </c>
      <c r="P749">
        <f t="shared" si="45"/>
        <v>104.39</v>
      </c>
      <c r="Q749" s="11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3.2" hidden="1" x14ac:dyDescent="0.3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8"/>
        <v>125</v>
      </c>
      <c r="P750">
        <f t="shared" si="45"/>
        <v>140.1</v>
      </c>
      <c r="Q750" s="11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3.2" hidden="1" x14ac:dyDescent="0.3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8"/>
        <v>104</v>
      </c>
      <c r="P751">
        <f t="shared" si="45"/>
        <v>90.1</v>
      </c>
      <c r="Q751" s="11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28.8" hidden="1" x14ac:dyDescent="0.3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8"/>
        <v>252</v>
      </c>
      <c r="P752">
        <f t="shared" si="45"/>
        <v>55.61</v>
      </c>
      <c r="Q752" s="11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3.2" hidden="1" x14ac:dyDescent="0.3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8"/>
        <v>103</v>
      </c>
      <c r="P753">
        <f t="shared" si="45"/>
        <v>64.16</v>
      </c>
      <c r="Q753" s="11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3.2" hidden="1" x14ac:dyDescent="0.3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8"/>
        <v>930250</v>
      </c>
      <c r="P754">
        <f t="shared" si="45"/>
        <v>4.57</v>
      </c>
      <c r="Q754" s="11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3.2" hidden="1" x14ac:dyDescent="0.3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8"/>
        <v>185</v>
      </c>
      <c r="P755">
        <f t="shared" si="45"/>
        <v>85.44</v>
      </c>
      <c r="Q755" s="11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57.6" hidden="1" x14ac:dyDescent="0.3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8"/>
        <v>102</v>
      </c>
      <c r="P756">
        <f t="shared" si="45"/>
        <v>196.34</v>
      </c>
      <c r="Q756" s="11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43.2" hidden="1" x14ac:dyDescent="0.3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8"/>
        <v>115</v>
      </c>
      <c r="P757">
        <f t="shared" si="45"/>
        <v>57.52</v>
      </c>
      <c r="Q757" s="11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28.8" hidden="1" x14ac:dyDescent="0.3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8"/>
        <v>110</v>
      </c>
      <c r="P758">
        <f t="shared" si="45"/>
        <v>96.53</v>
      </c>
      <c r="Q758" s="11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3.2" hidden="1" x14ac:dyDescent="0.3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8"/>
        <v>102</v>
      </c>
      <c r="P759">
        <f t="shared" si="45"/>
        <v>51.04</v>
      </c>
      <c r="Q759" s="11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3.2" hidden="1" x14ac:dyDescent="0.3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8"/>
        <v>114</v>
      </c>
      <c r="P760">
        <f t="shared" si="45"/>
        <v>67.13</v>
      </c>
      <c r="Q760" s="11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28.8" hidden="1" x14ac:dyDescent="0.3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8"/>
        <v>101</v>
      </c>
      <c r="P761">
        <f t="shared" si="45"/>
        <v>126.72</v>
      </c>
      <c r="Q761" s="11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3.2" hidden="1" x14ac:dyDescent="0.3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8"/>
        <v>261</v>
      </c>
      <c r="P762">
        <f t="shared" si="45"/>
        <v>54.62</v>
      </c>
      <c r="Q762" s="11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3.2" hidden="1" x14ac:dyDescent="0.3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8"/>
        <v>104</v>
      </c>
      <c r="P763">
        <f t="shared" si="45"/>
        <v>130.16</v>
      </c>
      <c r="Q763" s="11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57.6" hidden="1" x14ac:dyDescent="0.3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8"/>
        <v>101</v>
      </c>
      <c r="P764">
        <f t="shared" si="45"/>
        <v>159.82</v>
      </c>
      <c r="Q764" s="11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57.6" hidden="1" x14ac:dyDescent="0.3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8"/>
        <v>101</v>
      </c>
      <c r="P765">
        <f t="shared" si="45"/>
        <v>347.85</v>
      </c>
      <c r="Q765" s="11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3.2" hidden="1" x14ac:dyDescent="0.3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8"/>
        <v>361</v>
      </c>
      <c r="P766">
        <f t="shared" si="45"/>
        <v>96.06</v>
      </c>
      <c r="Q766" s="11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3.2" hidden="1" x14ac:dyDescent="0.3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8"/>
        <v>113</v>
      </c>
      <c r="P767">
        <f t="shared" si="45"/>
        <v>107.32</v>
      </c>
      <c r="Q767" s="11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57.6" hidden="1" x14ac:dyDescent="0.3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8"/>
        <v>112</v>
      </c>
      <c r="P768">
        <f t="shared" si="45"/>
        <v>61.3</v>
      </c>
      <c r="Q768" s="11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3.2" hidden="1" x14ac:dyDescent="0.3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8"/>
        <v>22</v>
      </c>
      <c r="P769">
        <f t="shared" si="45"/>
        <v>23.95</v>
      </c>
      <c r="Q769" s="11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3.2" hidden="1" x14ac:dyDescent="0.3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8"/>
        <v>110</v>
      </c>
      <c r="P770">
        <f t="shared" si="45"/>
        <v>65.91</v>
      </c>
      <c r="Q770" s="11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3.2" hidden="1" x14ac:dyDescent="0.3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3.2" hidden="1" x14ac:dyDescent="0.3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28.8" hidden="1" x14ac:dyDescent="0.3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3.2" hidden="1" x14ac:dyDescent="0.3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3.2" hidden="1" x14ac:dyDescent="0.3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3.2" hidden="1" x14ac:dyDescent="0.3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3.2" hidden="1" x14ac:dyDescent="0.3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3.2" hidden="1" x14ac:dyDescent="0.3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28.8" hidden="1" x14ac:dyDescent="0.3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57.6" hidden="1" x14ac:dyDescent="0.3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57.6" hidden="1" x14ac:dyDescent="0.3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3.2" hidden="1" x14ac:dyDescent="0.3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idden="1" x14ac:dyDescent="0.3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3.2" hidden="1" x14ac:dyDescent="0.3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57.6" hidden="1" x14ac:dyDescent="0.3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3.2" hidden="1" x14ac:dyDescent="0.3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3.2" hidden="1" x14ac:dyDescent="0.3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28.8" hidden="1" x14ac:dyDescent="0.3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57.6" hidden="1" x14ac:dyDescent="0.3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28.8" hidden="1" x14ac:dyDescent="0.3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3.2" hidden="1" x14ac:dyDescent="0.3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28.8" hidden="1" x14ac:dyDescent="0.3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3.2" hidden="1" x14ac:dyDescent="0.3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57.6" hidden="1" x14ac:dyDescent="0.3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28.8" hidden="1" x14ac:dyDescent="0.3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3.2" hidden="1" x14ac:dyDescent="0.3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28.8" hidden="1" x14ac:dyDescent="0.3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28.8" hidden="1" x14ac:dyDescent="0.3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3.2" hidden="1" x14ac:dyDescent="0.3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28.8" hidden="1" x14ac:dyDescent="0.3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57.6" hidden="1" x14ac:dyDescent="0.3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idden="1" x14ac:dyDescent="0.3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3.2" hidden="1" x14ac:dyDescent="0.3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43.2" hidden="1" x14ac:dyDescent="0.3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3.2" hidden="1" x14ac:dyDescent="0.3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43.2" hidden="1" x14ac:dyDescent="0.3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3.2" hidden="1" x14ac:dyDescent="0.3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3.2" hidden="1" x14ac:dyDescent="0.3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3.2" hidden="1" x14ac:dyDescent="0.3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ref="O810:O873" si="52">ROUND(E810/D810*100,0)</f>
        <v>111</v>
      </c>
      <c r="P810">
        <f t="shared" si="49"/>
        <v>61.03</v>
      </c>
      <c r="Q810" s="11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3.2" hidden="1" x14ac:dyDescent="0.3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2"/>
        <v>165</v>
      </c>
      <c r="P811">
        <f t="shared" si="49"/>
        <v>81.099999999999994</v>
      </c>
      <c r="Q811" s="11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3.2" hidden="1" x14ac:dyDescent="0.3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2"/>
        <v>24</v>
      </c>
      <c r="P812">
        <f t="shared" si="49"/>
        <v>305.77999999999997</v>
      </c>
      <c r="Q812" s="11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28.8" hidden="1" x14ac:dyDescent="0.3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2"/>
        <v>103</v>
      </c>
      <c r="P813">
        <f t="shared" si="49"/>
        <v>100.5</v>
      </c>
      <c r="Q813" s="11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3.2" hidden="1" x14ac:dyDescent="0.3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2"/>
        <v>103</v>
      </c>
      <c r="P814">
        <f t="shared" si="49"/>
        <v>329.2</v>
      </c>
      <c r="Q814" s="11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3.2" hidden="1" x14ac:dyDescent="0.3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2"/>
        <v>103</v>
      </c>
      <c r="P815">
        <f t="shared" si="49"/>
        <v>115.87</v>
      </c>
      <c r="Q815" s="11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3.2" hidden="1" x14ac:dyDescent="0.3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2"/>
        <v>103</v>
      </c>
      <c r="P816">
        <f t="shared" si="49"/>
        <v>87.36</v>
      </c>
      <c r="Q816" s="11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3.2" hidden="1" x14ac:dyDescent="0.3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2"/>
        <v>103</v>
      </c>
      <c r="P817">
        <f t="shared" si="49"/>
        <v>132.44</v>
      </c>
      <c r="Q817" s="11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3.2" hidden="1" x14ac:dyDescent="0.3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2"/>
        <v>103</v>
      </c>
      <c r="P818">
        <f t="shared" si="49"/>
        <v>70.78</v>
      </c>
      <c r="Q818" s="11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idden="1" x14ac:dyDescent="0.3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2"/>
        <v>109</v>
      </c>
      <c r="P819">
        <f t="shared" si="49"/>
        <v>151.97999999999999</v>
      </c>
      <c r="Q819" s="11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3.2" hidden="1" x14ac:dyDescent="0.3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2"/>
        <v>36</v>
      </c>
      <c r="P820">
        <f t="shared" si="49"/>
        <v>67.14</v>
      </c>
      <c r="Q820" s="11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3.2" hidden="1" x14ac:dyDescent="0.3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2"/>
        <v>10</v>
      </c>
      <c r="P821">
        <f t="shared" si="49"/>
        <v>744.55</v>
      </c>
      <c r="Q821" s="11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3.2" hidden="1" x14ac:dyDescent="0.3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2"/>
        <v>327</v>
      </c>
      <c r="P822">
        <f t="shared" si="49"/>
        <v>97.3</v>
      </c>
      <c r="Q822" s="11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3.2" hidden="1" x14ac:dyDescent="0.3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2"/>
        <v>102</v>
      </c>
      <c r="P823">
        <f t="shared" si="49"/>
        <v>255.17</v>
      </c>
      <c r="Q823" s="11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idden="1" x14ac:dyDescent="0.3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2"/>
        <v>163</v>
      </c>
      <c r="P824">
        <f t="shared" si="49"/>
        <v>34.869999999999997</v>
      </c>
      <c r="Q824" s="11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3.2" hidden="1" x14ac:dyDescent="0.3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2"/>
        <v>125</v>
      </c>
      <c r="P825">
        <f t="shared" si="49"/>
        <v>77.64</v>
      </c>
      <c r="Q825" s="11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3.2" hidden="1" x14ac:dyDescent="0.3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2"/>
        <v>113</v>
      </c>
      <c r="P826">
        <f t="shared" si="49"/>
        <v>50.22</v>
      </c>
      <c r="Q826" s="11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3.2" hidden="1" x14ac:dyDescent="0.3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2"/>
        <v>102</v>
      </c>
      <c r="P827">
        <f t="shared" si="49"/>
        <v>116</v>
      </c>
      <c r="Q827" s="11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57.6" hidden="1" x14ac:dyDescent="0.3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2"/>
        <v>101</v>
      </c>
      <c r="P828">
        <f t="shared" si="49"/>
        <v>202.85</v>
      </c>
      <c r="Q828" s="11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3.2" hidden="1" x14ac:dyDescent="0.3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2"/>
        <v>101</v>
      </c>
      <c r="P829">
        <f t="shared" si="49"/>
        <v>142.28</v>
      </c>
      <c r="Q829" s="11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3.2" hidden="1" x14ac:dyDescent="0.3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2"/>
        <v>108</v>
      </c>
      <c r="P830">
        <f t="shared" si="49"/>
        <v>37.200000000000003</v>
      </c>
      <c r="Q830" s="11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3.2" hidden="1" x14ac:dyDescent="0.3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2"/>
        <v>203</v>
      </c>
      <c r="P831">
        <f t="shared" si="49"/>
        <v>47.68</v>
      </c>
      <c r="Q831" s="11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57.6" hidden="1" x14ac:dyDescent="0.3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2"/>
        <v>103</v>
      </c>
      <c r="P832">
        <f t="shared" si="49"/>
        <v>80.180000000000007</v>
      </c>
      <c r="Q832" s="11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3.2" hidden="1" x14ac:dyDescent="0.3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2"/>
        <v>101</v>
      </c>
      <c r="P833">
        <f t="shared" si="49"/>
        <v>74.95</v>
      </c>
      <c r="Q833" s="11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28.8" hidden="1" x14ac:dyDescent="0.3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52"/>
        <v>108</v>
      </c>
      <c r="P834">
        <f t="shared" si="49"/>
        <v>74.23</v>
      </c>
      <c r="Q834" s="11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3.2" hidden="1" x14ac:dyDescent="0.3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3.2" hidden="1" x14ac:dyDescent="0.3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28.8" hidden="1" x14ac:dyDescent="0.3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3.2" hidden="1" x14ac:dyDescent="0.3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3.2" hidden="1" x14ac:dyDescent="0.3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28.8" hidden="1" x14ac:dyDescent="0.3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3.2" hidden="1" x14ac:dyDescent="0.3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3.2" hidden="1" x14ac:dyDescent="0.3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3.2" hidden="1" x14ac:dyDescent="0.3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3.2" hidden="1" x14ac:dyDescent="0.3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3.2" hidden="1" x14ac:dyDescent="0.3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3.2" hidden="1" x14ac:dyDescent="0.3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3.2" hidden="1" x14ac:dyDescent="0.3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3.2" hidden="1" x14ac:dyDescent="0.3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3.2" hidden="1" x14ac:dyDescent="0.3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3.2" hidden="1" x14ac:dyDescent="0.3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3.2" hidden="1" x14ac:dyDescent="0.3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3.2" hidden="1" x14ac:dyDescent="0.3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3.2" hidden="1" x14ac:dyDescent="0.3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3.2" hidden="1" x14ac:dyDescent="0.3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28.8" hidden="1" x14ac:dyDescent="0.3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3.2" hidden="1" x14ac:dyDescent="0.3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3.2" hidden="1" x14ac:dyDescent="0.3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3.2" hidden="1" x14ac:dyDescent="0.3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3.2" hidden="1" x14ac:dyDescent="0.3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28.8" hidden="1" x14ac:dyDescent="0.3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43.2" hidden="1" x14ac:dyDescent="0.3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3.2" hidden="1" x14ac:dyDescent="0.3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3.2" hidden="1" x14ac:dyDescent="0.3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3.2" hidden="1" x14ac:dyDescent="0.3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3.2" hidden="1" x14ac:dyDescent="0.3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3.2" hidden="1" x14ac:dyDescent="0.3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3.2" hidden="1" x14ac:dyDescent="0.3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3.2" hidden="1" x14ac:dyDescent="0.3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3.2" hidden="1" x14ac:dyDescent="0.3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3.2" hidden="1" x14ac:dyDescent="0.3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3.2" hidden="1" x14ac:dyDescent="0.3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57.6" hidden="1" x14ac:dyDescent="0.3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ref="O874:O937" si="56">ROUND(E874/D874*100,0)</f>
        <v>170</v>
      </c>
      <c r="P874">
        <f t="shared" si="53"/>
        <v>84.29</v>
      </c>
      <c r="Q874" s="11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3.2" hidden="1" x14ac:dyDescent="0.3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6"/>
        <v>128</v>
      </c>
      <c r="P875">
        <f t="shared" si="53"/>
        <v>117.92</v>
      </c>
      <c r="Q875" s="11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43.2" hidden="1" x14ac:dyDescent="0.3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6"/>
        <v>10</v>
      </c>
      <c r="P876">
        <f t="shared" si="53"/>
        <v>94.51</v>
      </c>
      <c r="Q876" s="11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3.2" hidden="1" x14ac:dyDescent="0.3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6"/>
        <v>102</v>
      </c>
      <c r="P877">
        <f t="shared" si="53"/>
        <v>246.29</v>
      </c>
      <c r="Q877" s="11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28.8" hidden="1" x14ac:dyDescent="0.3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6"/>
        <v>102</v>
      </c>
      <c r="P878">
        <f t="shared" si="53"/>
        <v>177.21</v>
      </c>
      <c r="Q878" s="11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57.6" hidden="1" x14ac:dyDescent="0.3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6"/>
        <v>109</v>
      </c>
      <c r="P879">
        <f t="shared" si="53"/>
        <v>65.099999999999994</v>
      </c>
      <c r="Q879" s="11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28.8" hidden="1" x14ac:dyDescent="0.3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6"/>
        <v>109</v>
      </c>
      <c r="P880">
        <f t="shared" si="53"/>
        <v>73.03</v>
      </c>
      <c r="Q880" s="11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3.2" hidden="1" x14ac:dyDescent="0.3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6"/>
        <v>101</v>
      </c>
      <c r="P881">
        <f t="shared" si="53"/>
        <v>270.57</v>
      </c>
      <c r="Q881" s="11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3.2" hidden="1" x14ac:dyDescent="0.3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6"/>
        <v>126</v>
      </c>
      <c r="P882">
        <f t="shared" si="53"/>
        <v>28.63</v>
      </c>
      <c r="Q882" s="11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3.2" hidden="1" x14ac:dyDescent="0.3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6"/>
        <v>302</v>
      </c>
      <c r="P883">
        <f t="shared" si="53"/>
        <v>52.1</v>
      </c>
      <c r="Q883" s="11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57.6" hidden="1" x14ac:dyDescent="0.3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6"/>
        <v>75</v>
      </c>
      <c r="P884">
        <f t="shared" si="53"/>
        <v>251.33</v>
      </c>
      <c r="Q884" s="11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57.6" hidden="1" x14ac:dyDescent="0.3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6"/>
        <v>50</v>
      </c>
      <c r="P885">
        <f t="shared" si="53"/>
        <v>51.22</v>
      </c>
      <c r="Q885" s="11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3.2" hidden="1" x14ac:dyDescent="0.3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6"/>
        <v>108</v>
      </c>
      <c r="P886">
        <f t="shared" si="53"/>
        <v>132.05000000000001</v>
      </c>
      <c r="Q886" s="11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57.6" hidden="1" x14ac:dyDescent="0.3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6"/>
        <v>100</v>
      </c>
      <c r="P887">
        <f t="shared" si="53"/>
        <v>156.77000000000001</v>
      </c>
      <c r="Q887" s="11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3.2" hidden="1" x14ac:dyDescent="0.3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6"/>
        <v>100</v>
      </c>
      <c r="P888">
        <f t="shared" si="53"/>
        <v>81.739999999999995</v>
      </c>
      <c r="Q888" s="11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3.2" hidden="1" x14ac:dyDescent="0.3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6"/>
        <v>107</v>
      </c>
      <c r="P889">
        <f t="shared" si="53"/>
        <v>58.63</v>
      </c>
      <c r="Q889" s="11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57.6" hidden="1" x14ac:dyDescent="0.3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6"/>
        <v>20</v>
      </c>
      <c r="P890">
        <f t="shared" si="53"/>
        <v>500</v>
      </c>
      <c r="Q890" s="11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3.2" hidden="1" x14ac:dyDescent="0.3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6"/>
        <v>107</v>
      </c>
      <c r="P891">
        <f t="shared" si="53"/>
        <v>107.07</v>
      </c>
      <c r="Q891" s="11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28.8" hidden="1" x14ac:dyDescent="0.3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6"/>
        <v>248</v>
      </c>
      <c r="P892">
        <f t="shared" si="53"/>
        <v>27.47</v>
      </c>
      <c r="Q892" s="11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3.2" hidden="1" x14ac:dyDescent="0.3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6"/>
        <v>59</v>
      </c>
      <c r="P893">
        <f t="shared" si="53"/>
        <v>72.17</v>
      </c>
      <c r="Q893" s="11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3.2" hidden="1" x14ac:dyDescent="0.3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6"/>
        <v>148</v>
      </c>
      <c r="P894">
        <f t="shared" si="53"/>
        <v>322.39</v>
      </c>
      <c r="Q894" s="11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57.6" hidden="1" x14ac:dyDescent="0.3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6"/>
        <v>124</v>
      </c>
      <c r="P895">
        <f t="shared" si="53"/>
        <v>89.3</v>
      </c>
      <c r="Q895" s="11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3.2" hidden="1" x14ac:dyDescent="0.3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6"/>
        <v>148</v>
      </c>
      <c r="P896">
        <f t="shared" si="53"/>
        <v>493.13</v>
      </c>
      <c r="Q896" s="11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3.2" hidden="1" x14ac:dyDescent="0.3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6"/>
        <v>105</v>
      </c>
      <c r="P897">
        <f t="shared" si="53"/>
        <v>51.63</v>
      </c>
      <c r="Q897" s="11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3.2" hidden="1" x14ac:dyDescent="0.3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6"/>
        <v>105</v>
      </c>
      <c r="P898">
        <f t="shared" si="53"/>
        <v>98.2</v>
      </c>
      <c r="Q898" s="11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3.2" hidden="1" x14ac:dyDescent="0.3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3.2" hidden="1" x14ac:dyDescent="0.3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3.2" hidden="1" x14ac:dyDescent="0.3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3.2" hidden="1" x14ac:dyDescent="0.3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3.2" hidden="1" x14ac:dyDescent="0.3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3.2" hidden="1" x14ac:dyDescent="0.3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3.2" hidden="1" x14ac:dyDescent="0.3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57.6" hidden="1" x14ac:dyDescent="0.3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3.2" hidden="1" x14ac:dyDescent="0.3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3.2" hidden="1" x14ac:dyDescent="0.3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28.8" hidden="1" x14ac:dyDescent="0.3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3.2" hidden="1" x14ac:dyDescent="0.3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3.2" hidden="1" x14ac:dyDescent="0.3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3.2" hidden="1" x14ac:dyDescent="0.3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57.6" hidden="1" x14ac:dyDescent="0.3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57.6" hidden="1" x14ac:dyDescent="0.3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28.8" hidden="1" x14ac:dyDescent="0.3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3.2" hidden="1" x14ac:dyDescent="0.3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3.2" hidden="1" x14ac:dyDescent="0.3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3.2" hidden="1" x14ac:dyDescent="0.3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3.2" hidden="1" x14ac:dyDescent="0.3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3.2" hidden="1" x14ac:dyDescent="0.3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57.6" hidden="1" x14ac:dyDescent="0.3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28.8" hidden="1" x14ac:dyDescent="0.3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3.2" hidden="1" x14ac:dyDescent="0.3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3.2" hidden="1" x14ac:dyDescent="0.3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3.2" hidden="1" x14ac:dyDescent="0.3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57.6" hidden="1" x14ac:dyDescent="0.3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28.8" hidden="1" x14ac:dyDescent="0.3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57.6" hidden="1" x14ac:dyDescent="0.3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3.2" hidden="1" x14ac:dyDescent="0.3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3.2" hidden="1" x14ac:dyDescent="0.3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57.6" hidden="1" x14ac:dyDescent="0.3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3.2" hidden="1" x14ac:dyDescent="0.3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idden="1" x14ac:dyDescent="0.3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3.2" hidden="1" x14ac:dyDescent="0.3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28.8" hidden="1" x14ac:dyDescent="0.3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3.2" hidden="1" x14ac:dyDescent="0.3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3.2" hidden="1" x14ac:dyDescent="0.3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ref="O938:O1001" si="60">ROUND(E938/D938*100,0)</f>
        <v>111</v>
      </c>
      <c r="P938">
        <f t="shared" si="57"/>
        <v>93.77</v>
      </c>
      <c r="Q938" s="11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3.2" hidden="1" x14ac:dyDescent="0.3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0"/>
        <v>123</v>
      </c>
      <c r="P939">
        <f t="shared" si="57"/>
        <v>114.59</v>
      </c>
      <c r="Q939" s="11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57.6" hidden="1" x14ac:dyDescent="0.3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0"/>
        <v>102</v>
      </c>
      <c r="P940">
        <f t="shared" si="57"/>
        <v>61.53</v>
      </c>
      <c r="Q940" s="11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3.2" hidden="1" x14ac:dyDescent="0.3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0"/>
        <v>25</v>
      </c>
      <c r="P941">
        <f t="shared" si="57"/>
        <v>58.18</v>
      </c>
      <c r="Q941" s="11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3.2" hidden="1" x14ac:dyDescent="0.3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0"/>
        <v>121</v>
      </c>
      <c r="P942">
        <f t="shared" si="57"/>
        <v>83.95</v>
      </c>
      <c r="Q942" s="11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57.6" hidden="1" x14ac:dyDescent="0.3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0"/>
        <v>114</v>
      </c>
      <c r="P943">
        <f t="shared" si="57"/>
        <v>105.21</v>
      </c>
      <c r="Q943" s="11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3.2" hidden="1" x14ac:dyDescent="0.3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0"/>
        <v>13</v>
      </c>
      <c r="P944">
        <f t="shared" si="57"/>
        <v>161.22</v>
      </c>
      <c r="Q944" s="11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3.2" hidden="1" x14ac:dyDescent="0.3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0"/>
        <v>120</v>
      </c>
      <c r="P945">
        <f t="shared" si="57"/>
        <v>49.19</v>
      </c>
      <c r="Q945" s="11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57.6" hidden="1" x14ac:dyDescent="0.3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0"/>
        <v>13</v>
      </c>
      <c r="P946">
        <f t="shared" si="57"/>
        <v>65</v>
      </c>
      <c r="Q946" s="11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57.6" hidden="1" x14ac:dyDescent="0.3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0"/>
        <v>101</v>
      </c>
      <c r="P947">
        <f t="shared" si="57"/>
        <v>43.7</v>
      </c>
      <c r="Q947" s="11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57.6" hidden="1" x14ac:dyDescent="0.3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0"/>
        <v>12</v>
      </c>
      <c r="P948">
        <f t="shared" si="57"/>
        <v>38.479999999999997</v>
      </c>
      <c r="Q948" s="11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3.2" hidden="1" x14ac:dyDescent="0.3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0"/>
        <v>109</v>
      </c>
      <c r="P949">
        <f t="shared" si="57"/>
        <v>94.64</v>
      </c>
      <c r="Q949" s="11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3.2" hidden="1" x14ac:dyDescent="0.3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0"/>
        <v>118</v>
      </c>
      <c r="P950">
        <f t="shared" si="57"/>
        <v>93.07</v>
      </c>
      <c r="Q950" s="11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3.2" hidden="1" x14ac:dyDescent="0.3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0"/>
        <v>43</v>
      </c>
      <c r="P951">
        <f t="shared" si="57"/>
        <v>89.19</v>
      </c>
      <c r="Q951" s="11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3.2" hidden="1" x14ac:dyDescent="0.3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0"/>
        <v>102</v>
      </c>
      <c r="P952">
        <f t="shared" si="57"/>
        <v>35.549999999999997</v>
      </c>
      <c r="Q952" s="11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28.8" hidden="1" x14ac:dyDescent="0.3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0"/>
        <v>100</v>
      </c>
      <c r="P953">
        <f t="shared" si="57"/>
        <v>209.84</v>
      </c>
      <c r="Q953" s="11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3.2" hidden="1" x14ac:dyDescent="0.3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0"/>
        <v>130</v>
      </c>
      <c r="P954">
        <f t="shared" si="57"/>
        <v>39.159999999999997</v>
      </c>
      <c r="Q954" s="11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3.2" hidden="1" x14ac:dyDescent="0.3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0"/>
        <v>100</v>
      </c>
      <c r="P955">
        <f t="shared" si="57"/>
        <v>135.41999999999999</v>
      </c>
      <c r="Q955" s="11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3.2" hidden="1" x14ac:dyDescent="0.3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0"/>
        <v>108</v>
      </c>
      <c r="P956">
        <f t="shared" si="57"/>
        <v>72.87</v>
      </c>
      <c r="Q956" s="11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3.2" hidden="1" x14ac:dyDescent="0.3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0"/>
        <v>107</v>
      </c>
      <c r="P957">
        <f t="shared" si="57"/>
        <v>88.19</v>
      </c>
      <c r="Q957" s="11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3.2" hidden="1" x14ac:dyDescent="0.3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0"/>
        <v>107</v>
      </c>
      <c r="P958">
        <f t="shared" si="57"/>
        <v>59.82</v>
      </c>
      <c r="Q958" s="11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57.6" hidden="1" x14ac:dyDescent="0.3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0"/>
        <v>106</v>
      </c>
      <c r="P959">
        <f t="shared" si="57"/>
        <v>375.76</v>
      </c>
      <c r="Q959" s="11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28.8" hidden="1" x14ac:dyDescent="0.3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0"/>
        <v>128</v>
      </c>
      <c r="P960">
        <f t="shared" si="57"/>
        <v>63.87</v>
      </c>
      <c r="Q960" s="11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28.8" hidden="1" x14ac:dyDescent="0.3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0"/>
        <v>14</v>
      </c>
      <c r="P961">
        <f t="shared" si="57"/>
        <v>43.42</v>
      </c>
      <c r="Q961" s="11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3.2" hidden="1" x14ac:dyDescent="0.3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0"/>
        <v>21</v>
      </c>
      <c r="P962">
        <f t="shared" si="57"/>
        <v>108.05</v>
      </c>
      <c r="Q962" s="11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28.8" hidden="1" x14ac:dyDescent="0.3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3.2" hidden="1" x14ac:dyDescent="0.3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3.2" hidden="1" x14ac:dyDescent="0.3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3.2" hidden="1" x14ac:dyDescent="0.3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57.6" hidden="1" x14ac:dyDescent="0.3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3.2" hidden="1" x14ac:dyDescent="0.3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3.2" hidden="1" x14ac:dyDescent="0.3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idden="1" x14ac:dyDescent="0.3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57.6" hidden="1" x14ac:dyDescent="0.3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28.8" hidden="1" x14ac:dyDescent="0.3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3.2" hidden="1" x14ac:dyDescent="0.3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28.8" hidden="1" x14ac:dyDescent="0.3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28.8" hidden="1" x14ac:dyDescent="0.3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3.2" hidden="1" x14ac:dyDescent="0.3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3.2" hidden="1" x14ac:dyDescent="0.3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3.2" hidden="1" x14ac:dyDescent="0.3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57.6" hidden="1" x14ac:dyDescent="0.3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3.2" hidden="1" x14ac:dyDescent="0.3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3.2" hidden="1" x14ac:dyDescent="0.3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3.2" hidden="1" x14ac:dyDescent="0.3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3.2" hidden="1" x14ac:dyDescent="0.3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3.2" hidden="1" x14ac:dyDescent="0.3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3.2" hidden="1" x14ac:dyDescent="0.3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3.2" hidden="1" x14ac:dyDescent="0.3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3.2" hidden="1" x14ac:dyDescent="0.3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3.2" hidden="1" x14ac:dyDescent="0.3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28.8" hidden="1" x14ac:dyDescent="0.3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idden="1" x14ac:dyDescent="0.3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3.2" hidden="1" x14ac:dyDescent="0.3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3.2" hidden="1" x14ac:dyDescent="0.3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57.6" hidden="1" x14ac:dyDescent="0.3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28.8" hidden="1" x14ac:dyDescent="0.3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3.2" hidden="1" x14ac:dyDescent="0.3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3.2" hidden="1" x14ac:dyDescent="0.3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3.2" hidden="1" x14ac:dyDescent="0.3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3.2" hidden="1" x14ac:dyDescent="0.3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28.8" hidden="1" x14ac:dyDescent="0.3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57.6" hidden="1" x14ac:dyDescent="0.3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3.2" hidden="1" x14ac:dyDescent="0.3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3.2" hidden="1" x14ac:dyDescent="0.3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ref="O1002:O1065" si="64">ROUND(E1002/D1002*100,0)</f>
        <v>101</v>
      </c>
      <c r="P1002">
        <f t="shared" si="61"/>
        <v>137.31</v>
      </c>
      <c r="Q1002" s="11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57.6" hidden="1" x14ac:dyDescent="0.3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4"/>
        <v>109</v>
      </c>
      <c r="P1003">
        <f t="shared" si="61"/>
        <v>40.549999999999997</v>
      </c>
      <c r="Q1003" s="11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3.2" hidden="1" x14ac:dyDescent="0.3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4"/>
        <v>503</v>
      </c>
      <c r="P1004">
        <f t="shared" si="61"/>
        <v>68.63</v>
      </c>
      <c r="Q1004" s="11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3.2" hidden="1" x14ac:dyDescent="0.3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4"/>
        <v>121</v>
      </c>
      <c r="P1005">
        <f t="shared" si="61"/>
        <v>71.790000000000006</v>
      </c>
      <c r="Q1005" s="11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3.2" hidden="1" x14ac:dyDescent="0.3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4"/>
        <v>126</v>
      </c>
      <c r="P1006">
        <f t="shared" si="61"/>
        <v>58.53</v>
      </c>
      <c r="Q1006" s="11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86.4" hidden="1" x14ac:dyDescent="0.3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4"/>
        <v>100</v>
      </c>
      <c r="P1007">
        <f t="shared" si="61"/>
        <v>215.25</v>
      </c>
      <c r="Q1007" s="11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57.6" hidden="1" x14ac:dyDescent="0.3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4"/>
        <v>121</v>
      </c>
      <c r="P1008">
        <f t="shared" si="61"/>
        <v>80.33</v>
      </c>
      <c r="Q1008" s="11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3.2" hidden="1" x14ac:dyDescent="0.3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4"/>
        <v>100</v>
      </c>
      <c r="P1009">
        <f t="shared" si="61"/>
        <v>89.93</v>
      </c>
      <c r="Q1009" s="11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3.2" hidden="1" x14ac:dyDescent="0.3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4"/>
        <v>100</v>
      </c>
      <c r="P1010">
        <f t="shared" si="61"/>
        <v>188.13</v>
      </c>
      <c r="Q1010" s="11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3.2" hidden="1" x14ac:dyDescent="0.3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4"/>
        <v>120</v>
      </c>
      <c r="P1011">
        <f t="shared" si="61"/>
        <v>34.01</v>
      </c>
      <c r="Q1011" s="11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57.6" hidden="1" x14ac:dyDescent="0.3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4"/>
        <v>1</v>
      </c>
      <c r="P1012">
        <f t="shared" si="61"/>
        <v>859.86</v>
      </c>
      <c r="Q1012" s="11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3.2" hidden="1" x14ac:dyDescent="0.3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4"/>
        <v>100</v>
      </c>
      <c r="P1013">
        <f t="shared" si="61"/>
        <v>127.81</v>
      </c>
      <c r="Q1013" s="11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3.2" hidden="1" x14ac:dyDescent="0.3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4"/>
        <v>120</v>
      </c>
      <c r="P1014">
        <f t="shared" si="61"/>
        <v>46.88</v>
      </c>
      <c r="Q1014" s="11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3.2" hidden="1" x14ac:dyDescent="0.3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4"/>
        <v>100</v>
      </c>
      <c r="P1015">
        <f t="shared" si="61"/>
        <v>93.76</v>
      </c>
      <c r="Q1015" s="11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3.2" hidden="1" x14ac:dyDescent="0.3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4"/>
        <v>120</v>
      </c>
      <c r="P1016">
        <f t="shared" si="61"/>
        <v>98.36</v>
      </c>
      <c r="Q1016" s="11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28.8" hidden="1" x14ac:dyDescent="0.3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4"/>
        <v>240</v>
      </c>
      <c r="P1017">
        <f t="shared" si="61"/>
        <v>41.38</v>
      </c>
      <c r="Q1017" s="11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28.8" hidden="1" x14ac:dyDescent="0.3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4"/>
        <v>100</v>
      </c>
      <c r="P1018">
        <f t="shared" si="61"/>
        <v>600</v>
      </c>
      <c r="Q1018" s="11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57.6" hidden="1" x14ac:dyDescent="0.3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4"/>
        <v>100</v>
      </c>
      <c r="P1019">
        <f t="shared" si="61"/>
        <v>63.83</v>
      </c>
      <c r="Q1019" s="11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3.2" hidden="1" x14ac:dyDescent="0.3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4"/>
        <v>100</v>
      </c>
      <c r="P1020">
        <f t="shared" si="61"/>
        <v>72.290000000000006</v>
      </c>
      <c r="Q1020" s="11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43.2" hidden="1" x14ac:dyDescent="0.3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4"/>
        <v>102</v>
      </c>
      <c r="P1021">
        <f t="shared" si="61"/>
        <v>230.19</v>
      </c>
      <c r="Q1021" s="11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3.2" hidden="1" x14ac:dyDescent="0.3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4"/>
        <v>119</v>
      </c>
      <c r="P1022">
        <f t="shared" si="61"/>
        <v>97.38</v>
      </c>
      <c r="Q1022" s="11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28.8" hidden="1" x14ac:dyDescent="0.3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4"/>
        <v>148</v>
      </c>
      <c r="P1023">
        <f t="shared" si="61"/>
        <v>120.86</v>
      </c>
      <c r="Q1023" s="11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57.6" hidden="1" x14ac:dyDescent="0.3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4"/>
        <v>118</v>
      </c>
      <c r="P1024">
        <f t="shared" si="61"/>
        <v>64.95</v>
      </c>
      <c r="Q1024" s="11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3.2" hidden="1" x14ac:dyDescent="0.3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4"/>
        <v>169</v>
      </c>
      <c r="P1025">
        <f t="shared" si="61"/>
        <v>32.82</v>
      </c>
      <c r="Q1025" s="11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3.2" hidden="1" x14ac:dyDescent="0.3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4"/>
        <v>148</v>
      </c>
      <c r="P1026">
        <f t="shared" si="61"/>
        <v>95.23</v>
      </c>
      <c r="Q1026" s="11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3.2" hidden="1" x14ac:dyDescent="0.3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3.2" hidden="1" x14ac:dyDescent="0.3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idden="1" x14ac:dyDescent="0.3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3.2" hidden="1" x14ac:dyDescent="0.3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3.2" hidden="1" x14ac:dyDescent="0.3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3.2" hidden="1" x14ac:dyDescent="0.3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3.2" hidden="1" x14ac:dyDescent="0.3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57.6" hidden="1" x14ac:dyDescent="0.3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57.6" hidden="1" x14ac:dyDescent="0.3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28.8" hidden="1" x14ac:dyDescent="0.3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3.2" hidden="1" x14ac:dyDescent="0.3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28.8" hidden="1" x14ac:dyDescent="0.3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3.2" hidden="1" x14ac:dyDescent="0.3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3.2" hidden="1" x14ac:dyDescent="0.3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28.8" hidden="1" x14ac:dyDescent="0.3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3.2" hidden="1" x14ac:dyDescent="0.3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3.2" hidden="1" x14ac:dyDescent="0.3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57.6" hidden="1" x14ac:dyDescent="0.3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3.2" hidden="1" x14ac:dyDescent="0.3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3.2" hidden="1" x14ac:dyDescent="0.3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3.2" hidden="1" x14ac:dyDescent="0.3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57.6" hidden="1" x14ac:dyDescent="0.3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3.2" hidden="1" x14ac:dyDescent="0.3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28.8" hidden="1" x14ac:dyDescent="0.3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28.8" hidden="1" x14ac:dyDescent="0.3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3.2" hidden="1" x14ac:dyDescent="0.3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57.6" hidden="1" x14ac:dyDescent="0.3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3.2" hidden="1" x14ac:dyDescent="0.3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3.2" hidden="1" x14ac:dyDescent="0.3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57.6" hidden="1" x14ac:dyDescent="0.3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idden="1" x14ac:dyDescent="0.3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3.2" hidden="1" x14ac:dyDescent="0.3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43.2" hidden="1" x14ac:dyDescent="0.3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57.6" hidden="1" x14ac:dyDescent="0.3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3.2" hidden="1" x14ac:dyDescent="0.3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28.8" hidden="1" x14ac:dyDescent="0.3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3.2" hidden="1" x14ac:dyDescent="0.3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57.6" hidden="1" x14ac:dyDescent="0.3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57.6" hidden="1" x14ac:dyDescent="0.3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ref="O1066:O1129" si="68">ROUND(E1066/D1066*100,0)</f>
        <v>111</v>
      </c>
      <c r="P1066">
        <f t="shared" si="65"/>
        <v>95.78</v>
      </c>
      <c r="Q1066" s="11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3.2" hidden="1" x14ac:dyDescent="0.3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8"/>
        <v>111</v>
      </c>
      <c r="P1067">
        <f t="shared" si="65"/>
        <v>554</v>
      </c>
      <c r="Q1067" s="11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3.2" hidden="1" x14ac:dyDescent="0.3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8"/>
        <v>111</v>
      </c>
      <c r="P1068">
        <f t="shared" si="65"/>
        <v>63.62</v>
      </c>
      <c r="Q1068" s="11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28.8" hidden="1" x14ac:dyDescent="0.3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8"/>
        <v>120</v>
      </c>
      <c r="P1069">
        <f t="shared" si="65"/>
        <v>48.13</v>
      </c>
      <c r="Q1069" s="11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3.2" hidden="1" x14ac:dyDescent="0.3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8"/>
        <v>111</v>
      </c>
      <c r="P1070">
        <f t="shared" si="65"/>
        <v>40.630000000000003</v>
      </c>
      <c r="Q1070" s="11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3.2" hidden="1" x14ac:dyDescent="0.3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8"/>
        <v>100</v>
      </c>
      <c r="P1071">
        <f t="shared" si="65"/>
        <v>69.819999999999993</v>
      </c>
      <c r="Q1071" s="11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3.2" hidden="1" x14ac:dyDescent="0.3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8"/>
        <v>110</v>
      </c>
      <c r="P1072">
        <f t="shared" si="65"/>
        <v>166.97</v>
      </c>
      <c r="Q1072" s="11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3.2" hidden="1" x14ac:dyDescent="0.3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8"/>
        <v>220</v>
      </c>
      <c r="P1073">
        <f t="shared" si="65"/>
        <v>37.479999999999997</v>
      </c>
      <c r="Q1073" s="11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57.6" hidden="1" x14ac:dyDescent="0.3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8"/>
        <v>110</v>
      </c>
      <c r="P1074">
        <f t="shared" si="65"/>
        <v>68.86</v>
      </c>
      <c r="Q1074" s="11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3.2" hidden="1" x14ac:dyDescent="0.3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8"/>
        <v>100</v>
      </c>
      <c r="P1075">
        <f t="shared" si="65"/>
        <v>125.09</v>
      </c>
      <c r="Q1075" s="11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57.6" hidden="1" x14ac:dyDescent="0.3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8"/>
        <v>110</v>
      </c>
      <c r="P1076">
        <f t="shared" si="65"/>
        <v>72.38</v>
      </c>
      <c r="Q1076" s="11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3.2" hidden="1" x14ac:dyDescent="0.3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8"/>
        <v>100</v>
      </c>
      <c r="P1077">
        <f t="shared" si="65"/>
        <v>305.56</v>
      </c>
      <c r="Q1077" s="11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28.8" hidden="1" x14ac:dyDescent="0.3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8"/>
        <v>137</v>
      </c>
      <c r="P1078">
        <f t="shared" si="65"/>
        <v>69.569999999999993</v>
      </c>
      <c r="Q1078" s="11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3.2" hidden="1" x14ac:dyDescent="0.3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8"/>
        <v>110</v>
      </c>
      <c r="P1079">
        <f t="shared" si="65"/>
        <v>50.75</v>
      </c>
      <c r="Q1079" s="11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57.6" hidden="1" x14ac:dyDescent="0.3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8"/>
        <v>110</v>
      </c>
      <c r="P1080">
        <f t="shared" si="65"/>
        <v>91.3</v>
      </c>
      <c r="Q1080" s="11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28.8" hidden="1" x14ac:dyDescent="0.3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8"/>
        <v>109</v>
      </c>
      <c r="P1081">
        <f t="shared" si="65"/>
        <v>54.69</v>
      </c>
      <c r="Q1081" s="11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3.2" hidden="1" x14ac:dyDescent="0.3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8"/>
        <v>137</v>
      </c>
      <c r="P1082">
        <f t="shared" si="65"/>
        <v>70.06</v>
      </c>
      <c r="Q1082" s="11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3.2" hidden="1" x14ac:dyDescent="0.3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8"/>
        <v>109</v>
      </c>
      <c r="P1083">
        <f t="shared" si="65"/>
        <v>74.819999999999993</v>
      </c>
      <c r="Q1083" s="11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3.2" hidden="1" x14ac:dyDescent="0.3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8"/>
        <v>136</v>
      </c>
      <c r="P1084">
        <f t="shared" si="65"/>
        <v>160.47</v>
      </c>
      <c r="Q1084" s="11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3.2" hidden="1" x14ac:dyDescent="0.3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8"/>
        <v>35</v>
      </c>
      <c r="P1085">
        <f t="shared" si="65"/>
        <v>104.85</v>
      </c>
      <c r="Q1085" s="11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57.6" hidden="1" x14ac:dyDescent="0.3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8"/>
        <v>156</v>
      </c>
      <c r="P1086">
        <f t="shared" si="65"/>
        <v>36.53</v>
      </c>
      <c r="Q1086" s="11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28.8" hidden="1" x14ac:dyDescent="0.3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8"/>
        <v>272</v>
      </c>
      <c r="P1087">
        <f t="shared" si="65"/>
        <v>48.54</v>
      </c>
      <c r="Q1087" s="11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57.6" hidden="1" x14ac:dyDescent="0.3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8"/>
        <v>109</v>
      </c>
      <c r="P1088">
        <f t="shared" si="65"/>
        <v>61.04</v>
      </c>
      <c r="Q1088" s="11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3.2" hidden="1" x14ac:dyDescent="0.3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8"/>
        <v>32</v>
      </c>
      <c r="P1089">
        <f t="shared" si="65"/>
        <v>115.55</v>
      </c>
      <c r="Q1089" s="11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57.6" hidden="1" x14ac:dyDescent="0.3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8"/>
        <v>109</v>
      </c>
      <c r="P1090">
        <f t="shared" si="65"/>
        <v>54.3</v>
      </c>
      <c r="Q1090" s="11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57.6" hidden="1" x14ac:dyDescent="0.3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3.2" hidden="1" x14ac:dyDescent="0.3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28.8" hidden="1" x14ac:dyDescent="0.3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3.2" hidden="1" x14ac:dyDescent="0.3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3.2" hidden="1" x14ac:dyDescent="0.3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3.2" hidden="1" x14ac:dyDescent="0.3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3.2" hidden="1" x14ac:dyDescent="0.3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57.6" hidden="1" x14ac:dyDescent="0.3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57.6" hidden="1" x14ac:dyDescent="0.3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3.2" hidden="1" x14ac:dyDescent="0.3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28.8" hidden="1" x14ac:dyDescent="0.3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3.2" hidden="1" x14ac:dyDescent="0.3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28.8" hidden="1" x14ac:dyDescent="0.3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3.2" hidden="1" x14ac:dyDescent="0.3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57.6" hidden="1" x14ac:dyDescent="0.3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3.2" hidden="1" x14ac:dyDescent="0.3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3.2" hidden="1" x14ac:dyDescent="0.3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28.8" hidden="1" x14ac:dyDescent="0.3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3.2" hidden="1" x14ac:dyDescent="0.3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3.2" hidden="1" x14ac:dyDescent="0.3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3.2" hidden="1" x14ac:dyDescent="0.3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3.2" hidden="1" x14ac:dyDescent="0.3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57.6" hidden="1" x14ac:dyDescent="0.3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3.2" hidden="1" x14ac:dyDescent="0.3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3.2" hidden="1" x14ac:dyDescent="0.3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3.2" hidden="1" x14ac:dyDescent="0.3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3.2" hidden="1" x14ac:dyDescent="0.3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3.2" hidden="1" x14ac:dyDescent="0.3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3.2" hidden="1" x14ac:dyDescent="0.3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3.2" hidden="1" x14ac:dyDescent="0.3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3.2" hidden="1" x14ac:dyDescent="0.3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3.2" hidden="1" x14ac:dyDescent="0.3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3.2" hidden="1" x14ac:dyDescent="0.3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3.2" hidden="1" x14ac:dyDescent="0.3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3.2" hidden="1" x14ac:dyDescent="0.3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3.2" hidden="1" x14ac:dyDescent="0.3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3.2" hidden="1" x14ac:dyDescent="0.3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3.2" hidden="1" x14ac:dyDescent="0.3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3.2" hidden="1" x14ac:dyDescent="0.3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ref="O1130:O1193" si="72">ROUND(E1130/D1130*100,0)</f>
        <v>2</v>
      </c>
      <c r="P1130">
        <f t="shared" si="69"/>
        <v>307.82</v>
      </c>
      <c r="Q1130" s="11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3.2" hidden="1" x14ac:dyDescent="0.3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2"/>
        <v>105</v>
      </c>
      <c r="P1131">
        <f t="shared" si="69"/>
        <v>93.43</v>
      </c>
      <c r="Q1131" s="11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3.2" hidden="1" x14ac:dyDescent="0.3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2"/>
        <v>131</v>
      </c>
      <c r="P1132">
        <f t="shared" si="69"/>
        <v>43.55</v>
      </c>
      <c r="Q1132" s="11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43.2" hidden="1" x14ac:dyDescent="0.3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2"/>
        <v>105</v>
      </c>
      <c r="P1133">
        <f t="shared" si="69"/>
        <v>80.400000000000006</v>
      </c>
      <c r="Q1133" s="11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3.2" hidden="1" x14ac:dyDescent="0.3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2"/>
        <v>104</v>
      </c>
      <c r="P1134">
        <f t="shared" si="69"/>
        <v>64.47</v>
      </c>
      <c r="Q1134" s="11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3.2" hidden="1" x14ac:dyDescent="0.3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2"/>
        <v>116</v>
      </c>
      <c r="P1135">
        <f t="shared" si="69"/>
        <v>50.69</v>
      </c>
      <c r="Q1135" s="11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28.8" hidden="1" x14ac:dyDescent="0.3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2"/>
        <v>116</v>
      </c>
      <c r="P1136">
        <f t="shared" si="69"/>
        <v>50.2</v>
      </c>
      <c r="Q1136" s="11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3.2" hidden="1" x14ac:dyDescent="0.3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2"/>
        <v>26</v>
      </c>
      <c r="P1137">
        <f t="shared" si="69"/>
        <v>65.97</v>
      </c>
      <c r="Q1137" s="11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3.2" hidden="1" x14ac:dyDescent="0.3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2"/>
        <v>104</v>
      </c>
      <c r="P1138">
        <f t="shared" si="69"/>
        <v>66.7</v>
      </c>
      <c r="Q1138" s="11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3.2" hidden="1" x14ac:dyDescent="0.3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2"/>
        <v>104</v>
      </c>
      <c r="P1139">
        <f t="shared" si="69"/>
        <v>64.2</v>
      </c>
      <c r="Q1139" s="11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57.6" hidden="1" x14ac:dyDescent="0.3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2"/>
        <v>104</v>
      </c>
      <c r="P1140">
        <f t="shared" si="69"/>
        <v>1300</v>
      </c>
      <c r="Q1140" s="11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3.2" hidden="1" x14ac:dyDescent="0.3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2"/>
        <v>104</v>
      </c>
      <c r="P1141">
        <f t="shared" si="69"/>
        <v>96.2</v>
      </c>
      <c r="Q1141" s="11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3.2" hidden="1" x14ac:dyDescent="0.3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2"/>
        <v>104</v>
      </c>
      <c r="P1142">
        <f t="shared" si="69"/>
        <v>54.02</v>
      </c>
      <c r="Q1142" s="11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3.2" hidden="1" x14ac:dyDescent="0.3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2"/>
        <v>104</v>
      </c>
      <c r="P1143">
        <f t="shared" si="69"/>
        <v>99.54</v>
      </c>
      <c r="Q1143" s="11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3.2" hidden="1" x14ac:dyDescent="0.3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2"/>
        <v>104</v>
      </c>
      <c r="P1144">
        <f t="shared" si="69"/>
        <v>63.11</v>
      </c>
      <c r="Q1144" s="11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3.2" hidden="1" x14ac:dyDescent="0.3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2"/>
        <v>103</v>
      </c>
      <c r="P1145">
        <f t="shared" si="69"/>
        <v>172.23</v>
      </c>
      <c r="Q1145" s="11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57.6" hidden="1" x14ac:dyDescent="0.3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2"/>
        <v>129</v>
      </c>
      <c r="P1146">
        <f t="shared" si="69"/>
        <v>53.16</v>
      </c>
      <c r="Q1146" s="11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3.2" hidden="1" x14ac:dyDescent="0.3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2"/>
        <v>103</v>
      </c>
      <c r="P1147">
        <f t="shared" si="69"/>
        <v>85.75</v>
      </c>
      <c r="Q1147" s="11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3.2" hidden="1" x14ac:dyDescent="0.3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2"/>
        <v>103</v>
      </c>
      <c r="P1148">
        <f t="shared" si="69"/>
        <v>66.69</v>
      </c>
      <c r="Q1148" s="11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57.6" hidden="1" x14ac:dyDescent="0.3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2"/>
        <v>102</v>
      </c>
      <c r="P1149">
        <f t="shared" si="69"/>
        <v>55.01</v>
      </c>
      <c r="Q1149" s="11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43.2" hidden="1" x14ac:dyDescent="0.3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2"/>
        <v>102</v>
      </c>
      <c r="P1150">
        <f t="shared" si="69"/>
        <v>82.52</v>
      </c>
      <c r="Q1150" s="11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3.2" hidden="1" x14ac:dyDescent="0.3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2"/>
        <v>102</v>
      </c>
      <c r="P1151">
        <f t="shared" si="69"/>
        <v>150.15</v>
      </c>
      <c r="Q1151" s="11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28.8" hidden="1" x14ac:dyDescent="0.3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2"/>
        <v>102</v>
      </c>
      <c r="P1152">
        <f t="shared" si="69"/>
        <v>86.49</v>
      </c>
      <c r="Q1152" s="11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57.6" hidden="1" x14ac:dyDescent="0.3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2"/>
        <v>102</v>
      </c>
      <c r="P1153">
        <f t="shared" si="69"/>
        <v>58.62</v>
      </c>
      <c r="Q1153" s="11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3.2" hidden="1" x14ac:dyDescent="0.3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72"/>
        <v>128</v>
      </c>
      <c r="P1154">
        <f t="shared" si="69"/>
        <v>82.26</v>
      </c>
      <c r="Q1154" s="11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3.2" hidden="1" x14ac:dyDescent="0.3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3.2" hidden="1" x14ac:dyDescent="0.3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3.2" hidden="1" x14ac:dyDescent="0.3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43.2" hidden="1" x14ac:dyDescent="0.3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3.2" hidden="1" x14ac:dyDescent="0.3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3.2" hidden="1" x14ac:dyDescent="0.3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3.2" hidden="1" x14ac:dyDescent="0.3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3.2" hidden="1" x14ac:dyDescent="0.3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3.2" hidden="1" x14ac:dyDescent="0.3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3.2" hidden="1" x14ac:dyDescent="0.3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3.2" hidden="1" x14ac:dyDescent="0.3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3.2" hidden="1" x14ac:dyDescent="0.3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3.2" hidden="1" x14ac:dyDescent="0.3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3.2" hidden="1" x14ac:dyDescent="0.3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28.8" hidden="1" x14ac:dyDescent="0.3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idden="1" x14ac:dyDescent="0.3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3.2" hidden="1" x14ac:dyDescent="0.3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3.2" hidden="1" x14ac:dyDescent="0.3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57.6" hidden="1" x14ac:dyDescent="0.3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3.2" hidden="1" x14ac:dyDescent="0.3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idden="1" x14ac:dyDescent="0.3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3.2" hidden="1" x14ac:dyDescent="0.3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3.2" hidden="1" x14ac:dyDescent="0.3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3.2" hidden="1" x14ac:dyDescent="0.3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3.2" hidden="1" x14ac:dyDescent="0.3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3.2" hidden="1" x14ac:dyDescent="0.3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3.2" hidden="1" x14ac:dyDescent="0.3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57.6" hidden="1" x14ac:dyDescent="0.3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3.2" hidden="1" x14ac:dyDescent="0.3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72" hidden="1" x14ac:dyDescent="0.3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3.2" hidden="1" x14ac:dyDescent="0.3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28.8" hidden="1" x14ac:dyDescent="0.3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3.2" hidden="1" x14ac:dyDescent="0.3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3.2" hidden="1" x14ac:dyDescent="0.3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3.2" hidden="1" x14ac:dyDescent="0.3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3.2" hidden="1" x14ac:dyDescent="0.3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57.6" hidden="1" x14ac:dyDescent="0.3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3.2" hidden="1" x14ac:dyDescent="0.3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28.8" hidden="1" x14ac:dyDescent="0.3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3.2" hidden="1" x14ac:dyDescent="0.3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ref="O1194:O1257" si="76">ROUND(E1194/D1194*100,0)</f>
        <v>100</v>
      </c>
      <c r="P1194">
        <f t="shared" si="73"/>
        <v>148.47999999999999</v>
      </c>
      <c r="Q1194" s="11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3.2" hidden="1" x14ac:dyDescent="0.3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6"/>
        <v>196</v>
      </c>
      <c r="P1195">
        <f t="shared" si="73"/>
        <v>40.75</v>
      </c>
      <c r="Q1195" s="11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3.2" hidden="1" x14ac:dyDescent="0.3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6"/>
        <v>33</v>
      </c>
      <c r="P1196">
        <f t="shared" si="73"/>
        <v>88.8</v>
      </c>
      <c r="Q1196" s="11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57.6" hidden="1" x14ac:dyDescent="0.3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6"/>
        <v>106</v>
      </c>
      <c r="P1197">
        <f t="shared" si="73"/>
        <v>64.75</v>
      </c>
      <c r="Q1197" s="11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3.2" hidden="1" x14ac:dyDescent="0.3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6"/>
        <v>20</v>
      </c>
      <c r="P1198">
        <f t="shared" si="73"/>
        <v>44.94</v>
      </c>
      <c r="Q1198" s="11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3.2" hidden="1" x14ac:dyDescent="0.3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6"/>
        <v>110</v>
      </c>
      <c r="P1199">
        <f t="shared" si="73"/>
        <v>74.25</v>
      </c>
      <c r="Q1199" s="11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3.2" hidden="1" x14ac:dyDescent="0.3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6"/>
        <v>138</v>
      </c>
      <c r="P1200">
        <f t="shared" si="73"/>
        <v>34.17</v>
      </c>
      <c r="Q1200" s="11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3.2" hidden="1" x14ac:dyDescent="0.3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6"/>
        <v>320</v>
      </c>
      <c r="P1201">
        <f t="shared" si="73"/>
        <v>24.76</v>
      </c>
      <c r="Q1201" s="11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28.8" hidden="1" x14ac:dyDescent="0.3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6"/>
        <v>107</v>
      </c>
      <c r="P1202">
        <f t="shared" si="73"/>
        <v>28.58</v>
      </c>
      <c r="Q1202" s="11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57.6" hidden="1" x14ac:dyDescent="0.3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6"/>
        <v>120</v>
      </c>
      <c r="P1203">
        <f t="shared" si="73"/>
        <v>41.7</v>
      </c>
      <c r="Q1203" s="11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3.2" hidden="1" x14ac:dyDescent="0.3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6"/>
        <v>114</v>
      </c>
      <c r="P1204">
        <f t="shared" si="73"/>
        <v>77.34</v>
      </c>
      <c r="Q1204" s="11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57.6" hidden="1" x14ac:dyDescent="0.3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6"/>
        <v>120</v>
      </c>
      <c r="P1205">
        <f t="shared" si="73"/>
        <v>159.47</v>
      </c>
      <c r="Q1205" s="11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3.2" hidden="1" x14ac:dyDescent="0.3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6"/>
        <v>237</v>
      </c>
      <c r="P1206">
        <f t="shared" si="73"/>
        <v>36.21</v>
      </c>
      <c r="Q1206" s="11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3.2" hidden="1" x14ac:dyDescent="0.3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6"/>
        <v>3</v>
      </c>
      <c r="P1207">
        <f t="shared" si="73"/>
        <v>81.239999999999995</v>
      </c>
      <c r="Q1207" s="11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3.2" hidden="1" x14ac:dyDescent="0.3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6"/>
        <v>117</v>
      </c>
      <c r="P1208">
        <f t="shared" si="73"/>
        <v>85.18</v>
      </c>
      <c r="Q1208" s="11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3.2" hidden="1" x14ac:dyDescent="0.3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6"/>
        <v>134</v>
      </c>
      <c r="P1209">
        <f t="shared" si="73"/>
        <v>62.38</v>
      </c>
      <c r="Q1209" s="11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3.2" hidden="1" x14ac:dyDescent="0.3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6"/>
        <v>212</v>
      </c>
      <c r="P1210">
        <f t="shared" si="73"/>
        <v>50.25</v>
      </c>
      <c r="Q1210" s="11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57.6" hidden="1" x14ac:dyDescent="0.3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6"/>
        <v>2</v>
      </c>
      <c r="P1211">
        <f t="shared" si="73"/>
        <v>424.45</v>
      </c>
      <c r="Q1211" s="11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3.2" hidden="1" x14ac:dyDescent="0.3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6"/>
        <v>72</v>
      </c>
      <c r="P1212">
        <f t="shared" si="73"/>
        <v>49.12</v>
      </c>
      <c r="Q1212" s="11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3.2" hidden="1" x14ac:dyDescent="0.3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6"/>
        <v>104</v>
      </c>
      <c r="P1213">
        <f t="shared" si="73"/>
        <v>53.56</v>
      </c>
      <c r="Q1213" s="11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3.2" hidden="1" x14ac:dyDescent="0.3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6"/>
        <v>155</v>
      </c>
      <c r="P1214">
        <f t="shared" si="73"/>
        <v>83.14</v>
      </c>
      <c r="Q1214" s="11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3.2" hidden="1" x14ac:dyDescent="0.3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6"/>
        <v>103</v>
      </c>
      <c r="P1215">
        <f t="shared" si="73"/>
        <v>43.04</v>
      </c>
      <c r="Q1215" s="11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3.2" hidden="1" x14ac:dyDescent="0.3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6"/>
        <v>155</v>
      </c>
      <c r="P1216">
        <f t="shared" si="73"/>
        <v>96.71</v>
      </c>
      <c r="Q1216" s="11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3.2" hidden="1" x14ac:dyDescent="0.3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6"/>
        <v>155</v>
      </c>
      <c r="P1217">
        <f t="shared" si="73"/>
        <v>69.27</v>
      </c>
      <c r="Q1217" s="11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3.2" hidden="1" x14ac:dyDescent="0.3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6"/>
        <v>31</v>
      </c>
      <c r="P1218">
        <f t="shared" si="73"/>
        <v>231.75</v>
      </c>
      <c r="Q1218" s="11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43.2" hidden="1" x14ac:dyDescent="0.3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ref="P1219:P1282" si="77">IFERROR(ROUND(E1219/L1219,2),0)</f>
        <v>125.27</v>
      </c>
      <c r="Q1219" s="11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3.2" hidden="1" x14ac:dyDescent="0.3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3.2" hidden="1" x14ac:dyDescent="0.3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28.8" hidden="1" x14ac:dyDescent="0.3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57.6" hidden="1" x14ac:dyDescent="0.3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3.2" hidden="1" x14ac:dyDescent="0.3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3.2" hidden="1" x14ac:dyDescent="0.3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3.2" hidden="1" x14ac:dyDescent="0.3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28.8" hidden="1" x14ac:dyDescent="0.3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3.2" hidden="1" x14ac:dyDescent="0.3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3.2" hidden="1" x14ac:dyDescent="0.3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3.2" hidden="1" x14ac:dyDescent="0.3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3.2" hidden="1" x14ac:dyDescent="0.3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3.2" hidden="1" x14ac:dyDescent="0.3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3.2" hidden="1" x14ac:dyDescent="0.3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57.6" hidden="1" x14ac:dyDescent="0.3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3.2" hidden="1" x14ac:dyDescent="0.3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57.6" hidden="1" x14ac:dyDescent="0.3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43.2" hidden="1" x14ac:dyDescent="0.3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3.2" hidden="1" x14ac:dyDescent="0.3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3.2" hidden="1" x14ac:dyDescent="0.3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3.2" hidden="1" x14ac:dyDescent="0.3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3.2" hidden="1" x14ac:dyDescent="0.3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idden="1" x14ac:dyDescent="0.3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3.2" hidden="1" x14ac:dyDescent="0.3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43.2" hidden="1" x14ac:dyDescent="0.3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3.2" hidden="1" x14ac:dyDescent="0.3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3.2" hidden="1" x14ac:dyDescent="0.3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28.8" hidden="1" x14ac:dyDescent="0.3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3.2" hidden="1" x14ac:dyDescent="0.3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3.2" hidden="1" x14ac:dyDescent="0.3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3.2" hidden="1" x14ac:dyDescent="0.3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3.2" hidden="1" x14ac:dyDescent="0.3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3.2" hidden="1" x14ac:dyDescent="0.3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3.2" hidden="1" x14ac:dyDescent="0.3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3.2" hidden="1" x14ac:dyDescent="0.3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3.2" hidden="1" x14ac:dyDescent="0.3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3.2" hidden="1" x14ac:dyDescent="0.3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3.2" hidden="1" x14ac:dyDescent="0.3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28.8" hidden="1" x14ac:dyDescent="0.3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ref="O1258:O1321" si="80">ROUND(E1258/D1258*100,0)</f>
        <v>109</v>
      </c>
      <c r="P1258">
        <f t="shared" si="77"/>
        <v>28.94</v>
      </c>
      <c r="Q1258" s="11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3.2" hidden="1" x14ac:dyDescent="0.3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0"/>
        <v>124</v>
      </c>
      <c r="P1259">
        <f t="shared" si="77"/>
        <v>135.63</v>
      </c>
      <c r="Q1259" s="11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3.2" hidden="1" x14ac:dyDescent="0.3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0"/>
        <v>173</v>
      </c>
      <c r="P1260">
        <f t="shared" si="77"/>
        <v>100.47</v>
      </c>
      <c r="Q1260" s="11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3.2" hidden="1" x14ac:dyDescent="0.3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0"/>
        <v>22</v>
      </c>
      <c r="P1261">
        <f t="shared" si="77"/>
        <v>110.64</v>
      </c>
      <c r="Q1261" s="11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3.2" hidden="1" x14ac:dyDescent="0.3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0"/>
        <v>127</v>
      </c>
      <c r="P1262">
        <f t="shared" si="77"/>
        <v>52.6</v>
      </c>
      <c r="Q1262" s="11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3.2" hidden="1" x14ac:dyDescent="0.3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0"/>
        <v>123</v>
      </c>
      <c r="P1263">
        <f t="shared" si="77"/>
        <v>93.7</v>
      </c>
      <c r="Q1263" s="11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28.8" hidden="1" x14ac:dyDescent="0.3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0"/>
        <v>168</v>
      </c>
      <c r="P1264">
        <f t="shared" si="77"/>
        <v>10.51</v>
      </c>
      <c r="Q1264" s="11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3.2" hidden="1" x14ac:dyDescent="0.3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0"/>
        <v>108</v>
      </c>
      <c r="P1265">
        <f t="shared" si="77"/>
        <v>74.239999999999995</v>
      </c>
      <c r="Q1265" s="11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3.2" hidden="1" x14ac:dyDescent="0.3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0"/>
        <v>43</v>
      </c>
      <c r="P1266">
        <f t="shared" si="77"/>
        <v>40.98</v>
      </c>
      <c r="Q1266" s="11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57.6" hidden="1" x14ac:dyDescent="0.3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0"/>
        <v>107</v>
      </c>
      <c r="P1267">
        <f t="shared" si="77"/>
        <v>204.57</v>
      </c>
      <c r="Q1267" s="11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3.2" hidden="1" x14ac:dyDescent="0.3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0"/>
        <v>107</v>
      </c>
      <c r="P1268">
        <f t="shared" si="77"/>
        <v>52.96</v>
      </c>
      <c r="Q1268" s="11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28.8" hidden="1" x14ac:dyDescent="0.3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0"/>
        <v>107</v>
      </c>
      <c r="P1269">
        <f t="shared" si="77"/>
        <v>99.53</v>
      </c>
      <c r="Q1269" s="11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3.2" hidden="1" x14ac:dyDescent="0.3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0"/>
        <v>122</v>
      </c>
      <c r="P1270">
        <f t="shared" si="77"/>
        <v>75.09</v>
      </c>
      <c r="Q1270" s="11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28.8" hidden="1" x14ac:dyDescent="0.3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0"/>
        <v>122</v>
      </c>
      <c r="P1271">
        <f t="shared" si="77"/>
        <v>85.5</v>
      </c>
      <c r="Q1271" s="11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43.2" hidden="1" x14ac:dyDescent="0.3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0"/>
        <v>107</v>
      </c>
      <c r="P1272">
        <f t="shared" si="77"/>
        <v>106.53</v>
      </c>
      <c r="Q1272" s="11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43.2" hidden="1" x14ac:dyDescent="0.3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0"/>
        <v>106</v>
      </c>
      <c r="P1273">
        <f t="shared" si="77"/>
        <v>184.78</v>
      </c>
      <c r="Q1273" s="11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3.2" hidden="1" x14ac:dyDescent="0.3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0"/>
        <v>142</v>
      </c>
      <c r="P1274">
        <f t="shared" si="77"/>
        <v>25.13</v>
      </c>
      <c r="Q1274" s="11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3.2" hidden="1" x14ac:dyDescent="0.3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0"/>
        <v>106</v>
      </c>
      <c r="P1275">
        <f t="shared" si="77"/>
        <v>90.28</v>
      </c>
      <c r="Q1275" s="11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3.2" hidden="1" x14ac:dyDescent="0.3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0"/>
        <v>101</v>
      </c>
      <c r="P1276">
        <f t="shared" si="77"/>
        <v>103.17</v>
      </c>
      <c r="Q1276" s="11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3.2" hidden="1" x14ac:dyDescent="0.3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0"/>
        <v>384</v>
      </c>
      <c r="P1277">
        <f t="shared" si="77"/>
        <v>22.12</v>
      </c>
      <c r="Q1277" s="11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57.6" hidden="1" x14ac:dyDescent="0.3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0"/>
        <v>121</v>
      </c>
      <c r="P1278">
        <f t="shared" si="77"/>
        <v>58.6</v>
      </c>
      <c r="Q1278" s="11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3.2" hidden="1" x14ac:dyDescent="0.3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0"/>
        <v>105</v>
      </c>
      <c r="P1279">
        <f t="shared" si="77"/>
        <v>136</v>
      </c>
      <c r="Q1279" s="11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28.8" hidden="1" x14ac:dyDescent="0.3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0"/>
        <v>105</v>
      </c>
      <c r="P1280">
        <f t="shared" si="77"/>
        <v>73.77</v>
      </c>
      <c r="Q1280" s="11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57.6" hidden="1" x14ac:dyDescent="0.3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0"/>
        <v>22</v>
      </c>
      <c r="P1281">
        <f t="shared" si="77"/>
        <v>48.72</v>
      </c>
      <c r="Q1281" s="11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3.2" hidden="1" x14ac:dyDescent="0.3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0"/>
        <v>105</v>
      </c>
      <c r="P1282">
        <f t="shared" si="77"/>
        <v>42.72</v>
      </c>
      <c r="Q1282" s="11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3.2" hidden="1" x14ac:dyDescent="0.3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57.6" hidden="1" x14ac:dyDescent="0.3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3.2" hidden="1" x14ac:dyDescent="0.3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43.2" hidden="1" x14ac:dyDescent="0.3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57.6" hidden="1" x14ac:dyDescent="0.3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57.6" hidden="1" x14ac:dyDescent="0.3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3.2" hidden="1" x14ac:dyDescent="0.3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3.2" hidden="1" x14ac:dyDescent="0.3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3.2" hidden="1" x14ac:dyDescent="0.3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3.2" hidden="1" x14ac:dyDescent="0.3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57.6" hidden="1" x14ac:dyDescent="0.3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57.6" hidden="1" x14ac:dyDescent="0.3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3.2" hidden="1" x14ac:dyDescent="0.3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3.2" hidden="1" x14ac:dyDescent="0.3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57.6" hidden="1" x14ac:dyDescent="0.3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3.2" hidden="1" x14ac:dyDescent="0.3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57.6" hidden="1" x14ac:dyDescent="0.3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3.2" hidden="1" x14ac:dyDescent="0.3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3.2" hidden="1" x14ac:dyDescent="0.3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3.2" hidden="1" x14ac:dyDescent="0.3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3.2" hidden="1" x14ac:dyDescent="0.3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3.2" hidden="1" x14ac:dyDescent="0.3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3.2" hidden="1" x14ac:dyDescent="0.3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idden="1" x14ac:dyDescent="0.3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3.2" hidden="1" x14ac:dyDescent="0.3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3.2" hidden="1" x14ac:dyDescent="0.3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3.2" hidden="1" x14ac:dyDescent="0.3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3.2" hidden="1" x14ac:dyDescent="0.3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3.2" hidden="1" x14ac:dyDescent="0.3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3.2" hidden="1" x14ac:dyDescent="0.3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3.2" hidden="1" x14ac:dyDescent="0.3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43.2" hidden="1" x14ac:dyDescent="0.3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3.2" hidden="1" x14ac:dyDescent="0.3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28.8" hidden="1" x14ac:dyDescent="0.3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28.8" hidden="1" x14ac:dyDescent="0.3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3.2" hidden="1" x14ac:dyDescent="0.3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3.2" hidden="1" x14ac:dyDescent="0.3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3.2" hidden="1" x14ac:dyDescent="0.3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3.2" hidden="1" x14ac:dyDescent="0.3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3.2" hidden="1" x14ac:dyDescent="0.3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ref="O1322:O1385" si="84">ROUND(E1322/D1322*100,0)</f>
        <v>115</v>
      </c>
      <c r="P1322">
        <f t="shared" si="81"/>
        <v>46.22</v>
      </c>
      <c r="Q1322" s="11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3.2" hidden="1" x14ac:dyDescent="0.3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4"/>
        <v>100</v>
      </c>
      <c r="P1323">
        <f t="shared" si="81"/>
        <v>65.87</v>
      </c>
      <c r="Q1323" s="11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3.2" hidden="1" x14ac:dyDescent="0.3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4"/>
        <v>100</v>
      </c>
      <c r="P1324">
        <f t="shared" si="81"/>
        <v>34.92</v>
      </c>
      <c r="Q1324" s="11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3.2" hidden="1" x14ac:dyDescent="0.3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4"/>
        <v>115</v>
      </c>
      <c r="P1325">
        <f t="shared" si="81"/>
        <v>72.91</v>
      </c>
      <c r="Q1325" s="11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57.6" hidden="1" x14ac:dyDescent="0.3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4"/>
        <v>100</v>
      </c>
      <c r="P1326">
        <f t="shared" si="81"/>
        <v>121.36</v>
      </c>
      <c r="Q1326" s="11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3.2" hidden="1" x14ac:dyDescent="0.3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4"/>
        <v>133</v>
      </c>
      <c r="P1327">
        <f t="shared" si="81"/>
        <v>57.2</v>
      </c>
      <c r="Q1327" s="11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57.6" hidden="1" x14ac:dyDescent="0.3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4"/>
        <v>100</v>
      </c>
      <c r="P1328">
        <f t="shared" si="81"/>
        <v>81.67</v>
      </c>
      <c r="Q1328" s="11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3.2" hidden="1" x14ac:dyDescent="0.3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4"/>
        <v>100</v>
      </c>
      <c r="P1329">
        <f t="shared" si="81"/>
        <v>40.01</v>
      </c>
      <c r="Q1329" s="11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3.2" hidden="1" x14ac:dyDescent="0.3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4"/>
        <v>105</v>
      </c>
      <c r="P1330">
        <f t="shared" si="81"/>
        <v>114.29</v>
      </c>
      <c r="Q1330" s="11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3.2" hidden="1" x14ac:dyDescent="0.3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4"/>
        <v>100</v>
      </c>
      <c r="P1331">
        <f t="shared" si="81"/>
        <v>129.03</v>
      </c>
      <c r="Q1331" s="11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57.6" hidden="1" x14ac:dyDescent="0.3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4"/>
        <v>107</v>
      </c>
      <c r="P1332">
        <f t="shared" si="81"/>
        <v>74.069999999999993</v>
      </c>
      <c r="Q1332" s="11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3.2" hidden="1" x14ac:dyDescent="0.3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4"/>
        <v>100</v>
      </c>
      <c r="P1333">
        <f t="shared" si="81"/>
        <v>307.69</v>
      </c>
      <c r="Q1333" s="11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43.2" hidden="1" x14ac:dyDescent="0.3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4"/>
        <v>36</v>
      </c>
      <c r="P1334">
        <f t="shared" si="81"/>
        <v>104.89</v>
      </c>
      <c r="Q1334" s="11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57.6" hidden="1" x14ac:dyDescent="0.3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4"/>
        <v>114</v>
      </c>
      <c r="P1335">
        <f t="shared" si="81"/>
        <v>47.4</v>
      </c>
      <c r="Q1335" s="11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3.2" hidden="1" x14ac:dyDescent="0.3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4"/>
        <v>114</v>
      </c>
      <c r="P1336">
        <f t="shared" si="81"/>
        <v>69.790000000000006</v>
      </c>
      <c r="Q1336" s="11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3.2" hidden="1" x14ac:dyDescent="0.3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4"/>
        <v>179</v>
      </c>
      <c r="P1337">
        <f t="shared" si="81"/>
        <v>53.73</v>
      </c>
      <c r="Q1337" s="11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idden="1" x14ac:dyDescent="0.3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4"/>
        <v>132</v>
      </c>
      <c r="P1338">
        <f t="shared" si="81"/>
        <v>63.03</v>
      </c>
      <c r="Q1338" s="11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28.8" hidden="1" x14ac:dyDescent="0.3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4"/>
        <v>132</v>
      </c>
      <c r="P1339">
        <f t="shared" si="81"/>
        <v>70.63</v>
      </c>
      <c r="Q1339" s="11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3.2" hidden="1" x14ac:dyDescent="0.3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4"/>
        <v>101</v>
      </c>
      <c r="P1340">
        <f t="shared" si="81"/>
        <v>53.95</v>
      </c>
      <c r="Q1340" s="11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3.2" hidden="1" x14ac:dyDescent="0.3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4"/>
        <v>171</v>
      </c>
      <c r="P1341">
        <f t="shared" si="81"/>
        <v>46.18</v>
      </c>
      <c r="Q1341" s="11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idden="1" x14ac:dyDescent="0.3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4"/>
        <v>112</v>
      </c>
      <c r="P1342">
        <f t="shared" si="81"/>
        <v>47.76</v>
      </c>
      <c r="Q1342" s="11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3.2" hidden="1" x14ac:dyDescent="0.3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4"/>
        <v>112</v>
      </c>
      <c r="P1343">
        <f t="shared" si="81"/>
        <v>60.15</v>
      </c>
      <c r="Q1343" s="11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3.2" hidden="1" x14ac:dyDescent="0.3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4"/>
        <v>130</v>
      </c>
      <c r="P1344">
        <f t="shared" si="81"/>
        <v>61.06</v>
      </c>
      <c r="Q1344" s="11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3.2" hidden="1" x14ac:dyDescent="0.3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4"/>
        <v>195</v>
      </c>
      <c r="P1345">
        <f t="shared" si="81"/>
        <v>64.03</v>
      </c>
      <c r="Q1345" s="11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3.2" hidden="1" x14ac:dyDescent="0.3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4"/>
        <v>78</v>
      </c>
      <c r="P1346">
        <f t="shared" si="81"/>
        <v>105.54</v>
      </c>
      <c r="Q1346" s="11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57.6" hidden="1" x14ac:dyDescent="0.3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3.2" hidden="1" x14ac:dyDescent="0.3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3.2" hidden="1" x14ac:dyDescent="0.3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3.2" hidden="1" x14ac:dyDescent="0.3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3.2" hidden="1" x14ac:dyDescent="0.3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3.2" hidden="1" x14ac:dyDescent="0.3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3.2" hidden="1" x14ac:dyDescent="0.3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3.2" hidden="1" x14ac:dyDescent="0.3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28.8" hidden="1" x14ac:dyDescent="0.3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3.2" hidden="1" x14ac:dyDescent="0.3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43.2" hidden="1" x14ac:dyDescent="0.3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28.8" hidden="1" x14ac:dyDescent="0.3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3.2" hidden="1" x14ac:dyDescent="0.3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3.2" hidden="1" x14ac:dyDescent="0.3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3.2" hidden="1" x14ac:dyDescent="0.3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57.6" hidden="1" x14ac:dyDescent="0.3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3.2" hidden="1" x14ac:dyDescent="0.3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3.2" hidden="1" x14ac:dyDescent="0.3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57.6" hidden="1" x14ac:dyDescent="0.3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3.2" hidden="1" x14ac:dyDescent="0.3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3.2" hidden="1" x14ac:dyDescent="0.3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57.6" hidden="1" x14ac:dyDescent="0.3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3.2" hidden="1" x14ac:dyDescent="0.3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28.8" hidden="1" x14ac:dyDescent="0.3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3.2" hidden="1" x14ac:dyDescent="0.3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3.2" hidden="1" x14ac:dyDescent="0.3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28.8" hidden="1" x14ac:dyDescent="0.3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57.6" hidden="1" x14ac:dyDescent="0.3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28.8" hidden="1" x14ac:dyDescent="0.3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3.2" hidden="1" x14ac:dyDescent="0.3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3.2" hidden="1" x14ac:dyDescent="0.3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3.2" hidden="1" x14ac:dyDescent="0.3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57.6" hidden="1" x14ac:dyDescent="0.3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3.2" hidden="1" x14ac:dyDescent="0.3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3.2" hidden="1" x14ac:dyDescent="0.3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57.6" hidden="1" x14ac:dyDescent="0.3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3.2" hidden="1" x14ac:dyDescent="0.3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3.2" hidden="1" x14ac:dyDescent="0.3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3.2" hidden="1" x14ac:dyDescent="0.3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3.2" hidden="1" x14ac:dyDescent="0.3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ref="O1386:O1449" si="88">ROUND(E1386/D1386*100,0)</f>
        <v>103</v>
      </c>
      <c r="P1386">
        <f t="shared" si="85"/>
        <v>132.96</v>
      </c>
      <c r="Q1386" s="11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3.2" hidden="1" x14ac:dyDescent="0.3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8"/>
        <v>119</v>
      </c>
      <c r="P1387">
        <f t="shared" si="85"/>
        <v>51.81</v>
      </c>
      <c r="Q1387" s="11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3.2" hidden="1" x14ac:dyDescent="0.3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8"/>
        <v>128</v>
      </c>
      <c r="P1388">
        <f t="shared" si="85"/>
        <v>37.21</v>
      </c>
      <c r="Q1388" s="11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3.2" hidden="1" x14ac:dyDescent="0.3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8"/>
        <v>18</v>
      </c>
      <c r="P1389">
        <f t="shared" si="85"/>
        <v>43.98</v>
      </c>
      <c r="Q1389" s="11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3.2" hidden="1" x14ac:dyDescent="0.3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8"/>
        <v>119</v>
      </c>
      <c r="P1390">
        <f t="shared" si="85"/>
        <v>57.34</v>
      </c>
      <c r="Q1390" s="11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3.2" hidden="1" x14ac:dyDescent="0.3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8"/>
        <v>4</v>
      </c>
      <c r="P1391">
        <f t="shared" si="85"/>
        <v>591.66999999999996</v>
      </c>
      <c r="Q1391" s="11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3.2" hidden="1" x14ac:dyDescent="0.3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8"/>
        <v>118</v>
      </c>
      <c r="P1392">
        <f t="shared" si="85"/>
        <v>57.26</v>
      </c>
      <c r="Q1392" s="11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3.2" hidden="1" x14ac:dyDescent="0.3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8"/>
        <v>101</v>
      </c>
      <c r="P1393">
        <f t="shared" si="85"/>
        <v>51.3</v>
      </c>
      <c r="Q1393" s="11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57.6" hidden="1" x14ac:dyDescent="0.3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8"/>
        <v>101</v>
      </c>
      <c r="P1394">
        <f t="shared" si="85"/>
        <v>33.99</v>
      </c>
      <c r="Q1394" s="11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3.2" hidden="1" x14ac:dyDescent="0.3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8"/>
        <v>101</v>
      </c>
      <c r="P1395">
        <f t="shared" si="85"/>
        <v>90.54</v>
      </c>
      <c r="Q1395" s="11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3.2" hidden="1" x14ac:dyDescent="0.3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8"/>
        <v>101</v>
      </c>
      <c r="P1396">
        <f t="shared" si="85"/>
        <v>88.25</v>
      </c>
      <c r="Q1396" s="11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43.2" hidden="1" x14ac:dyDescent="0.3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8"/>
        <v>71</v>
      </c>
      <c r="P1397">
        <f t="shared" si="85"/>
        <v>106.97</v>
      </c>
      <c r="Q1397" s="11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43.2" hidden="1" x14ac:dyDescent="0.3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8"/>
        <v>101</v>
      </c>
      <c r="P1398">
        <f t="shared" si="85"/>
        <v>76.650000000000006</v>
      </c>
      <c r="Q1398" s="11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3.2" hidden="1" x14ac:dyDescent="0.3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8"/>
        <v>100</v>
      </c>
      <c r="P1399">
        <f t="shared" si="85"/>
        <v>103.35</v>
      </c>
      <c r="Q1399" s="11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3.2" hidden="1" x14ac:dyDescent="0.3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8"/>
        <v>153</v>
      </c>
      <c r="P1400">
        <f t="shared" si="85"/>
        <v>57.54</v>
      </c>
      <c r="Q1400" s="11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3.2" hidden="1" x14ac:dyDescent="0.3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8"/>
        <v>103</v>
      </c>
      <c r="P1401">
        <f t="shared" si="85"/>
        <v>87.7</v>
      </c>
      <c r="Q1401" s="11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57.6" hidden="1" x14ac:dyDescent="0.3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8"/>
        <v>117</v>
      </c>
      <c r="P1402">
        <f t="shared" si="85"/>
        <v>100.17</v>
      </c>
      <c r="Q1402" s="11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28.8" hidden="1" x14ac:dyDescent="0.3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8"/>
        <v>100</v>
      </c>
      <c r="P1403">
        <f t="shared" si="85"/>
        <v>291.79000000000002</v>
      </c>
      <c r="Q1403" s="11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3.2" hidden="1" x14ac:dyDescent="0.3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8"/>
        <v>100</v>
      </c>
      <c r="P1404">
        <f t="shared" si="85"/>
        <v>100</v>
      </c>
      <c r="Q1404" s="11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28.8" hidden="1" x14ac:dyDescent="0.3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8"/>
        <v>233</v>
      </c>
      <c r="P1405">
        <f t="shared" si="85"/>
        <v>175</v>
      </c>
      <c r="Q1405" s="11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57.6" hidden="1" x14ac:dyDescent="0.3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8"/>
        <v>175</v>
      </c>
      <c r="P1406">
        <f t="shared" si="85"/>
        <v>62.5</v>
      </c>
      <c r="Q1406" s="11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43.2" hidden="1" x14ac:dyDescent="0.3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8"/>
        <v>140</v>
      </c>
      <c r="P1407">
        <f t="shared" si="85"/>
        <v>42.67</v>
      </c>
      <c r="Q1407" s="11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3.2" hidden="1" x14ac:dyDescent="0.3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8"/>
        <v>116</v>
      </c>
      <c r="P1408">
        <f t="shared" si="85"/>
        <v>55.33</v>
      </c>
      <c r="Q1408" s="11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28.8" hidden="1" x14ac:dyDescent="0.3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8"/>
        <v>116</v>
      </c>
      <c r="P1409">
        <f t="shared" si="85"/>
        <v>63.36</v>
      </c>
      <c r="Q1409" s="11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3.2" hidden="1" x14ac:dyDescent="0.3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8"/>
        <v>108</v>
      </c>
      <c r="P1410">
        <f t="shared" si="85"/>
        <v>46.89</v>
      </c>
      <c r="Q1410" s="11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3.2" hidden="1" x14ac:dyDescent="0.3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ref="P1411:P1474" si="89">IFERROR(ROUND(E1411/L1411,2),0)</f>
        <v>29.62</v>
      </c>
      <c r="Q1411" s="11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3.2" hidden="1" x14ac:dyDescent="0.3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43.2" hidden="1" x14ac:dyDescent="0.3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86.4" hidden="1" x14ac:dyDescent="0.3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28.8" hidden="1" x14ac:dyDescent="0.3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3.2" hidden="1" x14ac:dyDescent="0.3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28.8" hidden="1" x14ac:dyDescent="0.3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3.2" hidden="1" x14ac:dyDescent="0.3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3.2" hidden="1" x14ac:dyDescent="0.3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57.6" hidden="1" x14ac:dyDescent="0.3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3.2" hidden="1" x14ac:dyDescent="0.3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3.2" hidden="1" x14ac:dyDescent="0.3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3.2" hidden="1" x14ac:dyDescent="0.3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3.2" hidden="1" x14ac:dyDescent="0.3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57.6" hidden="1" x14ac:dyDescent="0.3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57.6" hidden="1" x14ac:dyDescent="0.3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57.6" hidden="1" x14ac:dyDescent="0.3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3.2" hidden="1" x14ac:dyDescent="0.3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3.2" hidden="1" x14ac:dyDescent="0.3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3.2" hidden="1" x14ac:dyDescent="0.3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3.2" hidden="1" x14ac:dyDescent="0.3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28.8" hidden="1" x14ac:dyDescent="0.3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3.2" hidden="1" x14ac:dyDescent="0.3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57.6" hidden="1" x14ac:dyDescent="0.3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3.2" hidden="1" x14ac:dyDescent="0.3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43.2" hidden="1" x14ac:dyDescent="0.3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43.2" hidden="1" x14ac:dyDescent="0.3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3.2" hidden="1" x14ac:dyDescent="0.3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3.2" hidden="1" x14ac:dyDescent="0.3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3.2" hidden="1" x14ac:dyDescent="0.3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3.2" hidden="1" x14ac:dyDescent="0.3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3.2" hidden="1" x14ac:dyDescent="0.3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3.2" hidden="1" x14ac:dyDescent="0.3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57.6" hidden="1" x14ac:dyDescent="0.3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3.2" hidden="1" x14ac:dyDescent="0.3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43.2" hidden="1" x14ac:dyDescent="0.3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3.2" hidden="1" x14ac:dyDescent="0.3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43.2" hidden="1" x14ac:dyDescent="0.3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3.2" hidden="1" x14ac:dyDescent="0.3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3.2" hidden="1" x14ac:dyDescent="0.3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ref="O1450:O1513" si="92">ROUND(E1450/D1450*100,0)</f>
        <v>111</v>
      </c>
      <c r="P1450">
        <f t="shared" si="89"/>
        <v>28.88</v>
      </c>
      <c r="Q1450" s="11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3.2" hidden="1" x14ac:dyDescent="0.3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2"/>
        <v>111</v>
      </c>
      <c r="P1451">
        <f t="shared" si="89"/>
        <v>63.85</v>
      </c>
      <c r="Q1451" s="11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3.2" hidden="1" x14ac:dyDescent="0.3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2"/>
        <v>33</v>
      </c>
      <c r="P1452">
        <f t="shared" si="89"/>
        <v>70.62</v>
      </c>
      <c r="Q1452" s="11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3.2" hidden="1" x14ac:dyDescent="0.3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2"/>
        <v>111</v>
      </c>
      <c r="P1453">
        <f t="shared" si="89"/>
        <v>77.19</v>
      </c>
      <c r="Q1453" s="11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28.8" hidden="1" x14ac:dyDescent="0.3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2"/>
        <v>111</v>
      </c>
      <c r="P1454">
        <f t="shared" si="89"/>
        <v>34.21</v>
      </c>
      <c r="Q1454" s="11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28.8" hidden="1" x14ac:dyDescent="0.3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2"/>
        <v>7</v>
      </c>
      <c r="P1455">
        <f t="shared" si="89"/>
        <v>89.65</v>
      </c>
      <c r="Q1455" s="11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3.2" hidden="1" x14ac:dyDescent="0.3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2"/>
        <v>100</v>
      </c>
      <c r="P1456">
        <f t="shared" si="89"/>
        <v>67.650000000000006</v>
      </c>
      <c r="Q1456" s="11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3.2" hidden="1" x14ac:dyDescent="0.3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2"/>
        <v>118</v>
      </c>
      <c r="P1457">
        <f t="shared" si="89"/>
        <v>75.34</v>
      </c>
      <c r="Q1457" s="11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57.6" hidden="1" x14ac:dyDescent="0.3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2"/>
        <v>661</v>
      </c>
      <c r="P1458">
        <f t="shared" si="89"/>
        <v>21.9</v>
      </c>
      <c r="Q1458" s="11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3.2" hidden="1" x14ac:dyDescent="0.3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2"/>
        <v>132</v>
      </c>
      <c r="P1459">
        <f t="shared" si="89"/>
        <v>75.11</v>
      </c>
      <c r="Q1459" s="11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3.2" hidden="1" x14ac:dyDescent="0.3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2"/>
        <v>18</v>
      </c>
      <c r="P1460">
        <f t="shared" si="89"/>
        <v>122</v>
      </c>
      <c r="Q1460" s="11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3.2" hidden="1" x14ac:dyDescent="0.3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2"/>
        <v>110</v>
      </c>
      <c r="P1461">
        <f t="shared" si="89"/>
        <v>47.03</v>
      </c>
      <c r="Q1461" s="11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28.8" hidden="1" x14ac:dyDescent="0.3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2"/>
        <v>110</v>
      </c>
      <c r="P1462">
        <f t="shared" si="89"/>
        <v>28.11</v>
      </c>
      <c r="Q1462" s="11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3.2" hidden="1" x14ac:dyDescent="0.3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2"/>
        <v>109</v>
      </c>
      <c r="P1463">
        <f t="shared" si="89"/>
        <v>136.46</v>
      </c>
      <c r="Q1463" s="11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3.2" hidden="1" x14ac:dyDescent="0.3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2"/>
        <v>109</v>
      </c>
      <c r="P1464">
        <f t="shared" si="89"/>
        <v>83.97</v>
      </c>
      <c r="Q1464" s="11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57.6" hidden="1" x14ac:dyDescent="0.3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2"/>
        <v>109</v>
      </c>
      <c r="P1465">
        <f t="shared" si="89"/>
        <v>155.94999999999999</v>
      </c>
      <c r="Q1465" s="11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3.2" hidden="1" x14ac:dyDescent="0.3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2"/>
        <v>109</v>
      </c>
      <c r="P1466">
        <f t="shared" si="89"/>
        <v>71.150000000000006</v>
      </c>
      <c r="Q1466" s="11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3.2" hidden="1" x14ac:dyDescent="0.3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2"/>
        <v>109</v>
      </c>
      <c r="P1467">
        <f t="shared" si="89"/>
        <v>57.39</v>
      </c>
      <c r="Q1467" s="11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3.2" hidden="1" x14ac:dyDescent="0.3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2"/>
        <v>102</v>
      </c>
      <c r="P1468">
        <f t="shared" si="89"/>
        <v>46.71</v>
      </c>
      <c r="Q1468" s="11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3.2" hidden="1" x14ac:dyDescent="0.3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2"/>
        <v>109</v>
      </c>
      <c r="P1469">
        <f t="shared" si="89"/>
        <v>53.41</v>
      </c>
      <c r="Q1469" s="11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43.2" hidden="1" x14ac:dyDescent="0.3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2"/>
        <v>105</v>
      </c>
      <c r="P1470">
        <f t="shared" si="89"/>
        <v>85.74</v>
      </c>
      <c r="Q1470" s="11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43.2" hidden="1" x14ac:dyDescent="0.3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2"/>
        <v>109</v>
      </c>
      <c r="P1471">
        <f t="shared" si="89"/>
        <v>81.38</v>
      </c>
      <c r="Q1471" s="11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3.2" hidden="1" x14ac:dyDescent="0.3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2"/>
        <v>109</v>
      </c>
      <c r="P1472">
        <f t="shared" si="89"/>
        <v>135.63</v>
      </c>
      <c r="Q1472" s="11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3.2" hidden="1" x14ac:dyDescent="0.3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2"/>
        <v>108</v>
      </c>
      <c r="P1473">
        <f t="shared" si="89"/>
        <v>70.650000000000006</v>
      </c>
      <c r="Q1473" s="11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3.2" hidden="1" x14ac:dyDescent="0.3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92"/>
        <v>108</v>
      </c>
      <c r="P1474">
        <f t="shared" si="89"/>
        <v>40.96</v>
      </c>
      <c r="Q1474" s="11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3.2" hidden="1" x14ac:dyDescent="0.3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3.2" hidden="1" x14ac:dyDescent="0.3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57.6" hidden="1" x14ac:dyDescent="0.3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3.2" hidden="1" x14ac:dyDescent="0.3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28.8" hidden="1" x14ac:dyDescent="0.3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57.6" hidden="1" x14ac:dyDescent="0.3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3.2" hidden="1" x14ac:dyDescent="0.3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3.2" hidden="1" x14ac:dyDescent="0.3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3.2" hidden="1" x14ac:dyDescent="0.3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3.2" hidden="1" x14ac:dyDescent="0.3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3.2" hidden="1" x14ac:dyDescent="0.3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57.6" hidden="1" x14ac:dyDescent="0.3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3.2" hidden="1" x14ac:dyDescent="0.3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3.2" hidden="1" x14ac:dyDescent="0.3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43.2" hidden="1" x14ac:dyDescent="0.3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3.2" hidden="1" x14ac:dyDescent="0.3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3.2" hidden="1" x14ac:dyDescent="0.3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3.2" hidden="1" x14ac:dyDescent="0.3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3.2" hidden="1" x14ac:dyDescent="0.3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57.6" hidden="1" x14ac:dyDescent="0.3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57.6" hidden="1" x14ac:dyDescent="0.3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3.2" hidden="1" x14ac:dyDescent="0.3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57.6" hidden="1" x14ac:dyDescent="0.3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3.2" hidden="1" x14ac:dyDescent="0.3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3.2" hidden="1" x14ac:dyDescent="0.3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idden="1" x14ac:dyDescent="0.3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3.2" hidden="1" x14ac:dyDescent="0.3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2" hidden="1" x14ac:dyDescent="0.3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3.2" hidden="1" x14ac:dyDescent="0.3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3.2" hidden="1" x14ac:dyDescent="0.3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57.6" hidden="1" x14ac:dyDescent="0.3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28.8" hidden="1" x14ac:dyDescent="0.3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3.2" hidden="1" x14ac:dyDescent="0.3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28.8" hidden="1" x14ac:dyDescent="0.3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3.2" hidden="1" x14ac:dyDescent="0.3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3.2" hidden="1" x14ac:dyDescent="0.3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3.2" hidden="1" x14ac:dyDescent="0.3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3.2" hidden="1" x14ac:dyDescent="0.3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43.2" hidden="1" x14ac:dyDescent="0.3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43.2" hidden="1" x14ac:dyDescent="0.3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ref="O1514:O1577" si="96">ROUND(E1514/D1514*100,0)</f>
        <v>16</v>
      </c>
      <c r="P1514">
        <f t="shared" si="93"/>
        <v>129.16999999999999</v>
      </c>
      <c r="Q1514" s="11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57.6" hidden="1" x14ac:dyDescent="0.3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6"/>
        <v>103</v>
      </c>
      <c r="P1515">
        <f t="shared" si="93"/>
        <v>60.78</v>
      </c>
      <c r="Q1515" s="11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3.2" hidden="1" x14ac:dyDescent="0.3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6"/>
        <v>155</v>
      </c>
      <c r="P1516">
        <f t="shared" si="93"/>
        <v>39.74</v>
      </c>
      <c r="Q1516" s="11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3.2" hidden="1" x14ac:dyDescent="0.3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6"/>
        <v>103</v>
      </c>
      <c r="P1517">
        <f t="shared" si="93"/>
        <v>53.36</v>
      </c>
      <c r="Q1517" s="11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3.2" hidden="1" x14ac:dyDescent="0.3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6"/>
        <v>103</v>
      </c>
      <c r="P1518">
        <f t="shared" si="93"/>
        <v>39.54</v>
      </c>
      <c r="Q1518" s="11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28.8" hidden="1" x14ac:dyDescent="0.3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6"/>
        <v>119</v>
      </c>
      <c r="P1519">
        <f t="shared" si="93"/>
        <v>49.69</v>
      </c>
      <c r="Q1519" s="11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3.2" hidden="1" x14ac:dyDescent="0.3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6"/>
        <v>103</v>
      </c>
      <c r="P1520">
        <f t="shared" si="93"/>
        <v>66.959999999999994</v>
      </c>
      <c r="Q1520" s="11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57.6" hidden="1" x14ac:dyDescent="0.3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6"/>
        <v>103</v>
      </c>
      <c r="P1521">
        <f t="shared" si="93"/>
        <v>39.49</v>
      </c>
      <c r="Q1521" s="11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57.6" hidden="1" x14ac:dyDescent="0.3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6"/>
        <v>123</v>
      </c>
      <c r="P1522">
        <f t="shared" si="93"/>
        <v>25.35</v>
      </c>
      <c r="Q1522" s="11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57.6" hidden="1" x14ac:dyDescent="0.3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6"/>
        <v>153</v>
      </c>
      <c r="P1523">
        <f t="shared" si="93"/>
        <v>57.77</v>
      </c>
      <c r="Q1523" s="11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3.2" hidden="1" x14ac:dyDescent="0.3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6"/>
        <v>102</v>
      </c>
      <c r="P1524">
        <f t="shared" si="93"/>
        <v>235.46</v>
      </c>
      <c r="Q1524" s="11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3.2" hidden="1" x14ac:dyDescent="0.3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6"/>
        <v>122</v>
      </c>
      <c r="P1525">
        <f t="shared" si="93"/>
        <v>34.380000000000003</v>
      </c>
      <c r="Q1525" s="11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28.8" hidden="1" x14ac:dyDescent="0.3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6"/>
        <v>31</v>
      </c>
      <c r="P1526">
        <f t="shared" si="93"/>
        <v>191.25</v>
      </c>
      <c r="Q1526" s="11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28.8" hidden="1" x14ac:dyDescent="0.3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6"/>
        <v>102</v>
      </c>
      <c r="P1527">
        <f t="shared" si="93"/>
        <v>55.6</v>
      </c>
      <c r="Q1527" s="11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3.2" hidden="1" x14ac:dyDescent="0.3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6"/>
        <v>109</v>
      </c>
      <c r="P1528">
        <f t="shared" si="93"/>
        <v>160.79</v>
      </c>
      <c r="Q1528" s="11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43.2" hidden="1" x14ac:dyDescent="0.3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6"/>
        <v>102</v>
      </c>
      <c r="P1529">
        <f t="shared" si="93"/>
        <v>33.94</v>
      </c>
      <c r="Q1529" s="11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3.2" hidden="1" x14ac:dyDescent="0.3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6"/>
        <v>102</v>
      </c>
      <c r="P1530">
        <f t="shared" si="93"/>
        <v>203.2</v>
      </c>
      <c r="Q1530" s="11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57.6" hidden="1" x14ac:dyDescent="0.3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6"/>
        <v>102</v>
      </c>
      <c r="P1531">
        <f t="shared" si="93"/>
        <v>53.44</v>
      </c>
      <c r="Q1531" s="11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3.2" hidden="1" x14ac:dyDescent="0.3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6"/>
        <v>122</v>
      </c>
      <c r="P1532">
        <f t="shared" si="93"/>
        <v>49.11</v>
      </c>
      <c r="Q1532" s="11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43.2" hidden="1" x14ac:dyDescent="0.3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6"/>
        <v>102</v>
      </c>
      <c r="P1533">
        <f t="shared" si="93"/>
        <v>105</v>
      </c>
      <c r="Q1533" s="11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3.2" hidden="1" x14ac:dyDescent="0.3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6"/>
        <v>61</v>
      </c>
      <c r="P1534">
        <f t="shared" si="93"/>
        <v>179.12</v>
      </c>
      <c r="Q1534" s="11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28.8" hidden="1" x14ac:dyDescent="0.3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6"/>
        <v>108</v>
      </c>
      <c r="P1535">
        <f t="shared" si="93"/>
        <v>55.2</v>
      </c>
      <c r="Q1535" s="11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3.2" hidden="1" x14ac:dyDescent="0.3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6"/>
        <v>101</v>
      </c>
      <c r="P1536">
        <f t="shared" si="93"/>
        <v>97.9</v>
      </c>
      <c r="Q1536" s="11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28.8" hidden="1" x14ac:dyDescent="0.3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6"/>
        <v>101</v>
      </c>
      <c r="P1537">
        <f t="shared" si="93"/>
        <v>126.46</v>
      </c>
      <c r="Q1537" s="11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3.2" hidden="1" x14ac:dyDescent="0.3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6"/>
        <v>101</v>
      </c>
      <c r="P1538">
        <f t="shared" si="93"/>
        <v>178.53</v>
      </c>
      <c r="Q1538" s="11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3.2" hidden="1" x14ac:dyDescent="0.3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57.6" hidden="1" x14ac:dyDescent="0.3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3.2" hidden="1" x14ac:dyDescent="0.3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57.6" hidden="1" x14ac:dyDescent="0.3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idden="1" x14ac:dyDescent="0.3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3.2" hidden="1" x14ac:dyDescent="0.3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57.6" hidden="1" x14ac:dyDescent="0.3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idden="1" x14ac:dyDescent="0.3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3.2" hidden="1" x14ac:dyDescent="0.3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3.2" hidden="1" x14ac:dyDescent="0.3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3.2" hidden="1" x14ac:dyDescent="0.3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3.2" x14ac:dyDescent="0.3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57.6" hidden="1" x14ac:dyDescent="0.3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57.6" hidden="1" x14ac:dyDescent="0.3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28.8" hidden="1" x14ac:dyDescent="0.3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3.2" hidden="1" x14ac:dyDescent="0.3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3.2" hidden="1" x14ac:dyDescent="0.3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idden="1" x14ac:dyDescent="0.3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3.2" hidden="1" x14ac:dyDescent="0.3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3.2" hidden="1" x14ac:dyDescent="0.3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3.2" hidden="1" x14ac:dyDescent="0.3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3.2" hidden="1" x14ac:dyDescent="0.3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28.8" hidden="1" x14ac:dyDescent="0.3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3.2" hidden="1" x14ac:dyDescent="0.3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3.2" hidden="1" x14ac:dyDescent="0.3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28.8" hidden="1" x14ac:dyDescent="0.3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3.2" hidden="1" x14ac:dyDescent="0.3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3.2" hidden="1" x14ac:dyDescent="0.3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3.2" hidden="1" x14ac:dyDescent="0.3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3.2" hidden="1" x14ac:dyDescent="0.3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57.6" hidden="1" x14ac:dyDescent="0.3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3.2" hidden="1" x14ac:dyDescent="0.3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3.2" hidden="1" x14ac:dyDescent="0.3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3.2" hidden="1" x14ac:dyDescent="0.3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57.6" hidden="1" x14ac:dyDescent="0.3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28.8" hidden="1" x14ac:dyDescent="0.3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3.2" hidden="1" x14ac:dyDescent="0.3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3.2" hidden="1" x14ac:dyDescent="0.3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57.6" hidden="1" x14ac:dyDescent="0.3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57.6" hidden="1" x14ac:dyDescent="0.3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ref="O1578:O1641" si="100">ROUND(E1578/D1578*100,0)</f>
        <v>195</v>
      </c>
      <c r="P1578">
        <f t="shared" si="97"/>
        <v>27.39</v>
      </c>
      <c r="Q1578" s="11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57.6" hidden="1" x14ac:dyDescent="0.3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0"/>
        <v>107</v>
      </c>
      <c r="P1579">
        <f t="shared" si="97"/>
        <v>63.7</v>
      </c>
      <c r="Q1579" s="11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28.8" hidden="1" x14ac:dyDescent="0.3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0"/>
        <v>293</v>
      </c>
      <c r="P1580">
        <f t="shared" si="97"/>
        <v>36.61</v>
      </c>
      <c r="Q1580" s="11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3.2" hidden="1" x14ac:dyDescent="0.3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0"/>
        <v>103</v>
      </c>
      <c r="P1581">
        <f t="shared" si="97"/>
        <v>83.57</v>
      </c>
      <c r="Q1581" s="11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idden="1" x14ac:dyDescent="0.3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0"/>
        <v>108</v>
      </c>
      <c r="P1582">
        <f t="shared" si="97"/>
        <v>83.51</v>
      </c>
      <c r="Q1582" s="11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3.2" hidden="1" x14ac:dyDescent="0.3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0"/>
        <v>145</v>
      </c>
      <c r="P1583">
        <f t="shared" si="97"/>
        <v>47.67</v>
      </c>
      <c r="Q1583" s="11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3.2" hidden="1" x14ac:dyDescent="0.3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0"/>
        <v>2</v>
      </c>
      <c r="P1584">
        <f t="shared" si="97"/>
        <v>160.5</v>
      </c>
      <c r="Q1584" s="11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3.2" hidden="1" x14ac:dyDescent="0.3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0"/>
        <v>192</v>
      </c>
      <c r="P1585">
        <f t="shared" si="97"/>
        <v>23.65</v>
      </c>
      <c r="Q1585" s="11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3.2" hidden="1" x14ac:dyDescent="0.3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0"/>
        <v>125</v>
      </c>
      <c r="P1586">
        <f t="shared" si="97"/>
        <v>32.01</v>
      </c>
      <c r="Q1586" s="11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3.2" hidden="1" x14ac:dyDescent="0.3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0"/>
        <v>339</v>
      </c>
      <c r="P1587">
        <f t="shared" si="97"/>
        <v>62.59</v>
      </c>
      <c r="Q1587" s="11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43.2" hidden="1" x14ac:dyDescent="0.3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0"/>
        <v>128</v>
      </c>
      <c r="P1588">
        <f t="shared" si="97"/>
        <v>57.52</v>
      </c>
      <c r="Q1588" s="11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3.2" hidden="1" x14ac:dyDescent="0.3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0"/>
        <v>19</v>
      </c>
      <c r="P1589">
        <f t="shared" si="97"/>
        <v>358.88</v>
      </c>
      <c r="Q1589" s="11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3.2" hidden="1" x14ac:dyDescent="0.3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0"/>
        <v>287</v>
      </c>
      <c r="P1590">
        <f t="shared" si="97"/>
        <v>58.57</v>
      </c>
      <c r="Q1590" s="11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3.2" hidden="1" x14ac:dyDescent="0.3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0"/>
        <v>115</v>
      </c>
      <c r="P1591">
        <f t="shared" si="97"/>
        <v>30.19</v>
      </c>
      <c r="Q1591" s="11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3.2" hidden="1" x14ac:dyDescent="0.3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0"/>
        <v>143</v>
      </c>
      <c r="P1592">
        <f t="shared" si="97"/>
        <v>48.54</v>
      </c>
      <c r="Q1592" s="11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3.2" hidden="1" x14ac:dyDescent="0.3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0"/>
        <v>110</v>
      </c>
      <c r="P1593">
        <f t="shared" si="97"/>
        <v>77.22</v>
      </c>
      <c r="Q1593" s="11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57.6" hidden="1" x14ac:dyDescent="0.3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0"/>
        <v>114</v>
      </c>
      <c r="P1594">
        <f t="shared" si="97"/>
        <v>64.91</v>
      </c>
      <c r="Q1594" s="11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3.2" hidden="1" x14ac:dyDescent="0.3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0"/>
        <v>3</v>
      </c>
      <c r="P1595">
        <f t="shared" si="97"/>
        <v>74.790000000000006</v>
      </c>
      <c r="Q1595" s="11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3.2" hidden="1" x14ac:dyDescent="0.3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0"/>
        <v>189</v>
      </c>
      <c r="P1596">
        <f t="shared" si="97"/>
        <v>43.06</v>
      </c>
      <c r="Q1596" s="11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3.2" hidden="1" x14ac:dyDescent="0.3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0"/>
        <v>114</v>
      </c>
      <c r="P1597">
        <f t="shared" si="97"/>
        <v>27.32</v>
      </c>
      <c r="Q1597" s="11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3.2" hidden="1" x14ac:dyDescent="0.3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0"/>
        <v>11</v>
      </c>
      <c r="P1598">
        <f t="shared" si="97"/>
        <v>33.76</v>
      </c>
      <c r="Q1598" s="11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3.2" hidden="1" x14ac:dyDescent="0.3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0"/>
        <v>123</v>
      </c>
      <c r="P1599">
        <f t="shared" si="97"/>
        <v>74.61</v>
      </c>
      <c r="Q1599" s="11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3.2" hidden="1" x14ac:dyDescent="0.3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0"/>
        <v>142</v>
      </c>
      <c r="P1600">
        <f t="shared" si="97"/>
        <v>65.88</v>
      </c>
      <c r="Q1600" s="11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3.2" hidden="1" x14ac:dyDescent="0.3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0"/>
        <v>142</v>
      </c>
      <c r="P1601">
        <f t="shared" si="97"/>
        <v>88.47</v>
      </c>
      <c r="Q1601" s="11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3.2" hidden="1" x14ac:dyDescent="0.3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0"/>
        <v>103</v>
      </c>
      <c r="P1602">
        <f t="shared" si="97"/>
        <v>88.33</v>
      </c>
      <c r="Q1602" s="11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3.2" hidden="1" x14ac:dyDescent="0.3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28.8" hidden="1" x14ac:dyDescent="0.3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3.2" hidden="1" x14ac:dyDescent="0.3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43.2" hidden="1" x14ac:dyDescent="0.3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57.6" hidden="1" x14ac:dyDescent="0.3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3.2" hidden="1" x14ac:dyDescent="0.3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3.2" hidden="1" x14ac:dyDescent="0.3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3.2" hidden="1" x14ac:dyDescent="0.3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3.2" hidden="1" x14ac:dyDescent="0.3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3.2" hidden="1" x14ac:dyDescent="0.3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3.2" hidden="1" x14ac:dyDescent="0.3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3.2" hidden="1" x14ac:dyDescent="0.3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57.6" hidden="1" x14ac:dyDescent="0.3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3.2" hidden="1" x14ac:dyDescent="0.3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3.2" hidden="1" x14ac:dyDescent="0.3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2" hidden="1" x14ac:dyDescent="0.3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3.2" hidden="1" x14ac:dyDescent="0.3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idden="1" x14ac:dyDescent="0.3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3.2" hidden="1" x14ac:dyDescent="0.3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3.2" hidden="1" x14ac:dyDescent="0.3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3.2" hidden="1" x14ac:dyDescent="0.3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3.2" hidden="1" x14ac:dyDescent="0.3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3.2" hidden="1" x14ac:dyDescent="0.3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3.2" hidden="1" x14ac:dyDescent="0.3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43.2" hidden="1" x14ac:dyDescent="0.3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43.2" hidden="1" x14ac:dyDescent="0.3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3.2" hidden="1" x14ac:dyDescent="0.3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3.2" hidden="1" x14ac:dyDescent="0.3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3.2" hidden="1" x14ac:dyDescent="0.3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3.2" hidden="1" x14ac:dyDescent="0.3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43.2" hidden="1" x14ac:dyDescent="0.3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3.2" hidden="1" x14ac:dyDescent="0.3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57.6" hidden="1" x14ac:dyDescent="0.3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3.2" hidden="1" x14ac:dyDescent="0.3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3.2" hidden="1" x14ac:dyDescent="0.3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3.2" hidden="1" x14ac:dyDescent="0.3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3.2" hidden="1" x14ac:dyDescent="0.3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3.2" hidden="1" x14ac:dyDescent="0.3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3.2" hidden="1" x14ac:dyDescent="0.3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ref="O1642:O1705" si="104">ROUND(E1642/D1642*100,0)</f>
        <v>146</v>
      </c>
      <c r="P1642">
        <f t="shared" si="101"/>
        <v>292.77999999999997</v>
      </c>
      <c r="Q1642" s="11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28.8" hidden="1" x14ac:dyDescent="0.3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4"/>
        <v>103</v>
      </c>
      <c r="P1643">
        <f t="shared" si="101"/>
        <v>77.349999999999994</v>
      </c>
      <c r="Q1643" s="11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3.2" hidden="1" x14ac:dyDescent="0.3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4"/>
        <v>11</v>
      </c>
      <c r="P1644">
        <f t="shared" si="101"/>
        <v>97.41</v>
      </c>
      <c r="Q1644" s="11" t="s">
        <v>8308</v>
      </c>
      <c r="R1644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57.6" hidden="1" x14ac:dyDescent="0.3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4"/>
        <v>175</v>
      </c>
      <c r="P1645">
        <f t="shared" si="101"/>
        <v>48.7</v>
      </c>
      <c r="Q1645" s="11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3.2" hidden="1" x14ac:dyDescent="0.3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4"/>
        <v>105</v>
      </c>
      <c r="P1646">
        <f t="shared" si="101"/>
        <v>40.94</v>
      </c>
      <c r="Q1646" s="11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28.8" hidden="1" x14ac:dyDescent="0.3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4"/>
        <v>105</v>
      </c>
      <c r="P1647">
        <f t="shared" si="101"/>
        <v>32.32</v>
      </c>
      <c r="Q1647" s="11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57.6" hidden="1" x14ac:dyDescent="0.3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4"/>
        <v>174</v>
      </c>
      <c r="P1648">
        <f t="shared" si="101"/>
        <v>68.84</v>
      </c>
      <c r="Q1648" s="11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3.2" hidden="1" x14ac:dyDescent="0.3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4"/>
        <v>105</v>
      </c>
      <c r="P1649">
        <f t="shared" si="101"/>
        <v>104.6</v>
      </c>
      <c r="Q1649" s="11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3.2" hidden="1" x14ac:dyDescent="0.3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4"/>
        <v>130</v>
      </c>
      <c r="P1650">
        <f t="shared" si="101"/>
        <v>37.270000000000003</v>
      </c>
      <c r="Q1650" s="11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3.2" hidden="1" x14ac:dyDescent="0.3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4"/>
        <v>104</v>
      </c>
      <c r="P1651">
        <f t="shared" si="101"/>
        <v>66.87</v>
      </c>
      <c r="Q1651" s="11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3.2" hidden="1" x14ac:dyDescent="0.3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4"/>
        <v>52</v>
      </c>
      <c r="P1652">
        <f t="shared" si="101"/>
        <v>49.21</v>
      </c>
      <c r="Q1652" s="11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43.2" hidden="1" x14ac:dyDescent="0.3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4"/>
        <v>3</v>
      </c>
      <c r="P1653">
        <f t="shared" si="101"/>
        <v>108.63</v>
      </c>
      <c r="Q1653" s="11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43.2" hidden="1" x14ac:dyDescent="0.3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4"/>
        <v>104</v>
      </c>
      <c r="P1654">
        <f t="shared" si="101"/>
        <v>27.15</v>
      </c>
      <c r="Q1654" s="11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3.2" hidden="1" x14ac:dyDescent="0.3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4"/>
        <v>104</v>
      </c>
      <c r="P1655">
        <f t="shared" si="101"/>
        <v>186.07</v>
      </c>
      <c r="Q1655" s="11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3.2" hidden="1" x14ac:dyDescent="0.3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4"/>
        <v>104</v>
      </c>
      <c r="P1656">
        <f t="shared" si="101"/>
        <v>57.78</v>
      </c>
      <c r="Q1656" s="11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57.6" hidden="1" x14ac:dyDescent="0.3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4"/>
        <v>104</v>
      </c>
      <c r="P1657">
        <f t="shared" si="101"/>
        <v>19.7</v>
      </c>
      <c r="Q1657" s="11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3.2" hidden="1" x14ac:dyDescent="0.3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4"/>
        <v>104</v>
      </c>
      <c r="P1658">
        <f t="shared" si="101"/>
        <v>866.67</v>
      </c>
      <c r="Q1658" s="11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28.8" hidden="1" x14ac:dyDescent="0.3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4"/>
        <v>173</v>
      </c>
      <c r="P1659">
        <f t="shared" si="101"/>
        <v>32.07</v>
      </c>
      <c r="Q1659" s="11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3.2" hidden="1" x14ac:dyDescent="0.3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4"/>
        <v>106</v>
      </c>
      <c r="P1660">
        <f t="shared" si="101"/>
        <v>54.08</v>
      </c>
      <c r="Q1660" s="11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86.4" hidden="1" x14ac:dyDescent="0.3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4"/>
        <v>104</v>
      </c>
      <c r="P1661">
        <f t="shared" si="101"/>
        <v>66.510000000000005</v>
      </c>
      <c r="Q1661" s="11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57.6" hidden="1" x14ac:dyDescent="0.3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4"/>
        <v>103</v>
      </c>
      <c r="P1662">
        <f t="shared" si="101"/>
        <v>95.74</v>
      </c>
      <c r="Q1662" s="11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3.2" hidden="1" x14ac:dyDescent="0.3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4"/>
        <v>103</v>
      </c>
      <c r="P1663">
        <f t="shared" si="101"/>
        <v>76.03</v>
      </c>
      <c r="Q1663" s="11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57.6" hidden="1" x14ac:dyDescent="0.3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4"/>
        <v>215</v>
      </c>
      <c r="P1664">
        <f t="shared" si="101"/>
        <v>78.180000000000007</v>
      </c>
      <c r="Q1664" s="11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57.6" hidden="1" x14ac:dyDescent="0.3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4"/>
        <v>172</v>
      </c>
      <c r="P1665">
        <f t="shared" si="101"/>
        <v>33.03</v>
      </c>
      <c r="Q1665" s="11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28.8" hidden="1" x14ac:dyDescent="0.3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4"/>
        <v>103</v>
      </c>
      <c r="P1666">
        <f t="shared" si="101"/>
        <v>52.55</v>
      </c>
      <c r="Q1666" s="11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3.2" hidden="1" x14ac:dyDescent="0.3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3.2" hidden="1" x14ac:dyDescent="0.3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3.2" hidden="1" x14ac:dyDescent="0.3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3.2" hidden="1" x14ac:dyDescent="0.3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28.8" hidden="1" x14ac:dyDescent="0.3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3.2" hidden="1" x14ac:dyDescent="0.3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3.2" hidden="1" x14ac:dyDescent="0.3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15.2" hidden="1" x14ac:dyDescent="0.3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43.2" hidden="1" x14ac:dyDescent="0.3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3.2" hidden="1" x14ac:dyDescent="0.3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3.2" hidden="1" x14ac:dyDescent="0.3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28.8" hidden="1" x14ac:dyDescent="0.3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57.6" hidden="1" x14ac:dyDescent="0.3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43.2" hidden="1" x14ac:dyDescent="0.3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43.2" hidden="1" x14ac:dyDescent="0.3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3.2" hidden="1" x14ac:dyDescent="0.3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3.2" hidden="1" x14ac:dyDescent="0.3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3.2" hidden="1" x14ac:dyDescent="0.3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57.6" hidden="1" x14ac:dyDescent="0.3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3.2" hidden="1" x14ac:dyDescent="0.3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28.8" hidden="1" x14ac:dyDescent="0.3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3.2" hidden="1" x14ac:dyDescent="0.3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3.2" hidden="1" x14ac:dyDescent="0.3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3.2" hidden="1" x14ac:dyDescent="0.3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3.2" hidden="1" x14ac:dyDescent="0.3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3.2" hidden="1" x14ac:dyDescent="0.3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28.8" hidden="1" x14ac:dyDescent="0.3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3.2" hidden="1" x14ac:dyDescent="0.3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3.2" hidden="1" x14ac:dyDescent="0.3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28.8" hidden="1" x14ac:dyDescent="0.3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28.8" hidden="1" x14ac:dyDescent="0.3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3.2" hidden="1" x14ac:dyDescent="0.3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57.6" hidden="1" x14ac:dyDescent="0.3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3.2" hidden="1" x14ac:dyDescent="0.3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72" hidden="1" x14ac:dyDescent="0.3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3.2" hidden="1" x14ac:dyDescent="0.3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3.2" hidden="1" x14ac:dyDescent="0.3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3.2" hidden="1" x14ac:dyDescent="0.3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3.2" hidden="1" x14ac:dyDescent="0.3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3.2" hidden="1" x14ac:dyDescent="0.3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ref="O1706:O1769" si="108">ROUND(E1706/D1706*100,0)</f>
        <v>100</v>
      </c>
      <c r="P1706">
        <f t="shared" si="105"/>
        <v>50</v>
      </c>
      <c r="Q1706" s="11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3.2" hidden="1" x14ac:dyDescent="0.3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8"/>
        <v>100</v>
      </c>
      <c r="P1707">
        <f t="shared" si="105"/>
        <v>113.64</v>
      </c>
      <c r="Q1707" s="11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3.2" hidden="1" x14ac:dyDescent="0.3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8"/>
        <v>100</v>
      </c>
      <c r="P1708">
        <f t="shared" si="105"/>
        <v>48.08</v>
      </c>
      <c r="Q1708" s="11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28.8" hidden="1" x14ac:dyDescent="0.3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8"/>
        <v>100</v>
      </c>
      <c r="P1709">
        <f t="shared" si="105"/>
        <v>73.53</v>
      </c>
      <c r="Q1709" s="11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43.2" hidden="1" x14ac:dyDescent="0.3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8"/>
        <v>100</v>
      </c>
      <c r="P1710">
        <f t="shared" si="105"/>
        <v>227.27</v>
      </c>
      <c r="Q1710" s="11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28.8" hidden="1" x14ac:dyDescent="0.3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8"/>
        <v>100</v>
      </c>
      <c r="P1711">
        <f t="shared" si="105"/>
        <v>104.17</v>
      </c>
      <c r="Q1711" s="11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57.6" hidden="1" x14ac:dyDescent="0.3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8"/>
        <v>100</v>
      </c>
      <c r="P1712">
        <f t="shared" si="105"/>
        <v>100</v>
      </c>
      <c r="Q1712" s="11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3.2" hidden="1" x14ac:dyDescent="0.3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8"/>
        <v>31</v>
      </c>
      <c r="P1713">
        <f t="shared" si="105"/>
        <v>1250</v>
      </c>
      <c r="Q1713" s="11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43.2" hidden="1" x14ac:dyDescent="0.3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8"/>
        <v>6</v>
      </c>
      <c r="P1714">
        <f t="shared" si="105"/>
        <v>41.58</v>
      </c>
      <c r="Q1714" s="11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3.2" hidden="1" x14ac:dyDescent="0.3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8"/>
        <v>86</v>
      </c>
      <c r="P1715">
        <f t="shared" si="105"/>
        <v>248.5</v>
      </c>
      <c r="Q1715" s="11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3.2" hidden="1" x14ac:dyDescent="0.3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8"/>
        <v>2</v>
      </c>
      <c r="P1716">
        <f t="shared" si="105"/>
        <v>155.25</v>
      </c>
      <c r="Q1716" s="11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28.8" hidden="1" x14ac:dyDescent="0.3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8"/>
        <v>41</v>
      </c>
      <c r="P1717">
        <f t="shared" si="105"/>
        <v>47.77</v>
      </c>
      <c r="Q1717" s="11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3.2" hidden="1" x14ac:dyDescent="0.3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8"/>
        <v>42</v>
      </c>
      <c r="P1718">
        <f t="shared" si="105"/>
        <v>79.87</v>
      </c>
      <c r="Q1718" s="11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28.8" hidden="1" x14ac:dyDescent="0.3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8"/>
        <v>12</v>
      </c>
      <c r="P1719">
        <f t="shared" si="105"/>
        <v>72.59</v>
      </c>
      <c r="Q1719" s="11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3.2" hidden="1" x14ac:dyDescent="0.3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8"/>
        <v>123</v>
      </c>
      <c r="P1720">
        <f t="shared" si="105"/>
        <v>32.32</v>
      </c>
      <c r="Q1720" s="11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3.2" hidden="1" x14ac:dyDescent="0.3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8"/>
        <v>111</v>
      </c>
      <c r="P1721">
        <f t="shared" si="105"/>
        <v>23.8</v>
      </c>
      <c r="Q1721" s="11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3.2" hidden="1" x14ac:dyDescent="0.3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8"/>
        <v>41</v>
      </c>
      <c r="P1722">
        <f t="shared" si="105"/>
        <v>143.82</v>
      </c>
      <c r="Q1722" s="11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2" hidden="1" x14ac:dyDescent="0.3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8"/>
        <v>121</v>
      </c>
      <c r="P1723">
        <f t="shared" si="105"/>
        <v>33.67</v>
      </c>
      <c r="Q1723" s="11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3.2" hidden="1" x14ac:dyDescent="0.3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8"/>
        <v>121</v>
      </c>
      <c r="P1724">
        <f t="shared" si="105"/>
        <v>48.24</v>
      </c>
      <c r="Q1724" s="11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3.2" hidden="1" x14ac:dyDescent="0.3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8"/>
        <v>121</v>
      </c>
      <c r="P1725">
        <f t="shared" si="105"/>
        <v>40.85</v>
      </c>
      <c r="Q1725" s="11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3.2" hidden="1" x14ac:dyDescent="0.3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8"/>
        <v>120</v>
      </c>
      <c r="P1726">
        <f t="shared" si="105"/>
        <v>141.47</v>
      </c>
      <c r="Q1726" s="11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57.6" hidden="1" x14ac:dyDescent="0.3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8"/>
        <v>120</v>
      </c>
      <c r="P1727">
        <f t="shared" si="105"/>
        <v>104.57</v>
      </c>
      <c r="Q1727" s="11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3.2" hidden="1" x14ac:dyDescent="0.3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8"/>
        <v>120</v>
      </c>
      <c r="P1728">
        <f t="shared" si="105"/>
        <v>44.54</v>
      </c>
      <c r="Q1728" s="11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28.8" hidden="1" x14ac:dyDescent="0.3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8"/>
        <v>100</v>
      </c>
      <c r="P1729">
        <f t="shared" si="105"/>
        <v>171.43</v>
      </c>
      <c r="Q1729" s="11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3.2" hidden="1" x14ac:dyDescent="0.3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8"/>
        <v>100</v>
      </c>
      <c r="P1730">
        <f t="shared" si="105"/>
        <v>171.43</v>
      </c>
      <c r="Q1730" s="11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28.8" hidden="1" x14ac:dyDescent="0.3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57.6" hidden="1" x14ac:dyDescent="0.3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3.2" hidden="1" x14ac:dyDescent="0.3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28.8" hidden="1" x14ac:dyDescent="0.3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3.2" hidden="1" x14ac:dyDescent="0.3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3.2" hidden="1" x14ac:dyDescent="0.3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3.2" hidden="1" x14ac:dyDescent="0.3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3.2" hidden="1" x14ac:dyDescent="0.3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28.8" hidden="1" x14ac:dyDescent="0.3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3.2" hidden="1" x14ac:dyDescent="0.3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28.8" hidden="1" x14ac:dyDescent="0.3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3.2" hidden="1" x14ac:dyDescent="0.3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3.2" hidden="1" x14ac:dyDescent="0.3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3.2" hidden="1" x14ac:dyDescent="0.3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3.2" hidden="1" x14ac:dyDescent="0.3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3.2" hidden="1" x14ac:dyDescent="0.3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3.2" hidden="1" x14ac:dyDescent="0.3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28.8" hidden="1" x14ac:dyDescent="0.3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3.2" hidden="1" x14ac:dyDescent="0.3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3.2" hidden="1" x14ac:dyDescent="0.3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3.2" hidden="1" x14ac:dyDescent="0.3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3.2" hidden="1" x14ac:dyDescent="0.3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idden="1" x14ac:dyDescent="0.3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3.2" hidden="1" x14ac:dyDescent="0.3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3.2" hidden="1" x14ac:dyDescent="0.3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3.2" hidden="1" x14ac:dyDescent="0.3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3.2" hidden="1" x14ac:dyDescent="0.3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3.2" hidden="1" x14ac:dyDescent="0.3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57.6" hidden="1" x14ac:dyDescent="0.3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43.2" hidden="1" x14ac:dyDescent="0.3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28.8" hidden="1" x14ac:dyDescent="0.3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57.6" hidden="1" x14ac:dyDescent="0.3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3.2" hidden="1" x14ac:dyDescent="0.3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3.2" hidden="1" x14ac:dyDescent="0.3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3.2" hidden="1" x14ac:dyDescent="0.3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28.8" hidden="1" x14ac:dyDescent="0.3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3.2" hidden="1" x14ac:dyDescent="0.3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3.2" hidden="1" x14ac:dyDescent="0.3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3.2" hidden="1" x14ac:dyDescent="0.3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ref="O1770:O1833" si="112">ROUND(E1770/D1770*100,0)</f>
        <v>114</v>
      </c>
      <c r="P1770">
        <f t="shared" si="109"/>
        <v>35.47</v>
      </c>
      <c r="Q1770" s="11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3.2" hidden="1" x14ac:dyDescent="0.3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2"/>
        <v>113</v>
      </c>
      <c r="P1771">
        <f t="shared" si="109"/>
        <v>51.48</v>
      </c>
      <c r="Q1771" s="11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3.2" hidden="1" x14ac:dyDescent="0.3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2"/>
        <v>113</v>
      </c>
      <c r="P1772">
        <f t="shared" si="109"/>
        <v>39.6</v>
      </c>
      <c r="Q1772" s="11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3.2" hidden="1" x14ac:dyDescent="0.3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2"/>
        <v>15</v>
      </c>
      <c r="P1773">
        <f t="shared" si="109"/>
        <v>80.319999999999993</v>
      </c>
      <c r="Q1773" s="11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3.2" hidden="1" x14ac:dyDescent="0.3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2"/>
        <v>112</v>
      </c>
      <c r="P1774">
        <f t="shared" si="109"/>
        <v>31.62</v>
      </c>
      <c r="Q1774" s="11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3.2" hidden="1" x14ac:dyDescent="0.3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2"/>
        <v>124</v>
      </c>
      <c r="P1775">
        <f t="shared" si="109"/>
        <v>69.72</v>
      </c>
      <c r="Q1775" s="11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3.2" hidden="1" x14ac:dyDescent="0.3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2"/>
        <v>112</v>
      </c>
      <c r="P1776">
        <f t="shared" si="109"/>
        <v>43.73</v>
      </c>
      <c r="Q1776" s="11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3.2" hidden="1" x14ac:dyDescent="0.3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2"/>
        <v>45</v>
      </c>
      <c r="P1777">
        <f t="shared" si="109"/>
        <v>185.83</v>
      </c>
      <c r="Q1777" s="11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3.2" hidden="1" x14ac:dyDescent="0.3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2"/>
        <v>148</v>
      </c>
      <c r="P1778">
        <f t="shared" si="109"/>
        <v>63.49</v>
      </c>
      <c r="Q1778" s="11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3.2" hidden="1" x14ac:dyDescent="0.3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2"/>
        <v>111</v>
      </c>
      <c r="P1779">
        <f t="shared" si="109"/>
        <v>51.67</v>
      </c>
      <c r="Q1779" s="11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43.2" hidden="1" x14ac:dyDescent="0.3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2"/>
        <v>111</v>
      </c>
      <c r="P1780">
        <f t="shared" si="109"/>
        <v>110.75</v>
      </c>
      <c r="Q1780" s="11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3.2" hidden="1" x14ac:dyDescent="0.3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2"/>
        <v>126</v>
      </c>
      <c r="P1781">
        <f t="shared" si="109"/>
        <v>147.33000000000001</v>
      </c>
      <c r="Q1781" s="11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43.2" hidden="1" x14ac:dyDescent="0.3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2"/>
        <v>100</v>
      </c>
      <c r="P1782">
        <f t="shared" si="109"/>
        <v>110.5</v>
      </c>
      <c r="Q1782" s="11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57.6" hidden="1" x14ac:dyDescent="0.3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2"/>
        <v>110</v>
      </c>
      <c r="P1783">
        <f t="shared" si="109"/>
        <v>26.55</v>
      </c>
      <c r="Q1783" s="11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3.2" hidden="1" x14ac:dyDescent="0.3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2"/>
        <v>110</v>
      </c>
      <c r="P1784">
        <f t="shared" si="109"/>
        <v>73.400000000000006</v>
      </c>
      <c r="Q1784" s="11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idden="1" x14ac:dyDescent="0.3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2"/>
        <v>6</v>
      </c>
      <c r="P1785">
        <f t="shared" si="109"/>
        <v>220</v>
      </c>
      <c r="Q1785" s="11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3.2" hidden="1" x14ac:dyDescent="0.3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2"/>
        <v>137</v>
      </c>
      <c r="P1786">
        <f t="shared" si="109"/>
        <v>30.96</v>
      </c>
      <c r="Q1786" s="11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28.8" hidden="1" x14ac:dyDescent="0.3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2"/>
        <v>34</v>
      </c>
      <c r="P1787">
        <f t="shared" si="109"/>
        <v>137.25</v>
      </c>
      <c r="Q1787" s="11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3.2" hidden="1" x14ac:dyDescent="0.3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2"/>
        <v>220</v>
      </c>
      <c r="P1788">
        <f t="shared" si="109"/>
        <v>46.7</v>
      </c>
      <c r="Q1788" s="11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3.2" hidden="1" x14ac:dyDescent="0.3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2"/>
        <v>110</v>
      </c>
      <c r="P1789">
        <f t="shared" si="109"/>
        <v>52.21</v>
      </c>
      <c r="Q1789" s="11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3.2" hidden="1" x14ac:dyDescent="0.3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2"/>
        <v>110</v>
      </c>
      <c r="P1790">
        <f t="shared" si="109"/>
        <v>43.82</v>
      </c>
      <c r="Q1790" s="11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3.2" hidden="1" x14ac:dyDescent="0.3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2"/>
        <v>110</v>
      </c>
      <c r="P1791">
        <f t="shared" si="109"/>
        <v>199.18</v>
      </c>
      <c r="Q1791" s="11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3.2" hidden="1" x14ac:dyDescent="0.3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2"/>
        <v>14</v>
      </c>
      <c r="P1792">
        <f t="shared" si="109"/>
        <v>58.97</v>
      </c>
      <c r="Q1792" s="11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57.6" hidden="1" x14ac:dyDescent="0.3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2"/>
        <v>115</v>
      </c>
      <c r="P1793">
        <f t="shared" si="109"/>
        <v>39.67</v>
      </c>
      <c r="Q1793" s="11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3.2" hidden="1" x14ac:dyDescent="0.3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12"/>
        <v>145</v>
      </c>
      <c r="P1794">
        <f t="shared" si="109"/>
        <v>35.74</v>
      </c>
      <c r="Q1794" s="11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3.2" hidden="1" x14ac:dyDescent="0.3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3.2" hidden="1" x14ac:dyDescent="0.3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3.2" hidden="1" x14ac:dyDescent="0.3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3.2" hidden="1" x14ac:dyDescent="0.3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3.2" hidden="1" x14ac:dyDescent="0.3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3.2" hidden="1" x14ac:dyDescent="0.3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57.6" hidden="1" x14ac:dyDescent="0.3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3.2" hidden="1" x14ac:dyDescent="0.3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3.2" hidden="1" x14ac:dyDescent="0.3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3.2" hidden="1" x14ac:dyDescent="0.3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57.6" hidden="1" x14ac:dyDescent="0.3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57.6" hidden="1" x14ac:dyDescent="0.3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3.2" hidden="1" x14ac:dyDescent="0.3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3.2" hidden="1" x14ac:dyDescent="0.3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43.2" hidden="1" x14ac:dyDescent="0.3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28.8" hidden="1" x14ac:dyDescent="0.3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57.6" hidden="1" x14ac:dyDescent="0.3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3.2" hidden="1" x14ac:dyDescent="0.3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3.2" hidden="1" x14ac:dyDescent="0.3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3.2" hidden="1" x14ac:dyDescent="0.3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3.2" hidden="1" x14ac:dyDescent="0.3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3.2" hidden="1" x14ac:dyDescent="0.3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3.2" hidden="1" x14ac:dyDescent="0.3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3.2" hidden="1" x14ac:dyDescent="0.3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3.2" hidden="1" x14ac:dyDescent="0.3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3.2" hidden="1" x14ac:dyDescent="0.3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3.2" hidden="1" x14ac:dyDescent="0.3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3.2" hidden="1" x14ac:dyDescent="0.3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57.6" hidden="1" x14ac:dyDescent="0.3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3.2" hidden="1" x14ac:dyDescent="0.3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3.2" hidden="1" x14ac:dyDescent="0.3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3.2" hidden="1" x14ac:dyDescent="0.3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28.8" hidden="1" x14ac:dyDescent="0.3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3.2" hidden="1" x14ac:dyDescent="0.3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57.6" hidden="1" x14ac:dyDescent="0.3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3.2" hidden="1" x14ac:dyDescent="0.3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3.2" hidden="1" x14ac:dyDescent="0.3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57.6" hidden="1" x14ac:dyDescent="0.3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43.2" hidden="1" x14ac:dyDescent="0.3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43.2" hidden="1" x14ac:dyDescent="0.3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ref="O1834:O1897" si="116">ROUND(E1834/D1834*100,0)</f>
        <v>105</v>
      </c>
      <c r="P1834">
        <f t="shared" si="113"/>
        <v>51.22</v>
      </c>
      <c r="Q1834" s="11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57.6" hidden="1" x14ac:dyDescent="0.3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6"/>
        <v>300</v>
      </c>
      <c r="P1835">
        <f t="shared" si="113"/>
        <v>53.85</v>
      </c>
      <c r="Q1835" s="11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3.2" hidden="1" x14ac:dyDescent="0.3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6"/>
        <v>107</v>
      </c>
      <c r="P1836">
        <f t="shared" si="113"/>
        <v>27.94</v>
      </c>
      <c r="Q1836" s="11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3.2" hidden="1" x14ac:dyDescent="0.3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6"/>
        <v>105</v>
      </c>
      <c r="P1837">
        <f t="shared" si="113"/>
        <v>55.13</v>
      </c>
      <c r="Q1837" s="11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3.2" hidden="1" x14ac:dyDescent="0.3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6"/>
        <v>105</v>
      </c>
      <c r="P1838">
        <f t="shared" si="113"/>
        <v>63.42</v>
      </c>
      <c r="Q1838" s="11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3.2" hidden="1" x14ac:dyDescent="0.3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6"/>
        <v>104</v>
      </c>
      <c r="P1839">
        <f t="shared" si="113"/>
        <v>39.380000000000003</v>
      </c>
      <c r="Q1839" s="11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3.2" hidden="1" x14ac:dyDescent="0.3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6"/>
        <v>116</v>
      </c>
      <c r="P1840">
        <f t="shared" si="113"/>
        <v>59.6</v>
      </c>
      <c r="Q1840" s="11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3.2" hidden="1" x14ac:dyDescent="0.3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6"/>
        <v>10</v>
      </c>
      <c r="P1841">
        <f t="shared" si="113"/>
        <v>63.1</v>
      </c>
      <c r="Q1841" s="11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3.2" hidden="1" x14ac:dyDescent="0.3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6"/>
        <v>173</v>
      </c>
      <c r="P1842">
        <f t="shared" si="113"/>
        <v>86.67</v>
      </c>
      <c r="Q1842" s="11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3.2" hidden="1" x14ac:dyDescent="0.3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6"/>
        <v>104</v>
      </c>
      <c r="P1843">
        <f t="shared" si="113"/>
        <v>46.13</v>
      </c>
      <c r="Q1843" s="11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3.2" hidden="1" x14ac:dyDescent="0.3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6"/>
        <v>115</v>
      </c>
      <c r="P1844">
        <f t="shared" si="113"/>
        <v>53.23</v>
      </c>
      <c r="Q1844" s="11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3.2" hidden="1" x14ac:dyDescent="0.3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6"/>
        <v>104</v>
      </c>
      <c r="P1845">
        <f t="shared" si="113"/>
        <v>42.35</v>
      </c>
      <c r="Q1845" s="11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57.6" hidden="1" x14ac:dyDescent="0.3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6"/>
        <v>104</v>
      </c>
      <c r="P1846">
        <f t="shared" si="113"/>
        <v>54.55</v>
      </c>
      <c r="Q1846" s="11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3.2" hidden="1" x14ac:dyDescent="0.3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6"/>
        <v>21</v>
      </c>
      <c r="P1847">
        <f t="shared" si="113"/>
        <v>82.82</v>
      </c>
      <c r="Q1847" s="11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3.2" hidden="1" x14ac:dyDescent="0.3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6"/>
        <v>28</v>
      </c>
      <c r="P1848">
        <f t="shared" si="113"/>
        <v>55.95</v>
      </c>
      <c r="Q1848" s="11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57.6" hidden="1" x14ac:dyDescent="0.3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6"/>
        <v>59</v>
      </c>
      <c r="P1849">
        <f t="shared" si="113"/>
        <v>53.08</v>
      </c>
      <c r="Q1849" s="11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3.2" hidden="1" x14ac:dyDescent="0.3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6"/>
        <v>207</v>
      </c>
      <c r="P1850">
        <f t="shared" si="113"/>
        <v>43.02</v>
      </c>
      <c r="Q1850" s="11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43.2" hidden="1" x14ac:dyDescent="0.3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6"/>
        <v>103</v>
      </c>
      <c r="P1851">
        <f t="shared" si="113"/>
        <v>50.37</v>
      </c>
      <c r="Q1851" s="11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3.2" hidden="1" x14ac:dyDescent="0.3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6"/>
        <v>103</v>
      </c>
      <c r="P1852">
        <f t="shared" si="113"/>
        <v>44.85</v>
      </c>
      <c r="Q1852" s="11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43.2" hidden="1" x14ac:dyDescent="0.3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6"/>
        <v>103</v>
      </c>
      <c r="P1853">
        <f t="shared" si="113"/>
        <v>68.67</v>
      </c>
      <c r="Q1853" s="11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3.2" hidden="1" x14ac:dyDescent="0.3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6"/>
        <v>103</v>
      </c>
      <c r="P1854">
        <f t="shared" si="113"/>
        <v>57.22</v>
      </c>
      <c r="Q1854" s="11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57.6" x14ac:dyDescent="0.3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6"/>
        <v>53</v>
      </c>
      <c r="P1855">
        <f t="shared" si="113"/>
        <v>44.76</v>
      </c>
      <c r="Q1855" s="11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3.2" hidden="1" x14ac:dyDescent="0.3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6"/>
        <v>137</v>
      </c>
      <c r="P1856">
        <f t="shared" si="113"/>
        <v>89.42</v>
      </c>
      <c r="Q1856" s="11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3.2" hidden="1" x14ac:dyDescent="0.3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6"/>
        <v>103</v>
      </c>
      <c r="P1857">
        <f t="shared" si="113"/>
        <v>70.86</v>
      </c>
      <c r="Q1857" s="11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3.2" hidden="1" x14ac:dyDescent="0.3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6"/>
        <v>103</v>
      </c>
      <c r="P1858">
        <f t="shared" si="113"/>
        <v>40.29</v>
      </c>
      <c r="Q1858" s="11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3.2" hidden="1" x14ac:dyDescent="0.3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ref="P1859:P1922" si="117">IFERROR(ROUND(E1859/L1859,2),0)</f>
        <v>45.62</v>
      </c>
      <c r="Q1859" s="11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3.2" hidden="1" x14ac:dyDescent="0.3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0" ht="28.8" hidden="1" x14ac:dyDescent="0.3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43.2" hidden="1" x14ac:dyDescent="0.3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43.2" hidden="1" x14ac:dyDescent="0.3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43.2" hidden="1" x14ac:dyDescent="0.3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43.2" hidden="1" x14ac:dyDescent="0.3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3.2" hidden="1" x14ac:dyDescent="0.3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28.8" hidden="1" x14ac:dyDescent="0.3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3.2" hidden="1" x14ac:dyDescent="0.3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3.2" hidden="1" x14ac:dyDescent="0.3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28.8" hidden="1" x14ac:dyDescent="0.3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3.2" x14ac:dyDescent="0.3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3.2" hidden="1" x14ac:dyDescent="0.3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3.2" hidden="1" x14ac:dyDescent="0.3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3.2" hidden="1" x14ac:dyDescent="0.3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3.2" hidden="1" x14ac:dyDescent="0.3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3.2" hidden="1" x14ac:dyDescent="0.3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43.2" hidden="1" x14ac:dyDescent="0.3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3.2" hidden="1" x14ac:dyDescent="0.3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43.2" hidden="1" x14ac:dyDescent="0.3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57.6" hidden="1" x14ac:dyDescent="0.3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3.2" hidden="1" x14ac:dyDescent="0.3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3.2" hidden="1" x14ac:dyDescent="0.3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3.2" hidden="1" x14ac:dyDescent="0.3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43.2" hidden="1" x14ac:dyDescent="0.3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28.8" hidden="1" x14ac:dyDescent="0.3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3.2" hidden="1" x14ac:dyDescent="0.3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3.2" hidden="1" x14ac:dyDescent="0.3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3.2" hidden="1" x14ac:dyDescent="0.3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3.2" hidden="1" x14ac:dyDescent="0.3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3.2" hidden="1" x14ac:dyDescent="0.3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43.2" hidden="1" x14ac:dyDescent="0.3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3.2" hidden="1" x14ac:dyDescent="0.3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3.2" hidden="1" x14ac:dyDescent="0.3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28.8" hidden="1" x14ac:dyDescent="0.3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43.2" hidden="1" x14ac:dyDescent="0.3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3.2" hidden="1" x14ac:dyDescent="0.3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28.8" hidden="1" x14ac:dyDescent="0.3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3.2" hidden="1" x14ac:dyDescent="0.3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ref="O1898:O1961" si="120">ROUND(E1898/D1898*100,0)</f>
        <v>100</v>
      </c>
      <c r="P1898">
        <f t="shared" si="117"/>
        <v>45.57</v>
      </c>
      <c r="Q1898" s="11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3.2" hidden="1" x14ac:dyDescent="0.3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0"/>
        <v>1</v>
      </c>
      <c r="P1899">
        <f t="shared" si="117"/>
        <v>501.25</v>
      </c>
      <c r="Q1899" s="11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43.2" hidden="1" x14ac:dyDescent="0.3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0"/>
        <v>100</v>
      </c>
      <c r="P1900">
        <f t="shared" si="117"/>
        <v>66.83</v>
      </c>
      <c r="Q1900" s="11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3.2" hidden="1" x14ac:dyDescent="0.3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0"/>
        <v>100</v>
      </c>
      <c r="P1901">
        <f t="shared" si="117"/>
        <v>143.21</v>
      </c>
      <c r="Q1901" s="11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3.2" hidden="1" x14ac:dyDescent="0.3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0"/>
        <v>100</v>
      </c>
      <c r="P1902">
        <f t="shared" si="117"/>
        <v>80.16</v>
      </c>
      <c r="Q1902" s="11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3.2" hidden="1" x14ac:dyDescent="0.3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0"/>
        <v>100</v>
      </c>
      <c r="P1903">
        <f t="shared" si="117"/>
        <v>117.88</v>
      </c>
      <c r="Q1903" s="11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43.2" hidden="1" x14ac:dyDescent="0.3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0"/>
        <v>133</v>
      </c>
      <c r="P1904">
        <f t="shared" si="117"/>
        <v>38.5</v>
      </c>
      <c r="Q1904" s="11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57.6" hidden="1" x14ac:dyDescent="0.3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0"/>
        <v>40</v>
      </c>
      <c r="P1905">
        <f t="shared" si="117"/>
        <v>83.38</v>
      </c>
      <c r="Q1905" s="11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3.2" hidden="1" x14ac:dyDescent="0.3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0"/>
        <v>100</v>
      </c>
      <c r="P1906">
        <f t="shared" si="117"/>
        <v>57.17</v>
      </c>
      <c r="Q1906" s="11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28.8" hidden="1" x14ac:dyDescent="0.3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0"/>
        <v>100</v>
      </c>
      <c r="P1907">
        <f t="shared" si="117"/>
        <v>66.69</v>
      </c>
      <c r="Q1907" s="11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3.2" hidden="1" x14ac:dyDescent="0.3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0"/>
        <v>100</v>
      </c>
      <c r="P1908">
        <f t="shared" si="117"/>
        <v>105.26</v>
      </c>
      <c r="Q1908" s="11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57.6" hidden="1" x14ac:dyDescent="0.3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0"/>
        <v>100</v>
      </c>
      <c r="P1909">
        <f t="shared" si="117"/>
        <v>133.33000000000001</v>
      </c>
      <c r="Q1909" s="11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3.2" hidden="1" x14ac:dyDescent="0.3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0"/>
        <v>133</v>
      </c>
      <c r="P1910">
        <f t="shared" si="117"/>
        <v>86.96</v>
      </c>
      <c r="Q1910" s="11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3.2" hidden="1" x14ac:dyDescent="0.3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0"/>
        <v>100</v>
      </c>
      <c r="P1911">
        <f t="shared" si="117"/>
        <v>285.70999999999998</v>
      </c>
      <c r="Q1911" s="11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3.2" hidden="1" x14ac:dyDescent="0.3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0"/>
        <v>100</v>
      </c>
      <c r="P1912">
        <f t="shared" si="117"/>
        <v>42.55</v>
      </c>
      <c r="Q1912" s="11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43.2" hidden="1" x14ac:dyDescent="0.3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0"/>
        <v>100</v>
      </c>
      <c r="P1913">
        <f t="shared" si="117"/>
        <v>250</v>
      </c>
      <c r="Q1913" s="11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28.8" x14ac:dyDescent="0.3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0"/>
        <v>133</v>
      </c>
      <c r="P1914">
        <f t="shared" si="117"/>
        <v>36.36</v>
      </c>
      <c r="Q1914" s="11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57.6" hidden="1" x14ac:dyDescent="0.3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0"/>
        <v>100</v>
      </c>
      <c r="P1915">
        <f t="shared" si="117"/>
        <v>133.33000000000001</v>
      </c>
      <c r="Q1915" s="11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3.2" hidden="1" x14ac:dyDescent="0.3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0"/>
        <v>100</v>
      </c>
      <c r="P1916">
        <f t="shared" si="117"/>
        <v>117.65</v>
      </c>
      <c r="Q1916" s="11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3.2" hidden="1" x14ac:dyDescent="0.3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0"/>
        <v>100</v>
      </c>
      <c r="P1917">
        <f t="shared" si="117"/>
        <v>95.24</v>
      </c>
      <c r="Q1917" s="11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3.2" hidden="1" x14ac:dyDescent="0.3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0"/>
        <v>100</v>
      </c>
      <c r="P1918">
        <f t="shared" si="117"/>
        <v>64.52</v>
      </c>
      <c r="Q1918" s="11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43.2" hidden="1" x14ac:dyDescent="0.3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0"/>
        <v>100</v>
      </c>
      <c r="P1919">
        <f t="shared" si="117"/>
        <v>68.97</v>
      </c>
      <c r="Q1919" s="11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43.2" x14ac:dyDescent="0.3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0"/>
        <v>100</v>
      </c>
      <c r="P1920">
        <f t="shared" si="117"/>
        <v>100</v>
      </c>
      <c r="Q1920" s="11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3.2" hidden="1" x14ac:dyDescent="0.3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0"/>
        <v>133</v>
      </c>
      <c r="P1921">
        <f t="shared" si="117"/>
        <v>27.3</v>
      </c>
      <c r="Q1921" s="11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3.2" hidden="1" x14ac:dyDescent="0.3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0"/>
        <v>40</v>
      </c>
      <c r="P1922">
        <f t="shared" si="117"/>
        <v>60.24</v>
      </c>
      <c r="Q1922" s="11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3.2" hidden="1" x14ac:dyDescent="0.3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3.2" hidden="1" x14ac:dyDescent="0.3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3.2" hidden="1" x14ac:dyDescent="0.3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idden="1" x14ac:dyDescent="0.3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3.2" hidden="1" x14ac:dyDescent="0.3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3.2" hidden="1" x14ac:dyDescent="0.3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3.2" hidden="1" x14ac:dyDescent="0.3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43.2" hidden="1" x14ac:dyDescent="0.3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57.6" hidden="1" x14ac:dyDescent="0.3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3.2" hidden="1" x14ac:dyDescent="0.3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3.2" hidden="1" x14ac:dyDescent="0.3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57.6" hidden="1" x14ac:dyDescent="0.3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57.6" hidden="1" x14ac:dyDescent="0.3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57.6" hidden="1" x14ac:dyDescent="0.3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3.2" hidden="1" x14ac:dyDescent="0.3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3.2" hidden="1" x14ac:dyDescent="0.3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3.2" hidden="1" x14ac:dyDescent="0.3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57.6" hidden="1" x14ac:dyDescent="0.3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43.2" hidden="1" x14ac:dyDescent="0.3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3.2" hidden="1" x14ac:dyDescent="0.3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3.2" hidden="1" x14ac:dyDescent="0.3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57.6" hidden="1" x14ac:dyDescent="0.3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3.2" hidden="1" x14ac:dyDescent="0.3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57.6" hidden="1" x14ac:dyDescent="0.3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28.8" hidden="1" x14ac:dyDescent="0.3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3.2" hidden="1" x14ac:dyDescent="0.3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3.2" hidden="1" x14ac:dyDescent="0.3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3.2" hidden="1" x14ac:dyDescent="0.3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3.2" hidden="1" x14ac:dyDescent="0.3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3.2" hidden="1" x14ac:dyDescent="0.3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3.2" hidden="1" x14ac:dyDescent="0.3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57.6" hidden="1" x14ac:dyDescent="0.3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3.2" hidden="1" x14ac:dyDescent="0.3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28.8" hidden="1" x14ac:dyDescent="0.3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3.2" hidden="1" x14ac:dyDescent="0.3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3.2" hidden="1" x14ac:dyDescent="0.3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57.6" hidden="1" x14ac:dyDescent="0.3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3.2" hidden="1" x14ac:dyDescent="0.3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3.2" hidden="1" x14ac:dyDescent="0.3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ref="O1962:O2025" si="124">ROUND(E1962/D1962*100,0)</f>
        <v>122</v>
      </c>
      <c r="P1962">
        <f t="shared" si="121"/>
        <v>70.23</v>
      </c>
      <c r="Q1962" s="11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28.8" hidden="1" x14ac:dyDescent="0.3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4"/>
        <v>12</v>
      </c>
      <c r="P1963">
        <f t="shared" si="121"/>
        <v>96.05</v>
      </c>
      <c r="Q1963" s="11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3.2" hidden="1" x14ac:dyDescent="0.3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4"/>
        <v>9</v>
      </c>
      <c r="P1964">
        <f t="shared" si="121"/>
        <v>18.579999999999998</v>
      </c>
      <c r="Q1964" s="11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3.2" hidden="1" x14ac:dyDescent="0.3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4"/>
        <v>121</v>
      </c>
      <c r="P1965">
        <f t="shared" si="121"/>
        <v>140</v>
      </c>
      <c r="Q1965" s="11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idden="1" x14ac:dyDescent="0.3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4"/>
        <v>121</v>
      </c>
      <c r="P1966">
        <f t="shared" si="121"/>
        <v>38.46</v>
      </c>
      <c r="Q1966" s="11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3.2" hidden="1" x14ac:dyDescent="0.3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4"/>
        <v>100</v>
      </c>
      <c r="P1967">
        <f t="shared" si="121"/>
        <v>150.41999999999999</v>
      </c>
      <c r="Q1967" s="11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28.8" hidden="1" x14ac:dyDescent="0.3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4"/>
        <v>7</v>
      </c>
      <c r="P1968">
        <f t="shared" si="121"/>
        <v>81.95</v>
      </c>
      <c r="Q1968" s="11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3.2" hidden="1" x14ac:dyDescent="0.3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4"/>
        <v>100</v>
      </c>
      <c r="P1969">
        <f t="shared" si="121"/>
        <v>94.74</v>
      </c>
      <c r="Q1969" s="11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3.2" hidden="1" x14ac:dyDescent="0.3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4"/>
        <v>0</v>
      </c>
      <c r="P1970">
        <f t="shared" si="121"/>
        <v>300</v>
      </c>
      <c r="Q1970" s="11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43.2" hidden="1" x14ac:dyDescent="0.3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4"/>
        <v>120</v>
      </c>
      <c r="P1971">
        <f t="shared" si="121"/>
        <v>58.06</v>
      </c>
      <c r="Q1971" s="11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57.6" hidden="1" x14ac:dyDescent="0.3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4"/>
        <v>119</v>
      </c>
      <c r="P1972">
        <f t="shared" si="121"/>
        <v>48.34</v>
      </c>
      <c r="Q1972" s="11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28.8" hidden="1" x14ac:dyDescent="0.3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4"/>
        <v>16</v>
      </c>
      <c r="P1973">
        <f t="shared" si="121"/>
        <v>89.4</v>
      </c>
      <c r="Q1973" s="11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57.6" hidden="1" x14ac:dyDescent="0.3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4"/>
        <v>5</v>
      </c>
      <c r="P1974">
        <f t="shared" si="121"/>
        <v>119</v>
      </c>
      <c r="Q1974" s="11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28.8" hidden="1" x14ac:dyDescent="0.3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4"/>
        <v>119</v>
      </c>
      <c r="P1975">
        <f t="shared" si="121"/>
        <v>43.54</v>
      </c>
      <c r="Q1975" s="11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3.2" hidden="1" x14ac:dyDescent="0.3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4"/>
        <v>36</v>
      </c>
      <c r="P1976">
        <f t="shared" si="121"/>
        <v>137.08000000000001</v>
      </c>
      <c r="Q1976" s="11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3.2" hidden="1" x14ac:dyDescent="0.3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4"/>
        <v>15</v>
      </c>
      <c r="P1977">
        <f t="shared" si="121"/>
        <v>59.2</v>
      </c>
      <c r="Q1977" s="11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43.2" hidden="1" x14ac:dyDescent="0.3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4"/>
        <v>118</v>
      </c>
      <c r="P1978">
        <f t="shared" si="121"/>
        <v>36.24</v>
      </c>
      <c r="Q1978" s="11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28.8" hidden="1" x14ac:dyDescent="0.3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4"/>
        <v>101</v>
      </c>
      <c r="P1979">
        <f t="shared" si="121"/>
        <v>35.520000000000003</v>
      </c>
      <c r="Q1979" s="11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3.2" hidden="1" x14ac:dyDescent="0.3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4"/>
        <v>118</v>
      </c>
      <c r="P1980">
        <f t="shared" si="121"/>
        <v>443.75</v>
      </c>
      <c r="Q1980" s="11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3.2" hidden="1" x14ac:dyDescent="0.3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4"/>
        <v>148</v>
      </c>
      <c r="P1981">
        <f t="shared" si="121"/>
        <v>50.66</v>
      </c>
      <c r="Q1981" s="11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57.6" hidden="1" x14ac:dyDescent="0.3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4"/>
        <v>44</v>
      </c>
      <c r="P1982">
        <f t="shared" si="121"/>
        <v>253.14</v>
      </c>
      <c r="Q1982" s="11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3.2" hidden="1" x14ac:dyDescent="0.3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4"/>
        <v>10</v>
      </c>
      <c r="P1983">
        <f t="shared" si="121"/>
        <v>53.55</v>
      </c>
      <c r="Q1983" s="11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28.8" hidden="1" x14ac:dyDescent="0.3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4"/>
        <v>118</v>
      </c>
      <c r="P1984">
        <f t="shared" si="121"/>
        <v>67.92</v>
      </c>
      <c r="Q1984" s="11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3.2" hidden="1" x14ac:dyDescent="0.3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4"/>
        <v>35</v>
      </c>
      <c r="P1985">
        <f t="shared" si="121"/>
        <v>56.84</v>
      </c>
      <c r="Q1985" s="11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3.2" hidden="1" x14ac:dyDescent="0.3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4"/>
        <v>4</v>
      </c>
      <c r="P1986">
        <f t="shared" si="121"/>
        <v>65.11</v>
      </c>
      <c r="Q1986" s="11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3.2" hidden="1" x14ac:dyDescent="0.3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3.2" hidden="1" x14ac:dyDescent="0.3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3.2" hidden="1" x14ac:dyDescent="0.3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3.2" hidden="1" x14ac:dyDescent="0.3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28.8" hidden="1" x14ac:dyDescent="0.3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3.2" hidden="1" x14ac:dyDescent="0.3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57.6" hidden="1" x14ac:dyDescent="0.3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3.2" hidden="1" x14ac:dyDescent="0.3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3.2" hidden="1" x14ac:dyDescent="0.3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57.6" hidden="1" x14ac:dyDescent="0.3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28.8" hidden="1" x14ac:dyDescent="0.3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3.2" hidden="1" x14ac:dyDescent="0.3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3.2" hidden="1" x14ac:dyDescent="0.3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3.2" hidden="1" x14ac:dyDescent="0.3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3.2" hidden="1" x14ac:dyDescent="0.3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3.2" hidden="1" x14ac:dyDescent="0.3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3.2" hidden="1" x14ac:dyDescent="0.3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3.2" hidden="1" x14ac:dyDescent="0.3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57.6" hidden="1" x14ac:dyDescent="0.3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3.2" hidden="1" x14ac:dyDescent="0.3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43.2" hidden="1" x14ac:dyDescent="0.3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57.6" hidden="1" x14ac:dyDescent="0.3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28.8" hidden="1" x14ac:dyDescent="0.3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3.2" hidden="1" x14ac:dyDescent="0.3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3.2" hidden="1" x14ac:dyDescent="0.3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57.6" hidden="1" x14ac:dyDescent="0.3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3.2" hidden="1" x14ac:dyDescent="0.3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3.2" hidden="1" x14ac:dyDescent="0.3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3.2" hidden="1" x14ac:dyDescent="0.3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57.6" hidden="1" x14ac:dyDescent="0.3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43.2" hidden="1" x14ac:dyDescent="0.3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57.6" hidden="1" x14ac:dyDescent="0.3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43.2" hidden="1" x14ac:dyDescent="0.3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57.6" hidden="1" x14ac:dyDescent="0.3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3.2" hidden="1" x14ac:dyDescent="0.3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3.2" hidden="1" x14ac:dyDescent="0.3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3.2" hidden="1" x14ac:dyDescent="0.3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3.2" hidden="1" x14ac:dyDescent="0.3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3.2" hidden="1" x14ac:dyDescent="0.3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ref="O2026:O2089" si="128">ROUND(E2026/D2026*100,0)</f>
        <v>5</v>
      </c>
      <c r="P2026">
        <f t="shared" si="125"/>
        <v>109.07</v>
      </c>
      <c r="Q2026" s="11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57.6" hidden="1" x14ac:dyDescent="0.3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8"/>
        <v>109</v>
      </c>
      <c r="P2027">
        <f t="shared" si="125"/>
        <v>41.92</v>
      </c>
      <c r="Q2027" s="11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3.2" hidden="1" x14ac:dyDescent="0.3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8"/>
        <v>5</v>
      </c>
      <c r="P2028">
        <f t="shared" si="125"/>
        <v>29.04</v>
      </c>
      <c r="Q2028" s="11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3.2" hidden="1" x14ac:dyDescent="0.3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8"/>
        <v>108</v>
      </c>
      <c r="P2029">
        <f t="shared" si="125"/>
        <v>81.25</v>
      </c>
      <c r="Q2029" s="11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3.2" hidden="1" x14ac:dyDescent="0.3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8"/>
        <v>163</v>
      </c>
      <c r="P2030">
        <f t="shared" si="125"/>
        <v>95.59</v>
      </c>
      <c r="Q2030" s="11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3.2" hidden="1" x14ac:dyDescent="0.3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8"/>
        <v>162</v>
      </c>
      <c r="P2031">
        <f t="shared" si="125"/>
        <v>52.35</v>
      </c>
      <c r="Q2031" s="11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28.8" hidden="1" x14ac:dyDescent="0.3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8"/>
        <v>135</v>
      </c>
      <c r="P2032">
        <f t="shared" si="125"/>
        <v>89.79</v>
      </c>
      <c r="Q2032" s="11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3.2" hidden="1" x14ac:dyDescent="0.3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8"/>
        <v>108</v>
      </c>
      <c r="P2033">
        <f t="shared" si="125"/>
        <v>25.25</v>
      </c>
      <c r="Q2033" s="11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3.2" hidden="1" x14ac:dyDescent="0.3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8"/>
        <v>161</v>
      </c>
      <c r="P2034">
        <f t="shared" si="125"/>
        <v>76.86</v>
      </c>
      <c r="Q2034" s="11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3.2" hidden="1" x14ac:dyDescent="0.3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8"/>
        <v>103</v>
      </c>
      <c r="P2035">
        <f t="shared" si="125"/>
        <v>43.62</v>
      </c>
      <c r="Q2035" s="11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43.2" hidden="1" x14ac:dyDescent="0.3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8"/>
        <v>107</v>
      </c>
      <c r="P2036">
        <f t="shared" si="125"/>
        <v>64.44</v>
      </c>
      <c r="Q2036" s="11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3.2" hidden="1" x14ac:dyDescent="0.3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8"/>
        <v>161</v>
      </c>
      <c r="P2037">
        <f t="shared" si="125"/>
        <v>57.5</v>
      </c>
      <c r="Q2037" s="11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3.2" hidden="1" x14ac:dyDescent="0.3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8"/>
        <v>8</v>
      </c>
      <c r="P2038">
        <f t="shared" si="125"/>
        <v>200.63</v>
      </c>
      <c r="Q2038" s="11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3.2" hidden="1" x14ac:dyDescent="0.3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8"/>
        <v>119</v>
      </c>
      <c r="P2039">
        <f t="shared" si="125"/>
        <v>80.25</v>
      </c>
      <c r="Q2039" s="11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28.8" hidden="1" x14ac:dyDescent="0.3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8"/>
        <v>107</v>
      </c>
      <c r="P2040">
        <f t="shared" si="125"/>
        <v>39.049999999999997</v>
      </c>
      <c r="Q2040" s="11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3.2" hidden="1" x14ac:dyDescent="0.3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8"/>
        <v>106</v>
      </c>
      <c r="P2041">
        <f t="shared" si="125"/>
        <v>23.1</v>
      </c>
      <c r="Q2041" s="11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28.8" hidden="1" x14ac:dyDescent="0.3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8"/>
        <v>106</v>
      </c>
      <c r="P2042">
        <f t="shared" si="125"/>
        <v>40.78</v>
      </c>
      <c r="Q2042" s="11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3.2" hidden="1" x14ac:dyDescent="0.3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8"/>
        <v>106</v>
      </c>
      <c r="P2043">
        <f t="shared" si="125"/>
        <v>36.07</v>
      </c>
      <c r="Q2043" s="11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57.6" hidden="1" x14ac:dyDescent="0.3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8"/>
        <v>79</v>
      </c>
      <c r="P2044">
        <f t="shared" si="125"/>
        <v>131.66999999999999</v>
      </c>
      <c r="Q2044" s="11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3.2" hidden="1" x14ac:dyDescent="0.3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8"/>
        <v>16</v>
      </c>
      <c r="P2045">
        <f t="shared" si="125"/>
        <v>49.28</v>
      </c>
      <c r="Q2045" s="11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43.2" hidden="1" x14ac:dyDescent="0.3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8"/>
        <v>105</v>
      </c>
      <c r="P2046">
        <f t="shared" si="125"/>
        <v>58.37</v>
      </c>
      <c r="Q2046" s="11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3.2" hidden="1" x14ac:dyDescent="0.3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8"/>
        <v>105</v>
      </c>
      <c r="P2047">
        <f t="shared" si="125"/>
        <v>58.33</v>
      </c>
      <c r="Q2047" s="11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3.2" hidden="1" x14ac:dyDescent="0.3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8"/>
        <v>11</v>
      </c>
      <c r="P2048">
        <f t="shared" si="125"/>
        <v>56.25</v>
      </c>
      <c r="Q2048" s="11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3.2" hidden="1" x14ac:dyDescent="0.3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8"/>
        <v>11</v>
      </c>
      <c r="P2049">
        <f t="shared" si="125"/>
        <v>225</v>
      </c>
      <c r="Q2049" s="11" t="s">
        <v>8311</v>
      </c>
      <c r="R2049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43.2" hidden="1" x14ac:dyDescent="0.3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8"/>
        <v>315</v>
      </c>
      <c r="P2050">
        <f t="shared" si="125"/>
        <v>35.799999999999997</v>
      </c>
      <c r="Q2050" s="11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28.8" hidden="1" x14ac:dyDescent="0.3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3.2" hidden="1" x14ac:dyDescent="0.3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43.2" hidden="1" x14ac:dyDescent="0.3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3.2" hidden="1" x14ac:dyDescent="0.3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43.2" hidden="1" x14ac:dyDescent="0.3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3.2" hidden="1" x14ac:dyDescent="0.3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43.2" hidden="1" x14ac:dyDescent="0.3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3.2" hidden="1" x14ac:dyDescent="0.3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57.6" hidden="1" x14ac:dyDescent="0.3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57.6" hidden="1" x14ac:dyDescent="0.3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28.8" hidden="1" x14ac:dyDescent="0.3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43.2" hidden="1" x14ac:dyDescent="0.3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57.6" hidden="1" x14ac:dyDescent="0.3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57.6" hidden="1" x14ac:dyDescent="0.3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28.8" hidden="1" x14ac:dyDescent="0.3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3.2" hidden="1" x14ac:dyDescent="0.3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3.2" hidden="1" x14ac:dyDescent="0.3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3.2" hidden="1" x14ac:dyDescent="0.3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3.2" hidden="1" x14ac:dyDescent="0.3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57.6" hidden="1" x14ac:dyDescent="0.3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57.6" hidden="1" x14ac:dyDescent="0.3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28.8" hidden="1" x14ac:dyDescent="0.3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43.2" hidden="1" x14ac:dyDescent="0.3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3.2" hidden="1" x14ac:dyDescent="0.3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3.2" hidden="1" x14ac:dyDescent="0.3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3.2" hidden="1" x14ac:dyDescent="0.3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3.2" hidden="1" x14ac:dyDescent="0.3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3.2" hidden="1" x14ac:dyDescent="0.3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3.2" hidden="1" x14ac:dyDescent="0.3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3.2" hidden="1" x14ac:dyDescent="0.3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3.2" hidden="1" x14ac:dyDescent="0.3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3.2" hidden="1" x14ac:dyDescent="0.3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3.2" hidden="1" x14ac:dyDescent="0.3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3.2" hidden="1" x14ac:dyDescent="0.3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57.6" hidden="1" x14ac:dyDescent="0.3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3.2" hidden="1" x14ac:dyDescent="0.3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3.2" hidden="1" x14ac:dyDescent="0.3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3.2" hidden="1" x14ac:dyDescent="0.3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28.8" hidden="1" x14ac:dyDescent="0.3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ref="O2090:O2153" si="132">ROUND(E2090/D2090*100,0)</f>
        <v>101</v>
      </c>
      <c r="P2090">
        <f t="shared" si="129"/>
        <v>75.5</v>
      </c>
      <c r="Q2090" s="11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43.2" hidden="1" x14ac:dyDescent="0.3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2"/>
        <v>126</v>
      </c>
      <c r="P2091">
        <f t="shared" si="129"/>
        <v>71.709999999999994</v>
      </c>
      <c r="Q2091" s="11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28.8" hidden="1" x14ac:dyDescent="0.3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2"/>
        <v>15</v>
      </c>
      <c r="P2092">
        <f t="shared" si="129"/>
        <v>30.12</v>
      </c>
      <c r="Q2092" s="11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43.2" hidden="1" x14ac:dyDescent="0.3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2"/>
        <v>100</v>
      </c>
      <c r="P2093">
        <f t="shared" si="129"/>
        <v>38.590000000000003</v>
      </c>
      <c r="Q2093" s="11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57.6" hidden="1" x14ac:dyDescent="0.3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2"/>
        <v>125</v>
      </c>
      <c r="P2094">
        <f t="shared" si="129"/>
        <v>44.21</v>
      </c>
      <c r="Q2094" s="11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3.2" hidden="1" x14ac:dyDescent="0.3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2"/>
        <v>100</v>
      </c>
      <c r="P2095">
        <f t="shared" si="129"/>
        <v>46.95</v>
      </c>
      <c r="Q2095" s="11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3.2" hidden="1" x14ac:dyDescent="0.3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2"/>
        <v>100</v>
      </c>
      <c r="P2096">
        <f t="shared" si="129"/>
        <v>107.21</v>
      </c>
      <c r="Q2096" s="11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3.2" hidden="1" x14ac:dyDescent="0.3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2"/>
        <v>100</v>
      </c>
      <c r="P2097">
        <f t="shared" si="129"/>
        <v>39.49</v>
      </c>
      <c r="Q2097" s="11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3.2" hidden="1" x14ac:dyDescent="0.3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2"/>
        <v>100</v>
      </c>
      <c r="P2098">
        <f t="shared" si="129"/>
        <v>40.549999999999997</v>
      </c>
      <c r="Q2098" s="11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28.8" hidden="1" x14ac:dyDescent="0.3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2"/>
        <v>103</v>
      </c>
      <c r="P2099">
        <f t="shared" si="129"/>
        <v>31.91</v>
      </c>
      <c r="Q2099" s="11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72" hidden="1" x14ac:dyDescent="0.3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2"/>
        <v>100</v>
      </c>
      <c r="P2100">
        <f t="shared" si="129"/>
        <v>51.72</v>
      </c>
      <c r="Q2100" s="11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3.2" hidden="1" x14ac:dyDescent="0.3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2"/>
        <v>125</v>
      </c>
      <c r="P2101">
        <f t="shared" si="129"/>
        <v>50</v>
      </c>
      <c r="Q2101" s="11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43.2" hidden="1" x14ac:dyDescent="0.3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2"/>
        <v>100</v>
      </c>
      <c r="P2102">
        <f t="shared" si="129"/>
        <v>51.72</v>
      </c>
      <c r="Q2102" s="11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43.2" hidden="1" x14ac:dyDescent="0.3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2"/>
        <v>100</v>
      </c>
      <c r="P2103">
        <f t="shared" si="129"/>
        <v>51.72</v>
      </c>
      <c r="Q2103" s="11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43.2" hidden="1" x14ac:dyDescent="0.3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2"/>
        <v>100</v>
      </c>
      <c r="P2104">
        <f t="shared" si="129"/>
        <v>33.33</v>
      </c>
      <c r="Q2104" s="11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3.2" hidden="1" x14ac:dyDescent="0.3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2"/>
        <v>100</v>
      </c>
      <c r="P2105">
        <f t="shared" si="129"/>
        <v>55.56</v>
      </c>
      <c r="Q2105" s="11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57.6" hidden="1" x14ac:dyDescent="0.3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2"/>
        <v>15</v>
      </c>
      <c r="P2106">
        <f t="shared" si="129"/>
        <v>150</v>
      </c>
      <c r="Q2106" s="11" t="s">
        <v>8323</v>
      </c>
      <c r="R2106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43.2" hidden="1" x14ac:dyDescent="0.3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2"/>
        <v>3</v>
      </c>
      <c r="P2107">
        <f t="shared" si="129"/>
        <v>17.989999999999998</v>
      </c>
      <c r="Q2107" s="11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57.6" hidden="1" x14ac:dyDescent="0.3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2"/>
        <v>15</v>
      </c>
      <c r="P2108">
        <f t="shared" si="129"/>
        <v>47.94</v>
      </c>
      <c r="Q2108" s="11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3.2" hidden="1" x14ac:dyDescent="0.3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2"/>
        <v>198</v>
      </c>
      <c r="P2109">
        <f t="shared" si="129"/>
        <v>53.04</v>
      </c>
      <c r="Q2109" s="11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57.6" hidden="1" x14ac:dyDescent="0.3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2"/>
        <v>1</v>
      </c>
      <c r="P2110">
        <f t="shared" si="129"/>
        <v>61.29</v>
      </c>
      <c r="Q2110" s="11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3.2" hidden="1" x14ac:dyDescent="0.3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2"/>
        <v>137</v>
      </c>
      <c r="P2111">
        <f t="shared" si="129"/>
        <v>34.9</v>
      </c>
      <c r="Q2111" s="11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3.2" hidden="1" x14ac:dyDescent="0.3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2"/>
        <v>42</v>
      </c>
      <c r="P2112">
        <f t="shared" si="129"/>
        <v>77.11</v>
      </c>
      <c r="Q2112" s="11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43.2" hidden="1" x14ac:dyDescent="0.3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32"/>
        <v>29</v>
      </c>
      <c r="P2113">
        <f t="shared" si="129"/>
        <v>61.04</v>
      </c>
      <c r="Q2113" s="11" t="s">
        <v>8327</v>
      </c>
      <c r="R2113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43.2" hidden="1" x14ac:dyDescent="0.3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32"/>
        <v>49</v>
      </c>
      <c r="P2114">
        <f t="shared" si="129"/>
        <v>47.26</v>
      </c>
      <c r="Q2114" s="11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3.2" hidden="1" x14ac:dyDescent="0.3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57.6" hidden="1" x14ac:dyDescent="0.3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3.2" hidden="1" x14ac:dyDescent="0.3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3.2" hidden="1" x14ac:dyDescent="0.3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3.2" hidden="1" x14ac:dyDescent="0.3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3.2" hidden="1" x14ac:dyDescent="0.3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3.2" hidden="1" x14ac:dyDescent="0.3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57.6" hidden="1" x14ac:dyDescent="0.3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57.6" hidden="1" x14ac:dyDescent="0.3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57.6" hidden="1" x14ac:dyDescent="0.3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3.2" hidden="1" x14ac:dyDescent="0.3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3.2" hidden="1" x14ac:dyDescent="0.3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3.2" hidden="1" x14ac:dyDescent="0.3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3.2" hidden="1" x14ac:dyDescent="0.3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57.6" hidden="1" x14ac:dyDescent="0.3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57.6" hidden="1" x14ac:dyDescent="0.3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3.2" hidden="1" x14ac:dyDescent="0.3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57.6" hidden="1" x14ac:dyDescent="0.3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3.2" hidden="1" x14ac:dyDescent="0.3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3.2" hidden="1" x14ac:dyDescent="0.3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3.2" hidden="1" x14ac:dyDescent="0.3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57.6" hidden="1" x14ac:dyDescent="0.3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28.8" hidden="1" x14ac:dyDescent="0.3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57.6" hidden="1" x14ac:dyDescent="0.3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3.2" hidden="1" x14ac:dyDescent="0.3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3.2" hidden="1" x14ac:dyDescent="0.3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3.2" hidden="1" x14ac:dyDescent="0.3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28.8" hidden="1" x14ac:dyDescent="0.3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28.8" hidden="1" x14ac:dyDescent="0.3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3.2" hidden="1" x14ac:dyDescent="0.3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3.2" hidden="1" x14ac:dyDescent="0.3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3.2" hidden="1" x14ac:dyDescent="0.3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3.2" hidden="1" x14ac:dyDescent="0.3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3.2" hidden="1" x14ac:dyDescent="0.3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3.2" hidden="1" x14ac:dyDescent="0.3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3.2" hidden="1" x14ac:dyDescent="0.3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3.2" hidden="1" x14ac:dyDescent="0.3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43.2" hidden="1" x14ac:dyDescent="0.3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3.2" hidden="1" x14ac:dyDescent="0.3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ref="O2154:O2217" si="136">ROUND(E2154/D2154*100,0)</f>
        <v>136</v>
      </c>
      <c r="P2154">
        <f t="shared" si="133"/>
        <v>35.79</v>
      </c>
      <c r="Q2154" s="11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3.2" hidden="1" x14ac:dyDescent="0.3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6"/>
        <v>170</v>
      </c>
      <c r="P2155">
        <f t="shared" si="133"/>
        <v>64.760000000000005</v>
      </c>
      <c r="Q2155" s="11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86.4" hidden="1" x14ac:dyDescent="0.3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6"/>
        <v>2702</v>
      </c>
      <c r="P2156">
        <f t="shared" si="133"/>
        <v>38.6</v>
      </c>
      <c r="Q2156" s="11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43.2" hidden="1" x14ac:dyDescent="0.3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6"/>
        <v>68</v>
      </c>
      <c r="P2157">
        <f t="shared" si="133"/>
        <v>46.59</v>
      </c>
      <c r="Q2157" s="11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43.2" hidden="1" x14ac:dyDescent="0.3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6"/>
        <v>135</v>
      </c>
      <c r="P2158">
        <f t="shared" si="133"/>
        <v>51.96</v>
      </c>
      <c r="Q2158" s="11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28.8" hidden="1" x14ac:dyDescent="0.3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6"/>
        <v>135</v>
      </c>
      <c r="P2159">
        <f t="shared" si="133"/>
        <v>79.180000000000007</v>
      </c>
      <c r="Q2159" s="11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3.2" hidden="1" x14ac:dyDescent="0.3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6"/>
        <v>41</v>
      </c>
      <c r="P2160">
        <f t="shared" si="133"/>
        <v>84.06</v>
      </c>
      <c r="Q2160" s="11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43.2" hidden="1" x14ac:dyDescent="0.3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6"/>
        <v>122</v>
      </c>
      <c r="P2161">
        <f t="shared" si="133"/>
        <v>28.55</v>
      </c>
      <c r="Q2161" s="11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43.2" hidden="1" x14ac:dyDescent="0.3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6"/>
        <v>134</v>
      </c>
      <c r="P2162">
        <f t="shared" si="133"/>
        <v>31.81</v>
      </c>
      <c r="Q2162" s="11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3.2" hidden="1" x14ac:dyDescent="0.3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6"/>
        <v>9</v>
      </c>
      <c r="P2163">
        <f t="shared" si="133"/>
        <v>222.5</v>
      </c>
      <c r="Q2163" s="11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idden="1" x14ac:dyDescent="0.3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6"/>
        <v>3</v>
      </c>
      <c r="P2164">
        <f t="shared" si="133"/>
        <v>133.30000000000001</v>
      </c>
      <c r="Q2164" s="11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3.2" hidden="1" x14ac:dyDescent="0.3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6"/>
        <v>9</v>
      </c>
      <c r="P2165">
        <f t="shared" si="133"/>
        <v>30.27</v>
      </c>
      <c r="Q2165" s="11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28.8" hidden="1" x14ac:dyDescent="0.3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6"/>
        <v>116</v>
      </c>
      <c r="P2166">
        <f t="shared" si="133"/>
        <v>44.33</v>
      </c>
      <c r="Q2166" s="11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28.8" hidden="1" x14ac:dyDescent="0.3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6"/>
        <v>111</v>
      </c>
      <c r="P2167">
        <f t="shared" si="133"/>
        <v>25.58</v>
      </c>
      <c r="Q2167" s="11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3.2" hidden="1" x14ac:dyDescent="0.3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6"/>
        <v>133</v>
      </c>
      <c r="P2168">
        <f t="shared" si="133"/>
        <v>42.9</v>
      </c>
      <c r="Q2168" s="11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3.2" x14ac:dyDescent="0.3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6"/>
        <v>106</v>
      </c>
      <c r="P2169">
        <f t="shared" si="133"/>
        <v>47.43</v>
      </c>
      <c r="Q2169" s="11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3.2" hidden="1" x14ac:dyDescent="0.3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6"/>
        <v>133</v>
      </c>
      <c r="P2170">
        <f t="shared" si="133"/>
        <v>120.55</v>
      </c>
      <c r="Q2170" s="11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3.2" hidden="1" x14ac:dyDescent="0.3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6"/>
        <v>17</v>
      </c>
      <c r="P2171">
        <f t="shared" si="133"/>
        <v>66.099999999999994</v>
      </c>
      <c r="Q2171" s="11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3.2" hidden="1" x14ac:dyDescent="0.3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6"/>
        <v>120</v>
      </c>
      <c r="P2172">
        <f t="shared" si="133"/>
        <v>38.79</v>
      </c>
      <c r="Q2172" s="11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43.2" hidden="1" x14ac:dyDescent="0.3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6"/>
        <v>105</v>
      </c>
      <c r="P2173">
        <f t="shared" si="133"/>
        <v>47</v>
      </c>
      <c r="Q2173" s="11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57.6" hidden="1" x14ac:dyDescent="0.3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6"/>
        <v>44</v>
      </c>
      <c r="P2174">
        <f t="shared" si="133"/>
        <v>57.17</v>
      </c>
      <c r="Q2174" s="11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3.2" hidden="1" x14ac:dyDescent="0.3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6"/>
        <v>131</v>
      </c>
      <c r="P2175">
        <f t="shared" si="133"/>
        <v>50.46</v>
      </c>
      <c r="Q2175" s="11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3.2" hidden="1" x14ac:dyDescent="0.3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6"/>
        <v>7</v>
      </c>
      <c r="P2176">
        <f t="shared" si="133"/>
        <v>6.5</v>
      </c>
      <c r="Q2176" s="11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3.2" hidden="1" x14ac:dyDescent="0.3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6"/>
        <v>1</v>
      </c>
      <c r="P2177">
        <f t="shared" si="133"/>
        <v>217.5</v>
      </c>
      <c r="Q2177" s="11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43.2" hidden="1" x14ac:dyDescent="0.3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6"/>
        <v>65</v>
      </c>
      <c r="P2178">
        <f t="shared" si="133"/>
        <v>118.36</v>
      </c>
      <c r="Q2178" s="11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3.2" hidden="1" x14ac:dyDescent="0.3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3.2" hidden="1" x14ac:dyDescent="0.3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3.2" hidden="1" x14ac:dyDescent="0.3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3.2" hidden="1" x14ac:dyDescent="0.3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3.2" hidden="1" x14ac:dyDescent="0.3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3.2" hidden="1" x14ac:dyDescent="0.3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3.2" hidden="1" x14ac:dyDescent="0.3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57.6" hidden="1" x14ac:dyDescent="0.3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28.8" hidden="1" x14ac:dyDescent="0.3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28.8" hidden="1" x14ac:dyDescent="0.3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3.2" hidden="1" x14ac:dyDescent="0.3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3.2" hidden="1" x14ac:dyDescent="0.3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idden="1" x14ac:dyDescent="0.3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28.8" hidden="1" x14ac:dyDescent="0.3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3.2" hidden="1" x14ac:dyDescent="0.3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3.2" hidden="1" x14ac:dyDescent="0.3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3.2" hidden="1" x14ac:dyDescent="0.3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3.2" hidden="1" x14ac:dyDescent="0.3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28.8" hidden="1" x14ac:dyDescent="0.3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28.8" hidden="1" x14ac:dyDescent="0.3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3.2" hidden="1" x14ac:dyDescent="0.3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28.8" hidden="1" x14ac:dyDescent="0.3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3.2" hidden="1" x14ac:dyDescent="0.3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3.2" hidden="1" x14ac:dyDescent="0.3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43.2" hidden="1" x14ac:dyDescent="0.3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3.2" hidden="1" x14ac:dyDescent="0.3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3.2" hidden="1" x14ac:dyDescent="0.3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43.2" hidden="1" x14ac:dyDescent="0.3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3.2" hidden="1" x14ac:dyDescent="0.3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3.2" hidden="1" x14ac:dyDescent="0.3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3.2" hidden="1" x14ac:dyDescent="0.3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3.2" hidden="1" x14ac:dyDescent="0.3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3.2" hidden="1" x14ac:dyDescent="0.3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3.2" hidden="1" x14ac:dyDescent="0.3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43.2" hidden="1" x14ac:dyDescent="0.3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43.2" hidden="1" x14ac:dyDescent="0.3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3.2" hidden="1" x14ac:dyDescent="0.3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57.6" hidden="1" x14ac:dyDescent="0.3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3.2" hidden="1" x14ac:dyDescent="0.3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3.2" hidden="1" x14ac:dyDescent="0.3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ref="O2218:O2281" si="140">ROUND(E2218/D2218*100,0)</f>
        <v>180</v>
      </c>
      <c r="P2218">
        <f t="shared" si="137"/>
        <v>43.5</v>
      </c>
      <c r="Q2218" s="11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3.2" hidden="1" x14ac:dyDescent="0.3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0"/>
        <v>5</v>
      </c>
      <c r="P2219">
        <f t="shared" si="137"/>
        <v>71.59</v>
      </c>
      <c r="Q2219" s="11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3.2" hidden="1" x14ac:dyDescent="0.3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0"/>
        <v>2</v>
      </c>
      <c r="P2220">
        <f t="shared" si="137"/>
        <v>202.83</v>
      </c>
      <c r="Q2220" s="11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43.2" hidden="1" x14ac:dyDescent="0.3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0"/>
        <v>124</v>
      </c>
      <c r="P2221">
        <f t="shared" si="137"/>
        <v>45.04</v>
      </c>
      <c r="Q2221" s="11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28.8" hidden="1" x14ac:dyDescent="0.3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0"/>
        <v>101</v>
      </c>
      <c r="P2222">
        <f t="shared" si="137"/>
        <v>52.83</v>
      </c>
      <c r="Q2222" s="11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3.2" hidden="1" x14ac:dyDescent="0.3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0"/>
        <v>120</v>
      </c>
      <c r="P2223">
        <f t="shared" si="137"/>
        <v>48.09</v>
      </c>
      <c r="Q2223" s="11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3.2" hidden="1" x14ac:dyDescent="0.3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0"/>
        <v>24</v>
      </c>
      <c r="P2224">
        <f t="shared" si="137"/>
        <v>109.18</v>
      </c>
      <c r="Q2224" s="11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43.2" hidden="1" x14ac:dyDescent="0.3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0"/>
        <v>100</v>
      </c>
      <c r="P2225">
        <f t="shared" si="137"/>
        <v>50</v>
      </c>
      <c r="Q2225" s="11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57.6" hidden="1" x14ac:dyDescent="0.3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0"/>
        <v>141</v>
      </c>
      <c r="P2226">
        <f t="shared" si="137"/>
        <v>52.17</v>
      </c>
      <c r="Q2226" s="11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3.2" hidden="1" x14ac:dyDescent="0.3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0"/>
        <v>100</v>
      </c>
      <c r="P2227">
        <f t="shared" si="137"/>
        <v>42.86</v>
      </c>
      <c r="Q2227" s="11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43.2" hidden="1" x14ac:dyDescent="0.3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0"/>
        <v>133</v>
      </c>
      <c r="P2228">
        <f t="shared" si="137"/>
        <v>28.57</v>
      </c>
      <c r="Q2228" s="11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28.8" hidden="1" x14ac:dyDescent="0.3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0"/>
        <v>120</v>
      </c>
      <c r="P2229">
        <f t="shared" si="137"/>
        <v>66.67</v>
      </c>
      <c r="Q2229" s="11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3.2" hidden="1" x14ac:dyDescent="0.3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0"/>
        <v>171</v>
      </c>
      <c r="P2230">
        <f t="shared" si="137"/>
        <v>52.17</v>
      </c>
      <c r="Q2230" s="11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28.8" hidden="1" x14ac:dyDescent="0.3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0"/>
        <v>100</v>
      </c>
      <c r="P2231">
        <f t="shared" si="137"/>
        <v>31.58</v>
      </c>
      <c r="Q2231" s="11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43.2" hidden="1" x14ac:dyDescent="0.3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0"/>
        <v>120</v>
      </c>
      <c r="P2232">
        <f t="shared" si="137"/>
        <v>31.5</v>
      </c>
      <c r="Q2232" s="11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3.2" hidden="1" x14ac:dyDescent="0.3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0"/>
        <v>239</v>
      </c>
      <c r="P2233">
        <f t="shared" si="137"/>
        <v>26.02</v>
      </c>
      <c r="Q2233" s="11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3.2" hidden="1" x14ac:dyDescent="0.3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0"/>
        <v>119</v>
      </c>
      <c r="P2234">
        <f t="shared" si="137"/>
        <v>27.56</v>
      </c>
      <c r="Q2234" s="11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43.2" hidden="1" x14ac:dyDescent="0.3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0"/>
        <v>30</v>
      </c>
      <c r="P2235">
        <f t="shared" si="137"/>
        <v>237</v>
      </c>
      <c r="Q2235" s="11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3.2" hidden="1" x14ac:dyDescent="0.3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0"/>
        <v>108</v>
      </c>
      <c r="P2236">
        <f t="shared" si="137"/>
        <v>79</v>
      </c>
      <c r="Q2236" s="11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3.2" hidden="1" x14ac:dyDescent="0.3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0"/>
        <v>1</v>
      </c>
      <c r="P2237">
        <f t="shared" si="137"/>
        <v>56.34</v>
      </c>
      <c r="Q2237" s="11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43.2" hidden="1" x14ac:dyDescent="0.3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0"/>
        <v>118</v>
      </c>
      <c r="P2238">
        <f t="shared" si="137"/>
        <v>47.2</v>
      </c>
      <c r="Q2238" s="11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28.8" hidden="1" x14ac:dyDescent="0.3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0"/>
        <v>118</v>
      </c>
      <c r="P2239">
        <f t="shared" si="137"/>
        <v>47</v>
      </c>
      <c r="Q2239" s="11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3.2" hidden="1" x14ac:dyDescent="0.3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0"/>
        <v>131</v>
      </c>
      <c r="P2240">
        <f t="shared" si="137"/>
        <v>97.92</v>
      </c>
      <c r="Q2240" s="11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28.8" hidden="1" x14ac:dyDescent="0.3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0"/>
        <v>8</v>
      </c>
      <c r="P2241">
        <f t="shared" si="137"/>
        <v>23.96</v>
      </c>
      <c r="Q2241" s="11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3.2" hidden="1" x14ac:dyDescent="0.3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0"/>
        <v>39</v>
      </c>
      <c r="P2242">
        <f t="shared" si="137"/>
        <v>83.57</v>
      </c>
      <c r="Q2242" s="11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3.2" hidden="1" x14ac:dyDescent="0.3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57.6" hidden="1" x14ac:dyDescent="0.3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3.2" hidden="1" x14ac:dyDescent="0.3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3.2" hidden="1" x14ac:dyDescent="0.3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3.2" hidden="1" x14ac:dyDescent="0.3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3.2" hidden="1" x14ac:dyDescent="0.3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3.2" hidden="1" x14ac:dyDescent="0.3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57.6" hidden="1" x14ac:dyDescent="0.3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28.8" hidden="1" x14ac:dyDescent="0.3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43.2" hidden="1" x14ac:dyDescent="0.3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43.2" hidden="1" x14ac:dyDescent="0.3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28.8" hidden="1" x14ac:dyDescent="0.3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3.2" hidden="1" x14ac:dyDescent="0.3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57.6" hidden="1" x14ac:dyDescent="0.3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3.2" hidden="1" x14ac:dyDescent="0.3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28.8" hidden="1" x14ac:dyDescent="0.3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3.2" hidden="1" x14ac:dyDescent="0.3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28.8" hidden="1" x14ac:dyDescent="0.3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43.2" hidden="1" x14ac:dyDescent="0.3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43.2" hidden="1" x14ac:dyDescent="0.3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3.2" hidden="1" x14ac:dyDescent="0.3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57.6" hidden="1" x14ac:dyDescent="0.3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3.2" hidden="1" x14ac:dyDescent="0.3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3.2" hidden="1" x14ac:dyDescent="0.3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3.2" hidden="1" x14ac:dyDescent="0.3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57.6" hidden="1" x14ac:dyDescent="0.3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3.2" hidden="1" x14ac:dyDescent="0.3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3.2" hidden="1" x14ac:dyDescent="0.3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3.2" hidden="1" x14ac:dyDescent="0.3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3.2" hidden="1" x14ac:dyDescent="0.3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3.2" hidden="1" x14ac:dyDescent="0.3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57.6" hidden="1" x14ac:dyDescent="0.3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3.2" hidden="1" x14ac:dyDescent="0.3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3.2" hidden="1" x14ac:dyDescent="0.3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3.2" hidden="1" x14ac:dyDescent="0.3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3.2" hidden="1" x14ac:dyDescent="0.3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3.2" hidden="1" x14ac:dyDescent="0.3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43.2" hidden="1" x14ac:dyDescent="0.3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3.2" hidden="1" x14ac:dyDescent="0.3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ref="O2282:O2345" si="144">ROUND(E2282/D2282*100,0)</f>
        <v>100</v>
      </c>
      <c r="P2282">
        <f t="shared" si="141"/>
        <v>73.33</v>
      </c>
      <c r="Q2282" s="11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43.2" hidden="1" x14ac:dyDescent="0.3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4"/>
        <v>22</v>
      </c>
      <c r="P2283">
        <f t="shared" si="141"/>
        <v>47.7</v>
      </c>
      <c r="Q2283" s="11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57.6" hidden="1" x14ac:dyDescent="0.3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4"/>
        <v>2</v>
      </c>
      <c r="P2284">
        <f t="shared" si="141"/>
        <v>18.899999999999999</v>
      </c>
      <c r="Q2284" s="11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43.2" hidden="1" x14ac:dyDescent="0.3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4"/>
        <v>109</v>
      </c>
      <c r="P2285">
        <f t="shared" si="141"/>
        <v>43.64</v>
      </c>
      <c r="Q2285" s="11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3.2" hidden="1" x14ac:dyDescent="0.3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4"/>
        <v>218</v>
      </c>
      <c r="P2286">
        <f t="shared" si="141"/>
        <v>54.5</v>
      </c>
      <c r="Q2286" s="11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3.2" hidden="1" x14ac:dyDescent="0.3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4"/>
        <v>109</v>
      </c>
      <c r="P2287">
        <f t="shared" si="141"/>
        <v>26.54</v>
      </c>
      <c r="Q2287" s="11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3.2" hidden="1" x14ac:dyDescent="0.3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4"/>
        <v>108</v>
      </c>
      <c r="P2288">
        <f t="shared" si="141"/>
        <v>30.93</v>
      </c>
      <c r="Q2288" s="11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3.2" hidden="1" x14ac:dyDescent="0.3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4"/>
        <v>166</v>
      </c>
      <c r="P2289">
        <f t="shared" si="141"/>
        <v>31.82</v>
      </c>
      <c r="Q2289" s="11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43.2" hidden="1" x14ac:dyDescent="0.3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4"/>
        <v>108</v>
      </c>
      <c r="P2290">
        <f t="shared" si="141"/>
        <v>43.28</v>
      </c>
      <c r="Q2290" s="11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3.2" hidden="1" x14ac:dyDescent="0.3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4"/>
        <v>3</v>
      </c>
      <c r="P2291">
        <f t="shared" si="141"/>
        <v>49.14</v>
      </c>
      <c r="Q2291" s="11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43.2" hidden="1" x14ac:dyDescent="0.3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4"/>
        <v>108</v>
      </c>
      <c r="P2292">
        <f t="shared" si="141"/>
        <v>33.75</v>
      </c>
      <c r="Q2292" s="11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28.8" hidden="1" x14ac:dyDescent="0.3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4"/>
        <v>180</v>
      </c>
      <c r="P2293">
        <f t="shared" si="141"/>
        <v>54</v>
      </c>
      <c r="Q2293" s="11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28.8" hidden="1" x14ac:dyDescent="0.3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4"/>
        <v>108</v>
      </c>
      <c r="P2294">
        <f t="shared" si="141"/>
        <v>77</v>
      </c>
      <c r="Q2294" s="11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3.2" hidden="1" x14ac:dyDescent="0.3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4"/>
        <v>215</v>
      </c>
      <c r="P2295">
        <f t="shared" si="141"/>
        <v>35.770000000000003</v>
      </c>
      <c r="Q2295" s="11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57.6" hidden="1" x14ac:dyDescent="0.3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4"/>
        <v>4</v>
      </c>
      <c r="P2296">
        <f t="shared" si="141"/>
        <v>82.46</v>
      </c>
      <c r="Q2296" s="11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3.2" hidden="1" x14ac:dyDescent="0.3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4"/>
        <v>223</v>
      </c>
      <c r="P2297">
        <f t="shared" si="141"/>
        <v>21.38</v>
      </c>
      <c r="Q2297" s="11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3.2" hidden="1" x14ac:dyDescent="0.3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4"/>
        <v>107</v>
      </c>
      <c r="P2298">
        <f t="shared" si="141"/>
        <v>53.34</v>
      </c>
      <c r="Q2298" s="11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28.8" hidden="1" x14ac:dyDescent="0.3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4"/>
        <v>118</v>
      </c>
      <c r="P2299">
        <f t="shared" si="141"/>
        <v>29.61</v>
      </c>
      <c r="Q2299" s="11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57.6" hidden="1" x14ac:dyDescent="0.3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4"/>
        <v>213</v>
      </c>
      <c r="P2300">
        <f t="shared" si="141"/>
        <v>33.31</v>
      </c>
      <c r="Q2300" s="11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3.2" hidden="1" x14ac:dyDescent="0.3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4"/>
        <v>133</v>
      </c>
      <c r="P2301">
        <f t="shared" si="141"/>
        <v>42.61</v>
      </c>
      <c r="Q2301" s="11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3.2" hidden="1" x14ac:dyDescent="0.3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4"/>
        <v>21</v>
      </c>
      <c r="P2302">
        <f t="shared" si="141"/>
        <v>56.05</v>
      </c>
      <c r="Q2302" s="11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3.2" hidden="1" x14ac:dyDescent="0.3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4"/>
        <v>106</v>
      </c>
      <c r="P2303">
        <f t="shared" si="141"/>
        <v>40.92</v>
      </c>
      <c r="Q2303" s="11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57.6" hidden="1" x14ac:dyDescent="0.3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4"/>
        <v>106</v>
      </c>
      <c r="P2304">
        <f t="shared" si="141"/>
        <v>25.31</v>
      </c>
      <c r="Q2304" s="11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28.8" hidden="1" x14ac:dyDescent="0.3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4"/>
        <v>7</v>
      </c>
      <c r="P2305">
        <f t="shared" si="141"/>
        <v>58.89</v>
      </c>
      <c r="Q2305" s="11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3.2" hidden="1" x14ac:dyDescent="0.3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4"/>
        <v>18</v>
      </c>
      <c r="P2306">
        <f t="shared" si="141"/>
        <v>81.540000000000006</v>
      </c>
      <c r="Q2306" s="11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3.2" hidden="1" x14ac:dyDescent="0.3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3.2" hidden="1" x14ac:dyDescent="0.3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3.2" hidden="1" x14ac:dyDescent="0.3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3.2" hidden="1" x14ac:dyDescent="0.3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28.8" hidden="1" x14ac:dyDescent="0.3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43.2" hidden="1" x14ac:dyDescent="0.3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43.2" hidden="1" x14ac:dyDescent="0.3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3.2" hidden="1" x14ac:dyDescent="0.3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3.2" hidden="1" x14ac:dyDescent="0.3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3.2" hidden="1" x14ac:dyDescent="0.3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3.2" hidden="1" x14ac:dyDescent="0.3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3.2" hidden="1" x14ac:dyDescent="0.3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43.2" hidden="1" x14ac:dyDescent="0.3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28.8" hidden="1" x14ac:dyDescent="0.3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57.6" hidden="1" x14ac:dyDescent="0.3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72" hidden="1" x14ac:dyDescent="0.3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3.2" hidden="1" x14ac:dyDescent="0.3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3.2" hidden="1" x14ac:dyDescent="0.3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3.2" hidden="1" x14ac:dyDescent="0.3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57.6" hidden="1" x14ac:dyDescent="0.3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43.2" hidden="1" x14ac:dyDescent="0.3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3.2" hidden="1" x14ac:dyDescent="0.3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3.2" hidden="1" x14ac:dyDescent="0.3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3.2" hidden="1" x14ac:dyDescent="0.3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3.2" hidden="1" x14ac:dyDescent="0.3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57.6" hidden="1" x14ac:dyDescent="0.3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43.2" hidden="1" x14ac:dyDescent="0.3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43.2" hidden="1" x14ac:dyDescent="0.3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3.2" hidden="1" x14ac:dyDescent="0.3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43.2" hidden="1" x14ac:dyDescent="0.3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43.2" hidden="1" x14ac:dyDescent="0.3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3.2" hidden="1" x14ac:dyDescent="0.3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idden="1" x14ac:dyDescent="0.3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43.2" hidden="1" x14ac:dyDescent="0.3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3.2" hidden="1" x14ac:dyDescent="0.3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3.2" hidden="1" x14ac:dyDescent="0.3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3.2" hidden="1" x14ac:dyDescent="0.3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3.2" hidden="1" x14ac:dyDescent="0.3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3.2" hidden="1" x14ac:dyDescent="0.3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ref="O2346:O2409" si="148">ROUND(E2346/D2346*100,0)</f>
        <v>202</v>
      </c>
      <c r="P2346">
        <f t="shared" si="145"/>
        <v>59.41</v>
      </c>
      <c r="Q2346" s="11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3.2" hidden="1" x14ac:dyDescent="0.3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8"/>
        <v>67</v>
      </c>
      <c r="P2347">
        <f t="shared" si="145"/>
        <v>63.13</v>
      </c>
      <c r="Q2347" s="11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28.8" hidden="1" x14ac:dyDescent="0.3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8"/>
        <v>101</v>
      </c>
      <c r="P2348">
        <f t="shared" si="145"/>
        <v>52.95</v>
      </c>
      <c r="Q2348" s="11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3.2" hidden="1" x14ac:dyDescent="0.3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8"/>
        <v>101</v>
      </c>
      <c r="P2349">
        <f t="shared" si="145"/>
        <v>37.22</v>
      </c>
      <c r="Q2349" s="11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28.8" hidden="1" x14ac:dyDescent="0.3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8"/>
        <v>101</v>
      </c>
      <c r="P2350">
        <f t="shared" si="145"/>
        <v>59.12</v>
      </c>
      <c r="Q2350" s="11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28.8" hidden="1" x14ac:dyDescent="0.3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8"/>
        <v>20</v>
      </c>
      <c r="P2351">
        <f t="shared" si="145"/>
        <v>41.83</v>
      </c>
      <c r="Q2351" s="11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57.6" hidden="1" x14ac:dyDescent="0.3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8"/>
        <v>1254</v>
      </c>
      <c r="P2352">
        <f t="shared" si="145"/>
        <v>27.86</v>
      </c>
      <c r="Q2352" s="11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idden="1" x14ac:dyDescent="0.3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8"/>
        <v>100</v>
      </c>
      <c r="P2353">
        <f t="shared" si="145"/>
        <v>45.59</v>
      </c>
      <c r="Q2353" s="11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3.2" hidden="1" x14ac:dyDescent="0.3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8"/>
        <v>14</v>
      </c>
      <c r="P2354">
        <f t="shared" si="145"/>
        <v>29.47</v>
      </c>
      <c r="Q2354" s="11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3.2" hidden="1" x14ac:dyDescent="0.3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8"/>
        <v>100</v>
      </c>
      <c r="P2355">
        <f t="shared" si="145"/>
        <v>35.770000000000003</v>
      </c>
      <c r="Q2355" s="11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idden="1" x14ac:dyDescent="0.3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8"/>
        <v>125</v>
      </c>
      <c r="P2356">
        <f t="shared" si="145"/>
        <v>37.07</v>
      </c>
      <c r="Q2356" s="11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3.2" hidden="1" x14ac:dyDescent="0.3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8"/>
        <v>133</v>
      </c>
      <c r="P2357">
        <f t="shared" si="145"/>
        <v>52.68</v>
      </c>
      <c r="Q2357" s="11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43.2" hidden="1" x14ac:dyDescent="0.3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8"/>
        <v>100</v>
      </c>
      <c r="P2358">
        <f t="shared" si="145"/>
        <v>40.04</v>
      </c>
      <c r="Q2358" s="11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43.2" hidden="1" x14ac:dyDescent="0.3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8"/>
        <v>100</v>
      </c>
      <c r="P2359">
        <f t="shared" si="145"/>
        <v>40.04</v>
      </c>
      <c r="Q2359" s="11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43.2" hidden="1" x14ac:dyDescent="0.3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8"/>
        <v>125</v>
      </c>
      <c r="P2360">
        <f t="shared" si="145"/>
        <v>91</v>
      </c>
      <c r="Q2360" s="11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28.8" hidden="1" x14ac:dyDescent="0.3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8"/>
        <v>100</v>
      </c>
      <c r="P2361">
        <f t="shared" si="145"/>
        <v>47.67</v>
      </c>
      <c r="Q2361" s="11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28.8" hidden="1" x14ac:dyDescent="0.3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8"/>
        <v>100</v>
      </c>
      <c r="P2362">
        <f t="shared" si="145"/>
        <v>50</v>
      </c>
      <c r="Q2362" s="11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3.2" hidden="1" x14ac:dyDescent="0.3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8"/>
        <v>100</v>
      </c>
      <c r="P2363">
        <f t="shared" si="145"/>
        <v>71.430000000000007</v>
      </c>
      <c r="Q2363" s="11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86.4" hidden="1" x14ac:dyDescent="0.3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8"/>
        <v>100</v>
      </c>
      <c r="P2364">
        <f t="shared" si="145"/>
        <v>52.63</v>
      </c>
      <c r="Q2364" s="11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3.2" hidden="1" x14ac:dyDescent="0.3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8"/>
        <v>100</v>
      </c>
      <c r="P2365">
        <f t="shared" si="145"/>
        <v>76.92</v>
      </c>
      <c r="Q2365" s="11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43.2" hidden="1" x14ac:dyDescent="0.3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8"/>
        <v>1</v>
      </c>
      <c r="P2366">
        <f t="shared" si="145"/>
        <v>35.71</v>
      </c>
      <c r="Q2366" s="11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57.6" hidden="1" x14ac:dyDescent="0.3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8"/>
        <v>100</v>
      </c>
      <c r="P2367">
        <f t="shared" si="145"/>
        <v>28.57</v>
      </c>
      <c r="Q2367" s="11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28.8" hidden="1" x14ac:dyDescent="0.3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8"/>
        <v>100</v>
      </c>
      <c r="P2368">
        <f t="shared" si="145"/>
        <v>41.67</v>
      </c>
      <c r="Q2368" s="11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43.2" hidden="1" x14ac:dyDescent="0.3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8"/>
        <v>100</v>
      </c>
      <c r="P2369">
        <f t="shared" si="145"/>
        <v>35.71</v>
      </c>
      <c r="Q2369" s="11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43.2" hidden="1" x14ac:dyDescent="0.3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8"/>
        <v>100</v>
      </c>
      <c r="P2370">
        <f t="shared" si="145"/>
        <v>41.67</v>
      </c>
      <c r="Q2370" s="11" t="s">
        <v>8323</v>
      </c>
      <c r="R237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0" ht="43.2" hidden="1" x14ac:dyDescent="0.3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ref="P2371:P2434" si="149">IFERROR(ROUND(E2371/L2371,2),0)</f>
        <v>125</v>
      </c>
      <c r="Q2371" s="11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43.2" hidden="1" x14ac:dyDescent="0.3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3.2" hidden="1" x14ac:dyDescent="0.3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3.2" hidden="1" x14ac:dyDescent="0.3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43.2" hidden="1" x14ac:dyDescent="0.3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3.2" hidden="1" x14ac:dyDescent="0.3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57.6" hidden="1" x14ac:dyDescent="0.3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3.2" hidden="1" x14ac:dyDescent="0.3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3.2" hidden="1" x14ac:dyDescent="0.3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43.2" x14ac:dyDescent="0.3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5">
        <f t="shared" si="150"/>
        <v>41815.815046296295</v>
      </c>
      <c r="T2380" s="15">
        <f t="shared" si="151"/>
        <v>41850.958333333336</v>
      </c>
    </row>
    <row r="2381" spans="1:20" ht="43.2" hidden="1" x14ac:dyDescent="0.3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28.8" hidden="1" x14ac:dyDescent="0.3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57.6" hidden="1" x14ac:dyDescent="0.3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3.2" hidden="1" x14ac:dyDescent="0.3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3.2" hidden="1" x14ac:dyDescent="0.3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57.6" hidden="1" x14ac:dyDescent="0.3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3.2" hidden="1" x14ac:dyDescent="0.3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3.2" hidden="1" x14ac:dyDescent="0.3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43.2" hidden="1" x14ac:dyDescent="0.3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57.6" hidden="1" x14ac:dyDescent="0.3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3.2" hidden="1" x14ac:dyDescent="0.3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28.8" hidden="1" x14ac:dyDescent="0.3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28.8" hidden="1" x14ac:dyDescent="0.3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3.2" hidden="1" x14ac:dyDescent="0.3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43.2" hidden="1" x14ac:dyDescent="0.3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idden="1" x14ac:dyDescent="0.3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57.6" hidden="1" x14ac:dyDescent="0.3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3.2" hidden="1" x14ac:dyDescent="0.3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3.2" hidden="1" x14ac:dyDescent="0.3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3.2" hidden="1" x14ac:dyDescent="0.3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57.6" hidden="1" x14ac:dyDescent="0.3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3.2" hidden="1" x14ac:dyDescent="0.3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3.2" hidden="1" x14ac:dyDescent="0.3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3.2" hidden="1" x14ac:dyDescent="0.3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3.2" hidden="1" x14ac:dyDescent="0.3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3.2" hidden="1" x14ac:dyDescent="0.3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3.2" hidden="1" x14ac:dyDescent="0.3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43.2" hidden="1" x14ac:dyDescent="0.3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43.2" hidden="1" x14ac:dyDescent="0.3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3.2" hidden="1" x14ac:dyDescent="0.3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ref="O2410:O2473" si="152">ROUND(E2410/D2410*100,0)</f>
        <v>111</v>
      </c>
      <c r="P2410">
        <f t="shared" si="149"/>
        <v>35.6</v>
      </c>
      <c r="Q2410" s="11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3.2" hidden="1" x14ac:dyDescent="0.3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52"/>
        <v>119</v>
      </c>
      <c r="P2411">
        <f t="shared" si="149"/>
        <v>29.67</v>
      </c>
      <c r="Q2411" s="11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3.2" hidden="1" x14ac:dyDescent="0.3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52"/>
        <v>6</v>
      </c>
      <c r="P2412">
        <f t="shared" si="149"/>
        <v>46.63</v>
      </c>
      <c r="Q2412" s="11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3.2" hidden="1" x14ac:dyDescent="0.3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52"/>
        <v>148</v>
      </c>
      <c r="P2413">
        <f t="shared" si="149"/>
        <v>35.44</v>
      </c>
      <c r="Q2413" s="11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28.8" hidden="1" x14ac:dyDescent="0.3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52"/>
        <v>885</v>
      </c>
      <c r="P2414">
        <f t="shared" si="149"/>
        <v>35.4</v>
      </c>
      <c r="Q2414" s="11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43.2" hidden="1" x14ac:dyDescent="0.3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52"/>
        <v>1</v>
      </c>
      <c r="P2415">
        <f t="shared" si="149"/>
        <v>80.45</v>
      </c>
      <c r="Q2415" s="11" t="s">
        <v>8308</v>
      </c>
      <c r="R2415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57.6" hidden="1" x14ac:dyDescent="0.3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52"/>
        <v>11</v>
      </c>
      <c r="P2416">
        <f t="shared" si="149"/>
        <v>51.82</v>
      </c>
      <c r="Q2416" s="11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43.2" hidden="1" x14ac:dyDescent="0.3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52"/>
        <v>4</v>
      </c>
      <c r="P2417">
        <f t="shared" si="149"/>
        <v>55.06</v>
      </c>
      <c r="Q2417" s="11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43.2" hidden="1" x14ac:dyDescent="0.3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52"/>
        <v>18</v>
      </c>
      <c r="P2418">
        <f t="shared" si="149"/>
        <v>41.95</v>
      </c>
      <c r="Q2418" s="11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3.2" hidden="1" x14ac:dyDescent="0.3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52"/>
        <v>119</v>
      </c>
      <c r="P2419">
        <f t="shared" si="149"/>
        <v>17.25</v>
      </c>
      <c r="Q2419" s="11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3.2" hidden="1" x14ac:dyDescent="0.3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52"/>
        <v>1</v>
      </c>
      <c r="P2420">
        <f t="shared" si="149"/>
        <v>30.31</v>
      </c>
      <c r="Q2420" s="11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3.2" hidden="1" x14ac:dyDescent="0.3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52"/>
        <v>15</v>
      </c>
      <c r="P2421">
        <f t="shared" si="149"/>
        <v>97.33</v>
      </c>
      <c r="Q2421" s="11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28.8" hidden="1" x14ac:dyDescent="0.3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52"/>
        <v>219</v>
      </c>
      <c r="P2422">
        <f t="shared" si="149"/>
        <v>62.5</v>
      </c>
      <c r="Q2422" s="11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43.2" hidden="1" x14ac:dyDescent="0.3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52"/>
        <v>109</v>
      </c>
      <c r="P2423">
        <f t="shared" si="149"/>
        <v>46.05</v>
      </c>
      <c r="Q2423" s="11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43.2" hidden="1" x14ac:dyDescent="0.3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52"/>
        <v>9</v>
      </c>
      <c r="P2424">
        <f t="shared" si="149"/>
        <v>25.65</v>
      </c>
      <c r="Q2424" s="11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3.2" hidden="1" x14ac:dyDescent="0.3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52"/>
        <v>289</v>
      </c>
      <c r="P2425">
        <f t="shared" si="149"/>
        <v>43.35</v>
      </c>
      <c r="Q2425" s="11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3.2" hidden="1" x14ac:dyDescent="0.3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52"/>
        <v>13</v>
      </c>
      <c r="P2426">
        <f t="shared" si="149"/>
        <v>37.61</v>
      </c>
      <c r="Q2426" s="11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3.2" hidden="1" x14ac:dyDescent="0.3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52"/>
        <v>3</v>
      </c>
      <c r="P2427">
        <f t="shared" si="149"/>
        <v>61.5</v>
      </c>
      <c r="Q2427" s="11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57.6" hidden="1" x14ac:dyDescent="0.3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52"/>
        <v>2</v>
      </c>
      <c r="P2428">
        <f t="shared" si="149"/>
        <v>50.65</v>
      </c>
      <c r="Q2428" s="11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28.8" hidden="1" x14ac:dyDescent="0.3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52"/>
        <v>156</v>
      </c>
      <c r="P2429">
        <f t="shared" si="149"/>
        <v>26.06</v>
      </c>
      <c r="Q2429" s="11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3.2" hidden="1" x14ac:dyDescent="0.3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52"/>
        <v>16</v>
      </c>
      <c r="P2430">
        <f t="shared" si="149"/>
        <v>45.16</v>
      </c>
      <c r="Q2430" s="11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3.2" hidden="1" x14ac:dyDescent="0.3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52"/>
        <v>68</v>
      </c>
      <c r="P2431">
        <f t="shared" si="149"/>
        <v>122.14</v>
      </c>
      <c r="Q2431" s="11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3.2" hidden="1" x14ac:dyDescent="0.3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52"/>
        <v>1</v>
      </c>
      <c r="P2432">
        <f t="shared" si="149"/>
        <v>31.56</v>
      </c>
      <c r="Q2432" s="11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3.2" hidden="1" x14ac:dyDescent="0.3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52"/>
        <v>34</v>
      </c>
      <c r="P2433">
        <f t="shared" si="149"/>
        <v>35.5</v>
      </c>
      <c r="Q2433" s="11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28.8" hidden="1" x14ac:dyDescent="0.3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52"/>
        <v>34</v>
      </c>
      <c r="P2434">
        <f t="shared" si="149"/>
        <v>121.43</v>
      </c>
      <c r="Q2434" s="11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3.2" hidden="1" x14ac:dyDescent="0.3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ref="P2435:P2498" si="153">IFERROR(ROUND(E2435/L2435,2),0)</f>
        <v>40.479999999999997</v>
      </c>
      <c r="Q2435" s="11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3.2" hidden="1" x14ac:dyDescent="0.3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43.2" hidden="1" x14ac:dyDescent="0.3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57.6" hidden="1" x14ac:dyDescent="0.3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57.6" hidden="1" x14ac:dyDescent="0.3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3.2" hidden="1" x14ac:dyDescent="0.3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3.2" hidden="1" x14ac:dyDescent="0.3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3.2" hidden="1" x14ac:dyDescent="0.3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28.8" hidden="1" x14ac:dyDescent="0.3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57.6" hidden="1" x14ac:dyDescent="0.3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3.2" hidden="1" x14ac:dyDescent="0.3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3.2" hidden="1" x14ac:dyDescent="0.3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3.2" hidden="1" x14ac:dyDescent="0.3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3.2" hidden="1" x14ac:dyDescent="0.3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3.2" hidden="1" x14ac:dyDescent="0.3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3.2" hidden="1" x14ac:dyDescent="0.3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43.2" hidden="1" x14ac:dyDescent="0.3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57.6" hidden="1" x14ac:dyDescent="0.3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43.2" hidden="1" x14ac:dyDescent="0.3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3.2" hidden="1" x14ac:dyDescent="0.3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3.2" hidden="1" x14ac:dyDescent="0.3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3.2" hidden="1" x14ac:dyDescent="0.3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57.6" hidden="1" x14ac:dyDescent="0.3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57.6" hidden="1" x14ac:dyDescent="0.3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3.2" hidden="1" x14ac:dyDescent="0.3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3.2" hidden="1" x14ac:dyDescent="0.3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3.2" hidden="1" x14ac:dyDescent="0.3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43.2" hidden="1" x14ac:dyDescent="0.3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43.2" hidden="1" x14ac:dyDescent="0.3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43.2" hidden="1" x14ac:dyDescent="0.3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3.2" hidden="1" x14ac:dyDescent="0.3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43.2" hidden="1" x14ac:dyDescent="0.3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43.2" hidden="1" x14ac:dyDescent="0.3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43.2" hidden="1" x14ac:dyDescent="0.3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43.2" hidden="1" x14ac:dyDescent="0.3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57.6" hidden="1" x14ac:dyDescent="0.3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3.2" hidden="1" x14ac:dyDescent="0.3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3.2" hidden="1" x14ac:dyDescent="0.3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43.2" hidden="1" x14ac:dyDescent="0.3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43.2" hidden="1" x14ac:dyDescent="0.3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ref="O2474:O2537" si="156">ROUND(E2474/D2474*100,0)</f>
        <v>158</v>
      </c>
      <c r="P2474">
        <f t="shared" si="153"/>
        <v>79.099999999999994</v>
      </c>
      <c r="Q2474" s="11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3.2" hidden="1" x14ac:dyDescent="0.3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6"/>
        <v>1</v>
      </c>
      <c r="P2475">
        <f t="shared" si="153"/>
        <v>112.57</v>
      </c>
      <c r="Q2475" s="11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3.2" hidden="1" x14ac:dyDescent="0.3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6"/>
        <v>106</v>
      </c>
      <c r="P2476">
        <f t="shared" si="153"/>
        <v>23.12</v>
      </c>
      <c r="Q2476" s="11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3.2" hidden="1" x14ac:dyDescent="0.3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6"/>
        <v>142</v>
      </c>
      <c r="P2477">
        <f t="shared" si="153"/>
        <v>29</v>
      </c>
      <c r="Q2477" s="11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3.2" hidden="1" x14ac:dyDescent="0.3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6"/>
        <v>130</v>
      </c>
      <c r="P2478">
        <f t="shared" si="153"/>
        <v>23.64</v>
      </c>
      <c r="Q2478" s="11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3.2" hidden="1" x14ac:dyDescent="0.3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6"/>
        <v>130</v>
      </c>
      <c r="P2479">
        <f t="shared" si="153"/>
        <v>28.89</v>
      </c>
      <c r="Q2479" s="11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3.2" hidden="1" x14ac:dyDescent="0.3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6"/>
        <v>104</v>
      </c>
      <c r="P2480">
        <f t="shared" si="153"/>
        <v>97.5</v>
      </c>
      <c r="Q2480" s="11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57.6" hidden="1" x14ac:dyDescent="0.3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6"/>
        <v>22</v>
      </c>
      <c r="P2481">
        <f t="shared" si="153"/>
        <v>129.16999999999999</v>
      </c>
      <c r="Q2481" s="11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3.2" hidden="1" x14ac:dyDescent="0.3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6"/>
        <v>100</v>
      </c>
      <c r="P2482">
        <f t="shared" si="153"/>
        <v>38.65</v>
      </c>
      <c r="Q2482" s="11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3.2" hidden="1" x14ac:dyDescent="0.3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6"/>
        <v>7</v>
      </c>
      <c r="P2483">
        <f t="shared" si="153"/>
        <v>47.88</v>
      </c>
      <c r="Q2483" s="11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3.2" hidden="1" x14ac:dyDescent="0.3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6"/>
        <v>116</v>
      </c>
      <c r="P2484">
        <f t="shared" si="153"/>
        <v>40.21</v>
      </c>
      <c r="Q2484" s="11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57.6" hidden="1" x14ac:dyDescent="0.3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6"/>
        <v>127</v>
      </c>
      <c r="P2485">
        <f t="shared" si="153"/>
        <v>21.19</v>
      </c>
      <c r="Q2485" s="11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3.2" hidden="1" x14ac:dyDescent="0.3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6"/>
        <v>22</v>
      </c>
      <c r="P2486">
        <f t="shared" si="153"/>
        <v>76</v>
      </c>
      <c r="Q2486" s="11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43.2" hidden="1" x14ac:dyDescent="0.3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6"/>
        <v>117</v>
      </c>
      <c r="P2487">
        <f t="shared" si="153"/>
        <v>50.67</v>
      </c>
      <c r="Q2487" s="11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3.2" hidden="1" x14ac:dyDescent="0.3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6"/>
        <v>152</v>
      </c>
      <c r="P2488">
        <f t="shared" si="153"/>
        <v>19.489999999999998</v>
      </c>
      <c r="Q2488" s="11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3.2" hidden="1" x14ac:dyDescent="0.3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6"/>
        <v>22</v>
      </c>
      <c r="P2489">
        <f t="shared" si="153"/>
        <v>126.5</v>
      </c>
      <c r="Q2489" s="11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3.2" hidden="1" x14ac:dyDescent="0.3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6"/>
        <v>101</v>
      </c>
      <c r="P2490">
        <f t="shared" si="153"/>
        <v>42.11</v>
      </c>
      <c r="Q2490" s="11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28.8" hidden="1" x14ac:dyDescent="0.3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6"/>
        <v>151</v>
      </c>
      <c r="P2491">
        <f t="shared" si="153"/>
        <v>50.27</v>
      </c>
      <c r="Q2491" s="11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3.2" hidden="1" x14ac:dyDescent="0.3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6"/>
        <v>251</v>
      </c>
      <c r="P2492">
        <f t="shared" si="153"/>
        <v>44.24</v>
      </c>
      <c r="Q2492" s="11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3.2" hidden="1" x14ac:dyDescent="0.3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6"/>
        <v>75</v>
      </c>
      <c r="P2493">
        <f t="shared" si="153"/>
        <v>35.71</v>
      </c>
      <c r="Q2493" s="11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3"/>
        <v>27.78</v>
      </c>
      <c r="Q2494" s="11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57.6" hidden="1" x14ac:dyDescent="0.3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6"/>
        <v>15</v>
      </c>
      <c r="P2495">
        <f t="shared" si="153"/>
        <v>83.33</v>
      </c>
      <c r="Q2495" s="11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43.2" hidden="1" x14ac:dyDescent="0.3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6"/>
        <v>30</v>
      </c>
      <c r="P2496">
        <f t="shared" si="153"/>
        <v>93.25</v>
      </c>
      <c r="Q2496" s="11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3.2" hidden="1" x14ac:dyDescent="0.3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6"/>
        <v>149</v>
      </c>
      <c r="P2497">
        <f t="shared" si="153"/>
        <v>37.25</v>
      </c>
      <c r="Q2497" s="11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3.2" hidden="1" x14ac:dyDescent="0.3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6"/>
        <v>27</v>
      </c>
      <c r="P2498">
        <f t="shared" si="153"/>
        <v>35</v>
      </c>
      <c r="Q2498" s="11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57.6" hidden="1" x14ac:dyDescent="0.3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57.6" hidden="1" x14ac:dyDescent="0.3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3.2" hidden="1" x14ac:dyDescent="0.3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3.2" hidden="1" x14ac:dyDescent="0.3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28.8" hidden="1" x14ac:dyDescent="0.3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3.2" hidden="1" x14ac:dyDescent="0.3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3.2" hidden="1" x14ac:dyDescent="0.3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3.2" hidden="1" x14ac:dyDescent="0.3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57.6" hidden="1" x14ac:dyDescent="0.3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3.2" hidden="1" x14ac:dyDescent="0.3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3.2" hidden="1" x14ac:dyDescent="0.3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3.2" hidden="1" x14ac:dyDescent="0.3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28.8" hidden="1" x14ac:dyDescent="0.3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0" ht="28.8" hidden="1" x14ac:dyDescent="0.3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3.2" hidden="1" x14ac:dyDescent="0.3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43.2" hidden="1" x14ac:dyDescent="0.3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3.2" x14ac:dyDescent="0.3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3.2" hidden="1" x14ac:dyDescent="0.3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3.2" hidden="1" x14ac:dyDescent="0.3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57.6" hidden="1" x14ac:dyDescent="0.3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3.2" hidden="1" x14ac:dyDescent="0.3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3.2" hidden="1" x14ac:dyDescent="0.3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3.2" hidden="1" x14ac:dyDescent="0.3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43.2" hidden="1" x14ac:dyDescent="0.3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28.8" hidden="1" x14ac:dyDescent="0.3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3.2" hidden="1" x14ac:dyDescent="0.3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3.2" hidden="1" x14ac:dyDescent="0.3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43.2" hidden="1" x14ac:dyDescent="0.3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3.2" hidden="1" x14ac:dyDescent="0.3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3.2" hidden="1" x14ac:dyDescent="0.3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3.2" hidden="1" x14ac:dyDescent="0.3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3.2" hidden="1" x14ac:dyDescent="0.3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28.8" hidden="1" x14ac:dyDescent="0.3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28.8" hidden="1" x14ac:dyDescent="0.3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3.2" hidden="1" x14ac:dyDescent="0.3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3.2" hidden="1" x14ac:dyDescent="0.3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57.6" hidden="1" x14ac:dyDescent="0.3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3.2" hidden="1" x14ac:dyDescent="0.3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3.2" hidden="1" x14ac:dyDescent="0.3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ref="O2538:O2601" si="160">ROUND(E2538/D2538*100,0)</f>
        <v>133</v>
      </c>
      <c r="P2538">
        <f t="shared" si="157"/>
        <v>26.61</v>
      </c>
      <c r="Q2538" s="11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3.2" hidden="1" x14ac:dyDescent="0.3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0"/>
        <v>132</v>
      </c>
      <c r="P2539">
        <f t="shared" si="157"/>
        <v>36.67</v>
      </c>
      <c r="Q2539" s="11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3.2" hidden="1" x14ac:dyDescent="0.3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0"/>
        <v>101</v>
      </c>
      <c r="P2540">
        <f t="shared" si="157"/>
        <v>41.13</v>
      </c>
      <c r="Q2540" s="11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57.6" hidden="1" x14ac:dyDescent="0.3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0"/>
        <v>37</v>
      </c>
      <c r="P2541">
        <f t="shared" si="157"/>
        <v>46.93</v>
      </c>
      <c r="Q2541" s="11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3.2" hidden="1" x14ac:dyDescent="0.3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0"/>
        <v>26</v>
      </c>
      <c r="P2542">
        <f t="shared" si="157"/>
        <v>218.33</v>
      </c>
      <c r="Q2542" s="11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3.2" hidden="1" x14ac:dyDescent="0.3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0"/>
        <v>14</v>
      </c>
      <c r="P2543">
        <f t="shared" si="157"/>
        <v>65.099999999999994</v>
      </c>
      <c r="Q2543" s="11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43.2" hidden="1" x14ac:dyDescent="0.3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0"/>
        <v>13</v>
      </c>
      <c r="P2544">
        <f t="shared" si="157"/>
        <v>93</v>
      </c>
      <c r="Q2544" s="11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28.8" hidden="1" x14ac:dyDescent="0.3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0"/>
        <v>13</v>
      </c>
      <c r="P2545">
        <f t="shared" si="157"/>
        <v>65</v>
      </c>
      <c r="Q2545" s="11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57.6" hidden="1" x14ac:dyDescent="0.3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0"/>
        <v>7</v>
      </c>
      <c r="P2546">
        <f t="shared" si="157"/>
        <v>216.67</v>
      </c>
      <c r="Q2546" s="11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43.2" hidden="1" x14ac:dyDescent="0.3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0"/>
        <v>11</v>
      </c>
      <c r="P2547">
        <f t="shared" si="157"/>
        <v>108.33</v>
      </c>
      <c r="Q2547" s="11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43.2" hidden="1" x14ac:dyDescent="0.3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0"/>
        <v>130</v>
      </c>
      <c r="P2548">
        <f t="shared" si="157"/>
        <v>50</v>
      </c>
      <c r="Q2548" s="11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57.6" hidden="1" x14ac:dyDescent="0.3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0"/>
        <v>130</v>
      </c>
      <c r="P2549">
        <f t="shared" si="157"/>
        <v>46.43</v>
      </c>
      <c r="Q2549" s="11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3.2" hidden="1" x14ac:dyDescent="0.3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0"/>
        <v>27</v>
      </c>
      <c r="P2550">
        <f t="shared" si="157"/>
        <v>46.43</v>
      </c>
      <c r="Q2550" s="11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3.2" hidden="1" x14ac:dyDescent="0.3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0"/>
        <v>0</v>
      </c>
      <c r="P2551">
        <f t="shared" si="157"/>
        <v>92.14</v>
      </c>
      <c r="Q2551" s="11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28.8" hidden="1" x14ac:dyDescent="0.3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0"/>
        <v>16</v>
      </c>
      <c r="P2552">
        <f t="shared" si="157"/>
        <v>53.75</v>
      </c>
      <c r="Q2552" s="11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3.2" hidden="1" x14ac:dyDescent="0.3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0"/>
        <v>31</v>
      </c>
      <c r="P2553">
        <f t="shared" si="157"/>
        <v>21.47</v>
      </c>
      <c r="Q2553" s="11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3.2" hidden="1" x14ac:dyDescent="0.3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0"/>
        <v>128</v>
      </c>
      <c r="P2554">
        <f t="shared" si="157"/>
        <v>21.37</v>
      </c>
      <c r="Q2554" s="11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43.2" hidden="1" x14ac:dyDescent="0.3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0"/>
        <v>32</v>
      </c>
      <c r="P2555">
        <f t="shared" si="157"/>
        <v>40.06</v>
      </c>
      <c r="Q2555" s="11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57.6" hidden="1" x14ac:dyDescent="0.3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0"/>
        <v>32</v>
      </c>
      <c r="P2556">
        <f t="shared" si="157"/>
        <v>33.74</v>
      </c>
      <c r="Q2556" s="11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3.2" hidden="1" x14ac:dyDescent="0.3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0"/>
        <v>21</v>
      </c>
      <c r="P2557">
        <f t="shared" si="157"/>
        <v>45.79</v>
      </c>
      <c r="Q2557" s="11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43.2" hidden="1" x14ac:dyDescent="0.3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0"/>
        <v>1</v>
      </c>
      <c r="P2558">
        <f t="shared" si="157"/>
        <v>91.43</v>
      </c>
      <c r="Q2558" s="11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3.2" hidden="1" x14ac:dyDescent="0.3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0"/>
        <v>3</v>
      </c>
      <c r="P2559">
        <f t="shared" si="157"/>
        <v>64</v>
      </c>
      <c r="Q2559" s="11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3.2" hidden="1" x14ac:dyDescent="0.3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0"/>
        <v>18</v>
      </c>
      <c r="P2560">
        <f t="shared" si="157"/>
        <v>58.18</v>
      </c>
      <c r="Q2560" s="11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57.6" hidden="1" x14ac:dyDescent="0.3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0"/>
        <v>128</v>
      </c>
      <c r="P2561">
        <f t="shared" si="157"/>
        <v>37.65</v>
      </c>
      <c r="Q2561" s="11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3.2" hidden="1" x14ac:dyDescent="0.3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0"/>
        <v>128</v>
      </c>
      <c r="P2562">
        <f t="shared" si="157"/>
        <v>29.05</v>
      </c>
      <c r="Q2562" s="11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28.8" hidden="1" x14ac:dyDescent="0.3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3.2" hidden="1" x14ac:dyDescent="0.3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57.6" hidden="1" x14ac:dyDescent="0.3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28.8" hidden="1" x14ac:dyDescent="0.3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3.2" hidden="1" x14ac:dyDescent="0.3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3.2" hidden="1" x14ac:dyDescent="0.3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3.2" hidden="1" x14ac:dyDescent="0.3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idden="1" x14ac:dyDescent="0.3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3.2" hidden="1" x14ac:dyDescent="0.3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57.6" hidden="1" x14ac:dyDescent="0.3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3.2" hidden="1" x14ac:dyDescent="0.3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3.2" hidden="1" x14ac:dyDescent="0.3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3.2" hidden="1" x14ac:dyDescent="0.3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3.2" hidden="1" x14ac:dyDescent="0.3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3.2" hidden="1" x14ac:dyDescent="0.3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3.2" hidden="1" x14ac:dyDescent="0.3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idden="1" x14ac:dyDescent="0.3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idden="1" x14ac:dyDescent="0.3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43.2" hidden="1" x14ac:dyDescent="0.3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43.2" hidden="1" x14ac:dyDescent="0.3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3.2" hidden="1" x14ac:dyDescent="0.3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28.8" hidden="1" x14ac:dyDescent="0.3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3.2" hidden="1" x14ac:dyDescent="0.3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3.2" hidden="1" x14ac:dyDescent="0.3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3.2" hidden="1" x14ac:dyDescent="0.3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3.2" hidden="1" x14ac:dyDescent="0.3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57.6" hidden="1" x14ac:dyDescent="0.3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43.2" hidden="1" x14ac:dyDescent="0.3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3.2" hidden="1" x14ac:dyDescent="0.3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28.8" hidden="1" x14ac:dyDescent="0.3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72" hidden="1" x14ac:dyDescent="0.3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3.2" hidden="1" x14ac:dyDescent="0.3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3.2" hidden="1" x14ac:dyDescent="0.3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43.2" hidden="1" x14ac:dyDescent="0.3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43.2" hidden="1" x14ac:dyDescent="0.3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3.2" hidden="1" x14ac:dyDescent="0.3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28.8" hidden="1" x14ac:dyDescent="0.3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43.2" hidden="1" x14ac:dyDescent="0.3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43.2" hidden="1" x14ac:dyDescent="0.3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43.2" hidden="1" x14ac:dyDescent="0.3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ref="O2602:O2665" si="164">ROUND(E2602/D2602*100,0)</f>
        <v>299</v>
      </c>
      <c r="P2602">
        <f t="shared" si="161"/>
        <v>35.119999999999997</v>
      </c>
      <c r="Q2602" s="11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3.2" hidden="1" x14ac:dyDescent="0.3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4"/>
        <v>238</v>
      </c>
      <c r="P2603">
        <f t="shared" si="161"/>
        <v>33.06</v>
      </c>
      <c r="Q2603" s="11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57.6" hidden="1" x14ac:dyDescent="0.3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4"/>
        <v>169</v>
      </c>
      <c r="P2604">
        <f t="shared" si="161"/>
        <v>45.62</v>
      </c>
      <c r="Q2604" s="11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3.2" hidden="1" x14ac:dyDescent="0.3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4"/>
        <v>108</v>
      </c>
      <c r="P2605">
        <f t="shared" si="161"/>
        <v>28.19</v>
      </c>
      <c r="Q2605" s="11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3.2" hidden="1" x14ac:dyDescent="0.3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4"/>
        <v>3</v>
      </c>
      <c r="P2606">
        <f t="shared" si="161"/>
        <v>73.88</v>
      </c>
      <c r="Q2606" s="11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3.2" hidden="1" x14ac:dyDescent="0.3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4"/>
        <v>4</v>
      </c>
      <c r="P2607">
        <f t="shared" si="161"/>
        <v>45.39</v>
      </c>
      <c r="Q2607" s="11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3.2" hidden="1" x14ac:dyDescent="0.3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4"/>
        <v>0</v>
      </c>
      <c r="P2608">
        <f t="shared" si="161"/>
        <v>84.29</v>
      </c>
      <c r="Q2608" s="11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3.2" hidden="1" x14ac:dyDescent="0.3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4"/>
        <v>20</v>
      </c>
      <c r="P2609">
        <f t="shared" si="161"/>
        <v>25.52</v>
      </c>
      <c r="Q2609" s="11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3.2" x14ac:dyDescent="0.3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4"/>
        <v>12</v>
      </c>
      <c r="P2610">
        <f t="shared" si="161"/>
        <v>24.46</v>
      </c>
      <c r="Q2610" s="11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3.2" hidden="1" x14ac:dyDescent="0.3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4"/>
        <v>167</v>
      </c>
      <c r="P2611">
        <f t="shared" si="161"/>
        <v>17.239999999999998</v>
      </c>
      <c r="Q2611" s="11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57.6" hidden="1" x14ac:dyDescent="0.3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4"/>
        <v>2</v>
      </c>
      <c r="P2612">
        <f t="shared" si="161"/>
        <v>25.43</v>
      </c>
      <c r="Q2612" s="11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3.2" hidden="1" x14ac:dyDescent="0.3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4"/>
        <v>3</v>
      </c>
      <c r="P2613">
        <f t="shared" si="161"/>
        <v>65</v>
      </c>
      <c r="Q2613" s="11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28.8" hidden="1" x14ac:dyDescent="0.3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4"/>
        <v>105</v>
      </c>
      <c r="P2614">
        <f t="shared" si="161"/>
        <v>29</v>
      </c>
      <c r="Q2614" s="11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3.2" hidden="1" x14ac:dyDescent="0.3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4"/>
        <v>29</v>
      </c>
      <c r="P2615">
        <f t="shared" si="161"/>
        <v>44.31</v>
      </c>
      <c r="Q2615" s="11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57.6" hidden="1" x14ac:dyDescent="0.3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4"/>
        <v>10</v>
      </c>
      <c r="P2616">
        <f t="shared" si="161"/>
        <v>71.25</v>
      </c>
      <c r="Q2616" s="11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3.2" hidden="1" x14ac:dyDescent="0.3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4"/>
        <v>14</v>
      </c>
      <c r="P2617">
        <f t="shared" si="161"/>
        <v>43.85</v>
      </c>
      <c r="Q2617" s="11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57.6" hidden="1" x14ac:dyDescent="0.3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4"/>
        <v>114</v>
      </c>
      <c r="P2618">
        <f t="shared" si="161"/>
        <v>40.71</v>
      </c>
      <c r="Q2618" s="11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28.8" hidden="1" x14ac:dyDescent="0.3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4"/>
        <v>114</v>
      </c>
      <c r="P2619">
        <f t="shared" si="161"/>
        <v>27.14</v>
      </c>
      <c r="Q2619" s="11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3.2" hidden="1" x14ac:dyDescent="0.3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4"/>
        <v>228</v>
      </c>
      <c r="P2620">
        <f t="shared" si="161"/>
        <v>57</v>
      </c>
      <c r="Q2620" s="11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57.6" hidden="1" x14ac:dyDescent="0.3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4"/>
        <v>9</v>
      </c>
      <c r="P2621">
        <f t="shared" si="161"/>
        <v>80.709999999999994</v>
      </c>
      <c r="Q2621" s="11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57.6" x14ac:dyDescent="0.3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4"/>
        <v>113</v>
      </c>
      <c r="P2622">
        <f t="shared" si="161"/>
        <v>37.67</v>
      </c>
      <c r="Q2622" s="11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3.2" hidden="1" x14ac:dyDescent="0.3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4"/>
        <v>113</v>
      </c>
      <c r="P2623">
        <f t="shared" si="161"/>
        <v>19.47</v>
      </c>
      <c r="Q2623" s="11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3.2" hidden="1" x14ac:dyDescent="0.3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4"/>
        <v>113</v>
      </c>
      <c r="P2624">
        <f t="shared" si="161"/>
        <v>12.53</v>
      </c>
      <c r="Q2624" s="11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3.2" hidden="1" x14ac:dyDescent="0.3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4"/>
        <v>28</v>
      </c>
      <c r="P2625">
        <f t="shared" si="161"/>
        <v>51</v>
      </c>
      <c r="Q2625" s="11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3.2" hidden="1" x14ac:dyDescent="0.3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4"/>
        <v>22</v>
      </c>
      <c r="P2626">
        <f t="shared" si="161"/>
        <v>56</v>
      </c>
      <c r="Q2626" s="11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43.2" hidden="1" x14ac:dyDescent="0.3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3.2" hidden="1" x14ac:dyDescent="0.3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3.2" hidden="1" x14ac:dyDescent="0.3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28.8" hidden="1" x14ac:dyDescent="0.3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3.2" hidden="1" x14ac:dyDescent="0.3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43.2" hidden="1" x14ac:dyDescent="0.3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28.8" hidden="1" x14ac:dyDescent="0.3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3.2" hidden="1" x14ac:dyDescent="0.3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3.2" hidden="1" x14ac:dyDescent="0.3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43.2" hidden="1" x14ac:dyDescent="0.3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43.2" hidden="1" x14ac:dyDescent="0.3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3.2" hidden="1" x14ac:dyDescent="0.3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3.2" hidden="1" x14ac:dyDescent="0.3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3.2" hidden="1" x14ac:dyDescent="0.3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3.2" hidden="1" x14ac:dyDescent="0.3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57.6" hidden="1" x14ac:dyDescent="0.3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43.2" hidden="1" x14ac:dyDescent="0.3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43.2" hidden="1" x14ac:dyDescent="0.3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3.2" hidden="1" x14ac:dyDescent="0.3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3.2" hidden="1" x14ac:dyDescent="0.3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3.2" hidden="1" x14ac:dyDescent="0.3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57.6" hidden="1" x14ac:dyDescent="0.3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57.6" hidden="1" x14ac:dyDescent="0.3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3.2" hidden="1" x14ac:dyDescent="0.3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3.2" hidden="1" x14ac:dyDescent="0.3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3.2" hidden="1" x14ac:dyDescent="0.3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3.2" hidden="1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3.2" hidden="1" x14ac:dyDescent="0.3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3.2" hidden="1" x14ac:dyDescent="0.3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57.6" hidden="1" x14ac:dyDescent="0.3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3.2" hidden="1" x14ac:dyDescent="0.3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43.2" hidden="1" x14ac:dyDescent="0.3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57.6" hidden="1" x14ac:dyDescent="0.3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57.6" hidden="1" x14ac:dyDescent="0.3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57.6" hidden="1" x14ac:dyDescent="0.3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43.2" hidden="1" x14ac:dyDescent="0.3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43.2" hidden="1" x14ac:dyDescent="0.3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3.2" hidden="1" x14ac:dyDescent="0.3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3.2" hidden="1" x14ac:dyDescent="0.3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3.2" hidden="1" x14ac:dyDescent="0.3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ref="O2666:O2729" si="168">ROUND(E2666/D2666*100,0)</f>
        <v>2</v>
      </c>
      <c r="P2666">
        <f t="shared" si="165"/>
        <v>84.83</v>
      </c>
      <c r="Q2666" s="11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3.2" hidden="1" x14ac:dyDescent="0.3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8"/>
        <v>17</v>
      </c>
      <c r="P2667">
        <f t="shared" si="165"/>
        <v>101.8</v>
      </c>
      <c r="Q2667" s="11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3.2" hidden="1" x14ac:dyDescent="0.3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8"/>
        <v>5</v>
      </c>
      <c r="P2668">
        <f t="shared" si="165"/>
        <v>84.33</v>
      </c>
      <c r="Q2668" s="11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3.2" hidden="1" x14ac:dyDescent="0.3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8"/>
        <v>202</v>
      </c>
      <c r="P2669">
        <f t="shared" si="165"/>
        <v>29.71</v>
      </c>
      <c r="Q2669" s="11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57.6" hidden="1" x14ac:dyDescent="0.3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8"/>
        <v>20</v>
      </c>
      <c r="P2670">
        <f t="shared" si="165"/>
        <v>50.4</v>
      </c>
      <c r="Q2670" s="11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3.2" hidden="1" x14ac:dyDescent="0.3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8"/>
        <v>144</v>
      </c>
      <c r="P2671">
        <f t="shared" si="165"/>
        <v>22.91</v>
      </c>
      <c r="Q2671" s="11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3.2" hidden="1" x14ac:dyDescent="0.3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8"/>
        <v>101</v>
      </c>
      <c r="P2672">
        <f t="shared" si="165"/>
        <v>25.16</v>
      </c>
      <c r="Q2672" s="11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3.2" hidden="1" x14ac:dyDescent="0.3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8"/>
        <v>1</v>
      </c>
      <c r="P2673">
        <f t="shared" si="165"/>
        <v>167.67</v>
      </c>
      <c r="Q2673" s="11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28.8" hidden="1" x14ac:dyDescent="0.3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8"/>
        <v>100</v>
      </c>
      <c r="P2674">
        <f t="shared" si="165"/>
        <v>31.38</v>
      </c>
      <c r="Q2674" s="11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3.2" hidden="1" x14ac:dyDescent="0.3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8"/>
        <v>100</v>
      </c>
      <c r="P2675">
        <f t="shared" si="165"/>
        <v>62.63</v>
      </c>
      <c r="Q2675" s="11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3.2" hidden="1" x14ac:dyDescent="0.3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8"/>
        <v>100</v>
      </c>
      <c r="P2676">
        <f t="shared" si="165"/>
        <v>71.430000000000007</v>
      </c>
      <c r="Q2676" s="11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43.2" hidden="1" x14ac:dyDescent="0.3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8"/>
        <v>100</v>
      </c>
      <c r="P2677">
        <f t="shared" si="165"/>
        <v>500</v>
      </c>
      <c r="Q2677" s="11" t="s">
        <v>8321</v>
      </c>
      <c r="R2677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0" ht="43.2" hidden="1" x14ac:dyDescent="0.3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8"/>
        <v>143</v>
      </c>
      <c r="P2678">
        <f t="shared" si="165"/>
        <v>25</v>
      </c>
      <c r="Q2678" s="11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3.2" hidden="1" x14ac:dyDescent="0.3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8"/>
        <v>9</v>
      </c>
      <c r="P2679">
        <f t="shared" si="165"/>
        <v>29.41</v>
      </c>
      <c r="Q2679" s="11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43.2" x14ac:dyDescent="0.3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8"/>
        <v>100</v>
      </c>
      <c r="P2680">
        <f t="shared" si="165"/>
        <v>83.33</v>
      </c>
      <c r="Q2680" s="11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3.2" hidden="1" x14ac:dyDescent="0.3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8"/>
        <v>100</v>
      </c>
      <c r="P2681">
        <f t="shared" si="165"/>
        <v>62.5</v>
      </c>
      <c r="Q2681" s="11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57.6" hidden="1" x14ac:dyDescent="0.3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8"/>
        <v>100</v>
      </c>
      <c r="P2682">
        <f t="shared" si="165"/>
        <v>41.67</v>
      </c>
      <c r="Q2682" s="11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28.8" hidden="1" x14ac:dyDescent="0.3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8"/>
        <v>100</v>
      </c>
      <c r="P2683">
        <f t="shared" si="165"/>
        <v>55.56</v>
      </c>
      <c r="Q2683" s="11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3.2" hidden="1" x14ac:dyDescent="0.3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8"/>
        <v>100</v>
      </c>
      <c r="P2684">
        <f t="shared" si="165"/>
        <v>35.71</v>
      </c>
      <c r="Q2684" s="11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3.2" hidden="1" x14ac:dyDescent="0.3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8"/>
        <v>100</v>
      </c>
      <c r="P2685">
        <f t="shared" si="165"/>
        <v>29.41</v>
      </c>
      <c r="Q2685" s="11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57.6" x14ac:dyDescent="0.3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8"/>
        <v>100</v>
      </c>
      <c r="P2686">
        <f t="shared" si="165"/>
        <v>166.67</v>
      </c>
      <c r="Q2686" s="11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72" hidden="1" x14ac:dyDescent="0.3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8"/>
        <v>1</v>
      </c>
      <c r="P2687">
        <f t="shared" si="165"/>
        <v>500</v>
      </c>
      <c r="Q2687" s="11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3.2" hidden="1" x14ac:dyDescent="0.3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8"/>
        <v>17</v>
      </c>
      <c r="P2688">
        <f t="shared" si="165"/>
        <v>29.24</v>
      </c>
      <c r="Q2688" s="11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3.2" hidden="1" x14ac:dyDescent="0.3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8"/>
        <v>164</v>
      </c>
      <c r="P2689">
        <f t="shared" si="165"/>
        <v>10.039999999999999</v>
      </c>
      <c r="Q2689" s="11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3.2" hidden="1" x14ac:dyDescent="0.3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8"/>
        <v>2</v>
      </c>
      <c r="P2690">
        <f t="shared" si="165"/>
        <v>163.33000000000001</v>
      </c>
      <c r="Q2690" s="11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57.6" hidden="1" x14ac:dyDescent="0.3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3.2" hidden="1" x14ac:dyDescent="0.3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57.6" hidden="1" x14ac:dyDescent="0.3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3.2" hidden="1" x14ac:dyDescent="0.3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3.2" hidden="1" x14ac:dyDescent="0.3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3.2" hidden="1" x14ac:dyDescent="0.3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28.8" hidden="1" x14ac:dyDescent="0.3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57.6" hidden="1" x14ac:dyDescent="0.3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43.2" hidden="1" x14ac:dyDescent="0.3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57.6" hidden="1" x14ac:dyDescent="0.3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3.2" hidden="1" x14ac:dyDescent="0.3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3.2" hidden="1" x14ac:dyDescent="0.3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3.2" hidden="1" x14ac:dyDescent="0.3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28.8" hidden="1" x14ac:dyDescent="0.3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43.2" hidden="1" x14ac:dyDescent="0.3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43.2" hidden="1" x14ac:dyDescent="0.3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43.2" hidden="1" x14ac:dyDescent="0.3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43.2" hidden="1" x14ac:dyDescent="0.3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43.2" hidden="1" x14ac:dyDescent="0.3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57.6" hidden="1" x14ac:dyDescent="0.3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57.6" hidden="1" x14ac:dyDescent="0.3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43.2" hidden="1" x14ac:dyDescent="0.3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3.2" hidden="1" x14ac:dyDescent="0.3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57.6" hidden="1" x14ac:dyDescent="0.3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28.8" hidden="1" x14ac:dyDescent="0.3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3.2" hidden="1" x14ac:dyDescent="0.3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3.2" hidden="1" x14ac:dyDescent="0.3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57.6" hidden="1" x14ac:dyDescent="0.3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57.6" hidden="1" x14ac:dyDescent="0.3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3.2" hidden="1" x14ac:dyDescent="0.3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57.6" hidden="1" x14ac:dyDescent="0.3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43.2" hidden="1" x14ac:dyDescent="0.3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3.2" hidden="1" x14ac:dyDescent="0.3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3.2" hidden="1" x14ac:dyDescent="0.3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28.8" hidden="1" x14ac:dyDescent="0.3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43.2" hidden="1" x14ac:dyDescent="0.3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43.2" hidden="1" x14ac:dyDescent="0.3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3.2" hidden="1" x14ac:dyDescent="0.3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3.2" hidden="1" x14ac:dyDescent="0.3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ref="O2730:O2793" si="172">ROUND(E2730/D2730*100,0)</f>
        <v>108</v>
      </c>
      <c r="P2730">
        <f t="shared" si="169"/>
        <v>47.78</v>
      </c>
      <c r="Q2730" s="11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3.2" hidden="1" x14ac:dyDescent="0.3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72"/>
        <v>57</v>
      </c>
      <c r="P2731">
        <f t="shared" si="169"/>
        <v>43</v>
      </c>
      <c r="Q2731" s="11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3.2" hidden="1" x14ac:dyDescent="0.3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72"/>
        <v>129</v>
      </c>
      <c r="P2732">
        <f t="shared" si="169"/>
        <v>30.71</v>
      </c>
      <c r="Q2732" s="11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3.2" hidden="1" x14ac:dyDescent="0.3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72"/>
        <v>143</v>
      </c>
      <c r="P2733">
        <f t="shared" si="169"/>
        <v>21.5</v>
      </c>
      <c r="Q2733" s="11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3.2" hidden="1" x14ac:dyDescent="0.3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72"/>
        <v>34</v>
      </c>
      <c r="P2734">
        <f t="shared" si="169"/>
        <v>33.08</v>
      </c>
      <c r="Q2734" s="11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57.6" hidden="1" x14ac:dyDescent="0.3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72"/>
        <v>28</v>
      </c>
      <c r="P2735">
        <f t="shared" si="169"/>
        <v>61</v>
      </c>
      <c r="Q2735" s="11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3.2" hidden="1" x14ac:dyDescent="0.3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72"/>
        <v>0</v>
      </c>
      <c r="P2736">
        <f t="shared" si="169"/>
        <v>53.25</v>
      </c>
      <c r="Q2736" s="11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3.2" hidden="1" x14ac:dyDescent="0.3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72"/>
        <v>9</v>
      </c>
      <c r="P2737">
        <f t="shared" si="169"/>
        <v>47.33</v>
      </c>
      <c r="Q2737" s="11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3.2" hidden="1" x14ac:dyDescent="0.3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72"/>
        <v>106</v>
      </c>
      <c r="P2738">
        <f t="shared" si="169"/>
        <v>53.13</v>
      </c>
      <c r="Q2738" s="11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43.2" hidden="1" x14ac:dyDescent="0.3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72"/>
        <v>5</v>
      </c>
      <c r="P2739">
        <f t="shared" si="169"/>
        <v>17.71</v>
      </c>
      <c r="Q2739" s="11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3.2" hidden="1" x14ac:dyDescent="0.3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72"/>
        <v>0</v>
      </c>
      <c r="P2740">
        <f t="shared" si="169"/>
        <v>60.71</v>
      </c>
      <c r="Q2740" s="11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43.2" hidden="1" x14ac:dyDescent="0.3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72"/>
        <v>101</v>
      </c>
      <c r="P2741">
        <f t="shared" si="169"/>
        <v>47.22</v>
      </c>
      <c r="Q2741" s="11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3.2" hidden="1" x14ac:dyDescent="0.3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72"/>
        <v>24</v>
      </c>
      <c r="P2742">
        <f t="shared" si="169"/>
        <v>53.13</v>
      </c>
      <c r="Q2742" s="11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43.2" hidden="1" x14ac:dyDescent="0.3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72"/>
        <v>383</v>
      </c>
      <c r="P2743">
        <f t="shared" si="169"/>
        <v>15.04</v>
      </c>
      <c r="Q2743" s="11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28.8" hidden="1" x14ac:dyDescent="0.3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72"/>
        <v>210</v>
      </c>
      <c r="P2744">
        <f t="shared" si="169"/>
        <v>105</v>
      </c>
      <c r="Q2744" s="11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57.6" hidden="1" x14ac:dyDescent="0.3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72"/>
        <v>8</v>
      </c>
      <c r="P2745">
        <f t="shared" si="169"/>
        <v>104.75</v>
      </c>
      <c r="Q2745" s="11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3.2" hidden="1" x14ac:dyDescent="0.3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72"/>
        <v>42</v>
      </c>
      <c r="P2746">
        <f t="shared" si="169"/>
        <v>29.79</v>
      </c>
      <c r="Q2746" s="11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3.2" hidden="1" x14ac:dyDescent="0.3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72"/>
        <v>104</v>
      </c>
      <c r="P2747">
        <f t="shared" si="169"/>
        <v>18.91</v>
      </c>
      <c r="Q2747" s="11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3.2" hidden="1" x14ac:dyDescent="0.3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72"/>
        <v>14</v>
      </c>
      <c r="P2748">
        <f t="shared" si="169"/>
        <v>51.88</v>
      </c>
      <c r="Q2748" s="11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3.2" hidden="1" x14ac:dyDescent="0.3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72"/>
        <v>7</v>
      </c>
      <c r="P2749">
        <f t="shared" si="169"/>
        <v>59</v>
      </c>
      <c r="Q2749" s="11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3.2" hidden="1" x14ac:dyDescent="0.3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72"/>
        <v>2</v>
      </c>
      <c r="P2750">
        <f t="shared" si="169"/>
        <v>51.38</v>
      </c>
      <c r="Q2750" s="11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28.8" hidden="1" x14ac:dyDescent="0.3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72"/>
        <v>117</v>
      </c>
      <c r="P2751">
        <f t="shared" si="169"/>
        <v>51.25</v>
      </c>
      <c r="Q2751" s="11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43.2" hidden="1" x14ac:dyDescent="0.3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72"/>
        <v>1</v>
      </c>
      <c r="P2752">
        <f t="shared" si="169"/>
        <v>410</v>
      </c>
      <c r="Q2752" s="11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43.2" hidden="1" x14ac:dyDescent="0.3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72"/>
        <v>24</v>
      </c>
      <c r="P2753">
        <f t="shared" si="169"/>
        <v>41</v>
      </c>
      <c r="Q2753" s="11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43.2" hidden="1" x14ac:dyDescent="0.3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72"/>
        <v>136</v>
      </c>
      <c r="P2754">
        <f t="shared" si="169"/>
        <v>15.15</v>
      </c>
      <c r="Q2754" s="11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3.2" hidden="1" x14ac:dyDescent="0.3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idden="1" x14ac:dyDescent="0.3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3.2" hidden="1" x14ac:dyDescent="0.3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43.2" hidden="1" x14ac:dyDescent="0.3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3.2" hidden="1" x14ac:dyDescent="0.3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43.2" hidden="1" x14ac:dyDescent="0.3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3.2" hidden="1" x14ac:dyDescent="0.3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3.2" hidden="1" x14ac:dyDescent="0.3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28.8" hidden="1" x14ac:dyDescent="0.3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57.6" hidden="1" x14ac:dyDescent="0.3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57.6" hidden="1" x14ac:dyDescent="0.3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3.2" hidden="1" x14ac:dyDescent="0.3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57.6" hidden="1" x14ac:dyDescent="0.3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3.2" hidden="1" x14ac:dyDescent="0.3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43.2" hidden="1" x14ac:dyDescent="0.3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3.2" hidden="1" x14ac:dyDescent="0.3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3.2" hidden="1" x14ac:dyDescent="0.3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3.2" hidden="1" x14ac:dyDescent="0.3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43.2" hidden="1" x14ac:dyDescent="0.3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43.2" hidden="1" x14ac:dyDescent="0.3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3.2" hidden="1" x14ac:dyDescent="0.3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3.2" hidden="1" x14ac:dyDescent="0.3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3.2" hidden="1" x14ac:dyDescent="0.3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3.2" hidden="1" x14ac:dyDescent="0.3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28.8" hidden="1" x14ac:dyDescent="0.3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28.8" hidden="1" x14ac:dyDescent="0.3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43.2" hidden="1" x14ac:dyDescent="0.3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3.2" hidden="1" x14ac:dyDescent="0.3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3.2" hidden="1" x14ac:dyDescent="0.3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43.2" hidden="1" x14ac:dyDescent="0.3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28.8" hidden="1" x14ac:dyDescent="0.3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3.2" hidden="1" x14ac:dyDescent="0.3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57.6" hidden="1" x14ac:dyDescent="0.3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3.2" hidden="1" x14ac:dyDescent="0.3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3.2" hidden="1" x14ac:dyDescent="0.3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3.2" hidden="1" x14ac:dyDescent="0.3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3.2" hidden="1" x14ac:dyDescent="0.3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3.2" hidden="1" x14ac:dyDescent="0.3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3.2" hidden="1" x14ac:dyDescent="0.3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3.2" hidden="1" x14ac:dyDescent="0.3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ref="O2794:O2857" si="176">ROUND(E2794/D2794*100,0)</f>
        <v>1</v>
      </c>
      <c r="P2794">
        <f t="shared" si="173"/>
        <v>35.9</v>
      </c>
      <c r="Q2794" s="11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57.6" hidden="1" x14ac:dyDescent="0.3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6"/>
        <v>1</v>
      </c>
      <c r="P2795">
        <f t="shared" si="173"/>
        <v>71.599999999999994</v>
      </c>
      <c r="Q2795" s="11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3.2" hidden="1" x14ac:dyDescent="0.3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6"/>
        <v>18</v>
      </c>
      <c r="P2796">
        <f t="shared" si="173"/>
        <v>25.57</v>
      </c>
      <c r="Q2796" s="11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3.2" hidden="1" x14ac:dyDescent="0.3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6"/>
        <v>101</v>
      </c>
      <c r="P2797">
        <f t="shared" si="173"/>
        <v>59.17</v>
      </c>
      <c r="Q2797" s="11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3.2" hidden="1" x14ac:dyDescent="0.3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6"/>
        <v>102</v>
      </c>
      <c r="P2798">
        <f t="shared" si="173"/>
        <v>25.21</v>
      </c>
      <c r="Q2798" s="11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3.2" hidden="1" x14ac:dyDescent="0.3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6"/>
        <v>70</v>
      </c>
      <c r="P2799">
        <f t="shared" si="173"/>
        <v>39</v>
      </c>
      <c r="Q2799" s="11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3.2" hidden="1" x14ac:dyDescent="0.3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6"/>
        <v>100</v>
      </c>
      <c r="P2800">
        <f t="shared" si="173"/>
        <v>35.1</v>
      </c>
      <c r="Q2800" s="11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3.2" hidden="1" x14ac:dyDescent="0.3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6"/>
        <v>0</v>
      </c>
      <c r="P2801">
        <f t="shared" si="173"/>
        <v>116.67</v>
      </c>
      <c r="Q2801" s="11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3.2" hidden="1" x14ac:dyDescent="0.3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6"/>
        <v>4</v>
      </c>
      <c r="P2802">
        <f t="shared" si="173"/>
        <v>26.92</v>
      </c>
      <c r="Q2802" s="11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3.2" hidden="1" x14ac:dyDescent="0.3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6"/>
        <v>140</v>
      </c>
      <c r="P2803">
        <f t="shared" si="173"/>
        <v>35</v>
      </c>
      <c r="Q2803" s="11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3.2" hidden="1" x14ac:dyDescent="0.3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6"/>
        <v>16</v>
      </c>
      <c r="P2804">
        <f t="shared" si="173"/>
        <v>29.17</v>
      </c>
      <c r="Q2804" s="11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57.6" hidden="1" x14ac:dyDescent="0.3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6"/>
        <v>0</v>
      </c>
      <c r="P2805">
        <f t="shared" si="173"/>
        <v>38.44</v>
      </c>
      <c r="Q2805" s="11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3.2" hidden="1" x14ac:dyDescent="0.3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6"/>
        <v>0</v>
      </c>
      <c r="P2806">
        <f t="shared" si="173"/>
        <v>69</v>
      </c>
      <c r="Q2806" s="11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57.6" hidden="1" x14ac:dyDescent="0.3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6"/>
        <v>38</v>
      </c>
      <c r="P2807">
        <f t="shared" si="173"/>
        <v>69</v>
      </c>
      <c r="Q2807" s="11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3.2" hidden="1" x14ac:dyDescent="0.3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6"/>
        <v>6</v>
      </c>
      <c r="P2808">
        <f t="shared" si="173"/>
        <v>37.89</v>
      </c>
      <c r="Q2808" s="11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3.2" hidden="1" x14ac:dyDescent="0.3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6"/>
        <v>113</v>
      </c>
      <c r="P2809">
        <f t="shared" si="173"/>
        <v>20</v>
      </c>
      <c r="Q2809" s="11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3.2" hidden="1" x14ac:dyDescent="0.3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6"/>
        <v>8</v>
      </c>
      <c r="P2810">
        <f t="shared" si="173"/>
        <v>37.56</v>
      </c>
      <c r="Q2810" s="11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3.2" hidden="1" x14ac:dyDescent="0.3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6"/>
        <v>1</v>
      </c>
      <c r="P2811">
        <f t="shared" si="173"/>
        <v>67</v>
      </c>
      <c r="Q2811" s="11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3.2" hidden="1" x14ac:dyDescent="0.3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6"/>
        <v>7</v>
      </c>
      <c r="P2812">
        <f t="shared" si="173"/>
        <v>83.75</v>
      </c>
      <c r="Q2812" s="11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3.2" hidden="1" x14ac:dyDescent="0.3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6"/>
        <v>1</v>
      </c>
      <c r="P2813">
        <f t="shared" si="173"/>
        <v>55.83</v>
      </c>
      <c r="Q2813" s="11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28.8" hidden="1" x14ac:dyDescent="0.3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6"/>
        <v>0</v>
      </c>
      <c r="P2814">
        <f t="shared" si="173"/>
        <v>55.83</v>
      </c>
      <c r="Q2814" s="11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3.2" hidden="1" x14ac:dyDescent="0.3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6"/>
        <v>3</v>
      </c>
      <c r="P2815">
        <f t="shared" si="173"/>
        <v>20.88</v>
      </c>
      <c r="Q2815" s="11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3.2" hidden="1" x14ac:dyDescent="0.3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6"/>
        <v>2</v>
      </c>
      <c r="P2816">
        <f t="shared" si="173"/>
        <v>55</v>
      </c>
      <c r="Q2816" s="11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3.2" hidden="1" x14ac:dyDescent="0.3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6"/>
        <v>11</v>
      </c>
      <c r="P2817">
        <f t="shared" si="173"/>
        <v>21.8</v>
      </c>
      <c r="Q2817" s="11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3.2" hidden="1" x14ac:dyDescent="0.3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6"/>
        <v>11</v>
      </c>
      <c r="P2818">
        <f t="shared" si="173"/>
        <v>81.58</v>
      </c>
      <c r="Q2818" s="11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3.2" hidden="1" x14ac:dyDescent="0.3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ref="P2819:P2882" si="177">IFERROR(ROUND(E2819/L2819,2),0)</f>
        <v>108.33</v>
      </c>
      <c r="Q2819" s="11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43.2" hidden="1" x14ac:dyDescent="0.3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43.2" hidden="1" x14ac:dyDescent="0.3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3.2" hidden="1" x14ac:dyDescent="0.3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28.8" hidden="1" x14ac:dyDescent="0.3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3.2" hidden="1" x14ac:dyDescent="0.3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43.2" hidden="1" x14ac:dyDescent="0.3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43.2" hidden="1" x14ac:dyDescent="0.3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3.2" hidden="1" x14ac:dyDescent="0.3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3.2" hidden="1" x14ac:dyDescent="0.3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3.2" hidden="1" x14ac:dyDescent="0.3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57.6" hidden="1" x14ac:dyDescent="0.3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43.2" hidden="1" x14ac:dyDescent="0.3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28.8" hidden="1" x14ac:dyDescent="0.3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43.2" hidden="1" x14ac:dyDescent="0.3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idden="1" x14ac:dyDescent="0.3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3.2" hidden="1" x14ac:dyDescent="0.3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3.2" hidden="1" x14ac:dyDescent="0.3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3.2" hidden="1" x14ac:dyDescent="0.3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28.8" hidden="1" x14ac:dyDescent="0.3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3.2" hidden="1" x14ac:dyDescent="0.3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3.2" hidden="1" x14ac:dyDescent="0.3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3.2" hidden="1" x14ac:dyDescent="0.3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3.2" hidden="1" x14ac:dyDescent="0.3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3.2" hidden="1" x14ac:dyDescent="0.3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28.8" hidden="1" x14ac:dyDescent="0.3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3.2" hidden="1" x14ac:dyDescent="0.3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43.2" hidden="1" x14ac:dyDescent="0.3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57.6" hidden="1" x14ac:dyDescent="0.3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3.2" hidden="1" x14ac:dyDescent="0.3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57.6" hidden="1" x14ac:dyDescent="0.3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43.2" hidden="1" x14ac:dyDescent="0.3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43.2" hidden="1" x14ac:dyDescent="0.3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43.2" hidden="1" x14ac:dyDescent="0.3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3.2" hidden="1" x14ac:dyDescent="0.3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3.2" hidden="1" x14ac:dyDescent="0.3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28.8" hidden="1" x14ac:dyDescent="0.3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28.8" hidden="1" x14ac:dyDescent="0.3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3.2" hidden="1" x14ac:dyDescent="0.3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3.2" hidden="1" x14ac:dyDescent="0.3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ref="O2858:O2921" si="180">ROUND(E2858/D2858*100,0)</f>
        <v>286</v>
      </c>
      <c r="P2858">
        <f t="shared" si="177"/>
        <v>19.27</v>
      </c>
      <c r="Q2858" s="11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43.2" hidden="1" x14ac:dyDescent="0.3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0"/>
        <v>2</v>
      </c>
      <c r="P2859">
        <f t="shared" si="177"/>
        <v>57.2</v>
      </c>
      <c r="Q2859" s="11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3.2" hidden="1" x14ac:dyDescent="0.3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80"/>
        <v>14</v>
      </c>
      <c r="P2860">
        <f t="shared" si="177"/>
        <v>71.25</v>
      </c>
      <c r="Q2860" s="11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57.6" hidden="1" x14ac:dyDescent="0.3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80"/>
        <v>3</v>
      </c>
      <c r="P2861">
        <f t="shared" si="177"/>
        <v>57</v>
      </c>
      <c r="Q2861" s="11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43.2" hidden="1" x14ac:dyDescent="0.3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0"/>
        <v>1</v>
      </c>
      <c r="P2862">
        <f t="shared" si="177"/>
        <v>28.4</v>
      </c>
      <c r="Q2862" s="11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3.2" hidden="1" x14ac:dyDescent="0.3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0"/>
        <v>3</v>
      </c>
      <c r="P2863">
        <f t="shared" si="177"/>
        <v>40.14</v>
      </c>
      <c r="Q2863" s="11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3.2" hidden="1" x14ac:dyDescent="0.3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80"/>
        <v>37</v>
      </c>
      <c r="P2864">
        <f t="shared" si="177"/>
        <v>35</v>
      </c>
      <c r="Q2864" s="11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3.2" hidden="1" x14ac:dyDescent="0.3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0"/>
        <v>1</v>
      </c>
      <c r="P2865">
        <f t="shared" si="177"/>
        <v>93.33</v>
      </c>
      <c r="Q2865" s="11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3.2" hidden="1" x14ac:dyDescent="0.3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80"/>
        <v>0</v>
      </c>
      <c r="P2866">
        <f t="shared" si="177"/>
        <v>40</v>
      </c>
      <c r="Q2866" s="11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43.2" hidden="1" x14ac:dyDescent="0.3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0"/>
        <v>9</v>
      </c>
      <c r="P2867">
        <f t="shared" si="177"/>
        <v>35</v>
      </c>
      <c r="Q2867" s="11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3.2" hidden="1" x14ac:dyDescent="0.3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80"/>
        <v>2</v>
      </c>
      <c r="P2868">
        <f t="shared" si="177"/>
        <v>93.33</v>
      </c>
      <c r="Q2868" s="11" t="s">
        <v>8323</v>
      </c>
      <c r="R2868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0" ht="28.8" hidden="1" x14ac:dyDescent="0.3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0"/>
        <v>112</v>
      </c>
      <c r="P2869">
        <f t="shared" si="177"/>
        <v>11.67</v>
      </c>
      <c r="Q2869" s="11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3.2" hidden="1" x14ac:dyDescent="0.3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0"/>
        <v>1</v>
      </c>
      <c r="P2870">
        <f t="shared" si="177"/>
        <v>46.5</v>
      </c>
      <c r="Q2870" s="11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3.2" hidden="1" x14ac:dyDescent="0.3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0"/>
        <v>14</v>
      </c>
      <c r="P2871">
        <f t="shared" si="177"/>
        <v>55.6</v>
      </c>
      <c r="Q2871" s="11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3.2" hidden="1" x14ac:dyDescent="0.3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0"/>
        <v>0</v>
      </c>
      <c r="P2872">
        <f t="shared" si="177"/>
        <v>23.08</v>
      </c>
      <c r="Q2872" s="11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28.8" hidden="1" x14ac:dyDescent="0.3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0"/>
        <v>139</v>
      </c>
      <c r="P2873">
        <f t="shared" si="177"/>
        <v>30.78</v>
      </c>
      <c r="Q2873" s="11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idden="1" x14ac:dyDescent="0.3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0"/>
        <v>1</v>
      </c>
      <c r="P2874">
        <f t="shared" si="177"/>
        <v>69</v>
      </c>
      <c r="Q2874" s="11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3.2" hidden="1" x14ac:dyDescent="0.3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0"/>
        <v>1</v>
      </c>
      <c r="P2875">
        <f t="shared" si="177"/>
        <v>39</v>
      </c>
      <c r="Q2875" s="11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3.2" hidden="1" x14ac:dyDescent="0.3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0"/>
        <v>3</v>
      </c>
      <c r="P2876">
        <f t="shared" si="177"/>
        <v>27.3</v>
      </c>
      <c r="Q2876" s="11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3.2" x14ac:dyDescent="0.3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0"/>
        <v>3</v>
      </c>
      <c r="P2877">
        <f t="shared" si="177"/>
        <v>22.75</v>
      </c>
      <c r="Q2877" s="11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3.2" hidden="1" x14ac:dyDescent="0.3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0"/>
        <v>136</v>
      </c>
      <c r="P2878">
        <f t="shared" si="177"/>
        <v>13.6</v>
      </c>
      <c r="Q2878" s="11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3.2" hidden="1" x14ac:dyDescent="0.3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0"/>
        <v>5</v>
      </c>
      <c r="P2879">
        <f t="shared" si="177"/>
        <v>90.33</v>
      </c>
      <c r="Q2879" s="11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3.2" hidden="1" x14ac:dyDescent="0.3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80"/>
        <v>6</v>
      </c>
      <c r="P2880">
        <f t="shared" si="177"/>
        <v>45</v>
      </c>
      <c r="Q2880" s="11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43.2" hidden="1" x14ac:dyDescent="0.3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80"/>
        <v>0</v>
      </c>
      <c r="P2881">
        <f t="shared" si="177"/>
        <v>54</v>
      </c>
      <c r="Q2881" s="11" t="s">
        <v>8308</v>
      </c>
      <c r="R2881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28.8" hidden="1" x14ac:dyDescent="0.3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80"/>
        <v>18</v>
      </c>
      <c r="P2882">
        <f t="shared" si="177"/>
        <v>45</v>
      </c>
      <c r="Q2882" s="11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3.2" hidden="1" x14ac:dyDescent="0.3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3.2" hidden="1" x14ac:dyDescent="0.3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57.6" hidden="1" x14ac:dyDescent="0.3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57.6" hidden="1" x14ac:dyDescent="0.3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3.2" hidden="1" x14ac:dyDescent="0.3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3.2" hidden="1" x14ac:dyDescent="0.3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3.2" hidden="1" x14ac:dyDescent="0.3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3.2" hidden="1" x14ac:dyDescent="0.3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43.2" hidden="1" x14ac:dyDescent="0.3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3.2" hidden="1" x14ac:dyDescent="0.3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43.2" hidden="1" x14ac:dyDescent="0.3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43.2" hidden="1" x14ac:dyDescent="0.3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28.8" hidden="1" x14ac:dyDescent="0.3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57.6" hidden="1" x14ac:dyDescent="0.3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57.6" hidden="1" x14ac:dyDescent="0.3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3.2" hidden="1" x14ac:dyDescent="0.3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28.8" hidden="1" x14ac:dyDescent="0.3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3.2" hidden="1" x14ac:dyDescent="0.3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3.2" hidden="1" x14ac:dyDescent="0.3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3.2" hidden="1" x14ac:dyDescent="0.3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3.2" hidden="1" x14ac:dyDescent="0.3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43.2" hidden="1" x14ac:dyDescent="0.3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3.2" hidden="1" x14ac:dyDescent="0.3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3.2" hidden="1" x14ac:dyDescent="0.3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43.2" hidden="1" x14ac:dyDescent="0.3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43.2" hidden="1" x14ac:dyDescent="0.3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43.2" hidden="1" x14ac:dyDescent="0.3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3.2" hidden="1" x14ac:dyDescent="0.3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43.2" hidden="1" x14ac:dyDescent="0.3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3.2" hidden="1" x14ac:dyDescent="0.3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43.2" hidden="1" x14ac:dyDescent="0.3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57.6" hidden="1" x14ac:dyDescent="0.3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57.6" hidden="1" x14ac:dyDescent="0.3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3.2" hidden="1" x14ac:dyDescent="0.3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57.6" hidden="1" x14ac:dyDescent="0.3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3.2" hidden="1" x14ac:dyDescent="0.3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3.2" hidden="1" x14ac:dyDescent="0.3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43.2" hidden="1" x14ac:dyDescent="0.3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43.2" hidden="1" x14ac:dyDescent="0.3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28.8" hidden="1" x14ac:dyDescent="0.3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ref="O2922:O2985" si="184">ROUND(E2922/D2922*100,0)</f>
        <v>3</v>
      </c>
      <c r="P2922">
        <f t="shared" si="181"/>
        <v>40</v>
      </c>
      <c r="Q2922" s="11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57.6" hidden="1" x14ac:dyDescent="0.3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4"/>
        <v>5</v>
      </c>
      <c r="P2923">
        <f t="shared" si="181"/>
        <v>30</v>
      </c>
      <c r="Q2923" s="11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3.2" hidden="1" x14ac:dyDescent="0.3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4"/>
        <v>47</v>
      </c>
      <c r="P2924">
        <f t="shared" si="181"/>
        <v>29.63</v>
      </c>
      <c r="Q2924" s="11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3.2" hidden="1" x14ac:dyDescent="0.3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4"/>
        <v>1</v>
      </c>
      <c r="P2925">
        <f t="shared" si="181"/>
        <v>33.71</v>
      </c>
      <c r="Q2925" s="11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3.2" hidden="1" x14ac:dyDescent="0.3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4"/>
        <v>12</v>
      </c>
      <c r="P2926">
        <f t="shared" si="181"/>
        <v>19.670000000000002</v>
      </c>
      <c r="Q2926" s="11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3.2" hidden="1" x14ac:dyDescent="0.3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4"/>
        <v>5</v>
      </c>
      <c r="P2927">
        <f t="shared" si="181"/>
        <v>39.17</v>
      </c>
      <c r="Q2927" s="11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3.2" hidden="1" x14ac:dyDescent="0.3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4"/>
        <v>6</v>
      </c>
      <c r="P2928">
        <f t="shared" si="181"/>
        <v>29.25</v>
      </c>
      <c r="Q2928" s="11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57.6" hidden="1" x14ac:dyDescent="0.3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4"/>
        <v>12</v>
      </c>
      <c r="P2929">
        <f t="shared" si="181"/>
        <v>39</v>
      </c>
      <c r="Q2929" s="11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3.2" hidden="1" x14ac:dyDescent="0.3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4"/>
        <v>104</v>
      </c>
      <c r="P2930">
        <f t="shared" si="181"/>
        <v>26</v>
      </c>
      <c r="Q2930" s="11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28.8" hidden="1" x14ac:dyDescent="0.3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4"/>
        <v>2</v>
      </c>
      <c r="P2931">
        <f t="shared" si="181"/>
        <v>33.29</v>
      </c>
      <c r="Q2931" s="11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57.6" hidden="1" x14ac:dyDescent="0.3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4"/>
        <v>4</v>
      </c>
      <c r="P2932">
        <f t="shared" si="181"/>
        <v>29.13</v>
      </c>
      <c r="Q2932" s="11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57.6" hidden="1" x14ac:dyDescent="0.3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4"/>
        <v>1</v>
      </c>
      <c r="P2933">
        <f t="shared" si="181"/>
        <v>57.5</v>
      </c>
      <c r="Q2933" s="11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3.2" hidden="1" x14ac:dyDescent="0.3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4"/>
        <v>153</v>
      </c>
      <c r="P2934">
        <f t="shared" si="181"/>
        <v>13.53</v>
      </c>
      <c r="Q2934" s="11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3.2" hidden="1" x14ac:dyDescent="0.3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4"/>
        <v>0</v>
      </c>
      <c r="P2935">
        <f t="shared" si="181"/>
        <v>45.2</v>
      </c>
      <c r="Q2935" s="11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3.2" hidden="1" x14ac:dyDescent="0.3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4"/>
        <v>6</v>
      </c>
      <c r="P2936">
        <f t="shared" si="181"/>
        <v>28.13</v>
      </c>
      <c r="Q2936" s="11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3.2" hidden="1" x14ac:dyDescent="0.3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4"/>
        <v>11</v>
      </c>
      <c r="P2937">
        <f t="shared" si="181"/>
        <v>45</v>
      </c>
      <c r="Q2937" s="11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3.2" hidden="1" x14ac:dyDescent="0.3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4"/>
        <v>23</v>
      </c>
      <c r="P2938">
        <f t="shared" si="181"/>
        <v>18.75</v>
      </c>
      <c r="Q2938" s="11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3.2" hidden="1" x14ac:dyDescent="0.3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4"/>
        <v>225</v>
      </c>
      <c r="P2939">
        <f t="shared" si="181"/>
        <v>75</v>
      </c>
      <c r="Q2939" s="11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43.2" hidden="1" x14ac:dyDescent="0.3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4"/>
        <v>38</v>
      </c>
      <c r="P2940">
        <f t="shared" si="181"/>
        <v>56.25</v>
      </c>
      <c r="Q2940" s="11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57.6" hidden="1" x14ac:dyDescent="0.3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4"/>
        <v>4</v>
      </c>
      <c r="P2941">
        <f t="shared" si="181"/>
        <v>24.78</v>
      </c>
      <c r="Q2941" s="11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43.2" hidden="1" x14ac:dyDescent="0.3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4"/>
        <v>2</v>
      </c>
      <c r="P2942">
        <f t="shared" si="181"/>
        <v>74.33</v>
      </c>
      <c r="Q2942" s="11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43.2" hidden="1" x14ac:dyDescent="0.3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4"/>
        <v>0</v>
      </c>
      <c r="P2943">
        <f t="shared" si="181"/>
        <v>55</v>
      </c>
      <c r="Q2943" s="11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43.2" hidden="1" x14ac:dyDescent="0.3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4"/>
        <v>4</v>
      </c>
      <c r="P2944">
        <f t="shared" si="181"/>
        <v>54</v>
      </c>
      <c r="Q2944" s="11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28.8" hidden="1" x14ac:dyDescent="0.3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4"/>
        <v>7</v>
      </c>
      <c r="P2945">
        <f t="shared" si="181"/>
        <v>108</v>
      </c>
      <c r="Q2945" s="11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3.2" hidden="1" x14ac:dyDescent="0.3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4"/>
        <v>11</v>
      </c>
      <c r="P2946">
        <f t="shared" si="181"/>
        <v>72</v>
      </c>
      <c r="Q2946" s="11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3.2" hidden="1" x14ac:dyDescent="0.3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57.6" hidden="1" x14ac:dyDescent="0.3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3.2" hidden="1" x14ac:dyDescent="0.3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3.2" hidden="1" x14ac:dyDescent="0.3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72" hidden="1" x14ac:dyDescent="0.3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43.2" hidden="1" x14ac:dyDescent="0.3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43.2" hidden="1" x14ac:dyDescent="0.3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57.6" hidden="1" x14ac:dyDescent="0.3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3.2" hidden="1" x14ac:dyDescent="0.3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3.2" hidden="1" x14ac:dyDescent="0.3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43.2" hidden="1" x14ac:dyDescent="0.3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43.2" hidden="1" x14ac:dyDescent="0.3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43.2" hidden="1" x14ac:dyDescent="0.3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57.6" hidden="1" x14ac:dyDescent="0.3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43.2" hidden="1" x14ac:dyDescent="0.3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57.6" hidden="1" x14ac:dyDescent="0.3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28.8" hidden="1" x14ac:dyDescent="0.3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43.2" hidden="1" x14ac:dyDescent="0.3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3.2" hidden="1" x14ac:dyDescent="0.3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3.2" hidden="1" x14ac:dyDescent="0.3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idden="1" x14ac:dyDescent="0.3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43.2" hidden="1" x14ac:dyDescent="0.3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3.2" hidden="1" x14ac:dyDescent="0.3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3.2" hidden="1" x14ac:dyDescent="0.3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28.8" hidden="1" x14ac:dyDescent="0.3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28.8" hidden="1" x14ac:dyDescent="0.3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3.2" hidden="1" x14ac:dyDescent="0.3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43.2" hidden="1" x14ac:dyDescent="0.3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57.6" hidden="1" x14ac:dyDescent="0.3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43.2" hidden="1" x14ac:dyDescent="0.3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43.2" hidden="1" x14ac:dyDescent="0.3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43.2" hidden="1" x14ac:dyDescent="0.3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43.2" hidden="1" x14ac:dyDescent="0.3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3.2" hidden="1" x14ac:dyDescent="0.3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57.6" hidden="1" x14ac:dyDescent="0.3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3.2" hidden="1" x14ac:dyDescent="0.3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43.2" hidden="1" x14ac:dyDescent="0.3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28.8" hidden="1" x14ac:dyDescent="0.3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43.2" hidden="1" x14ac:dyDescent="0.3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3.2" hidden="1" x14ac:dyDescent="0.3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ref="O2986:O3049" si="188">ROUND(E2986/D2986*100,0)</f>
        <v>2</v>
      </c>
      <c r="P2986">
        <f t="shared" si="185"/>
        <v>47.5</v>
      </c>
      <c r="Q2986" s="11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idden="1" x14ac:dyDescent="0.3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8"/>
        <v>95</v>
      </c>
      <c r="P2987">
        <f t="shared" si="185"/>
        <v>47.5</v>
      </c>
      <c r="Q2987" s="11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3.2" hidden="1" x14ac:dyDescent="0.3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8"/>
        <v>3</v>
      </c>
      <c r="P2988">
        <f t="shared" si="185"/>
        <v>23.63</v>
      </c>
      <c r="Q2988" s="11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3.2" hidden="1" x14ac:dyDescent="0.3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8"/>
        <v>1</v>
      </c>
      <c r="P2989">
        <f t="shared" si="185"/>
        <v>23.5</v>
      </c>
      <c r="Q2989" s="11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3.2" hidden="1" x14ac:dyDescent="0.3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8"/>
        <v>4</v>
      </c>
      <c r="P2990">
        <f t="shared" si="185"/>
        <v>12.47</v>
      </c>
      <c r="Q2990" s="11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3.2" hidden="1" x14ac:dyDescent="0.3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8"/>
        <v>0</v>
      </c>
      <c r="P2991">
        <f t="shared" si="185"/>
        <v>23.25</v>
      </c>
      <c r="Q2991" s="11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28.8" hidden="1" x14ac:dyDescent="0.3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8"/>
        <v>0</v>
      </c>
      <c r="P2992">
        <f t="shared" si="185"/>
        <v>46.25</v>
      </c>
      <c r="Q2992" s="11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3.2" hidden="1" x14ac:dyDescent="0.3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8"/>
        <v>3</v>
      </c>
      <c r="P2993">
        <f t="shared" si="185"/>
        <v>61.67</v>
      </c>
      <c r="Q2993" s="11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28.8" hidden="1" x14ac:dyDescent="0.3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8"/>
        <v>40</v>
      </c>
      <c r="P2994">
        <f t="shared" si="185"/>
        <v>25.71</v>
      </c>
      <c r="Q2994" s="11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3.2" hidden="1" x14ac:dyDescent="0.3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8"/>
        <v>7</v>
      </c>
      <c r="P2995">
        <f t="shared" si="185"/>
        <v>30</v>
      </c>
      <c r="Q2995" s="11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28.8" hidden="1" x14ac:dyDescent="0.3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8"/>
        <v>120</v>
      </c>
      <c r="P2996">
        <f t="shared" si="185"/>
        <v>22.5</v>
      </c>
      <c r="Q2996" s="11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43.2" hidden="1" x14ac:dyDescent="0.3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8"/>
        <v>3</v>
      </c>
      <c r="P2997">
        <f t="shared" si="185"/>
        <v>30</v>
      </c>
      <c r="Q2997" s="11" t="s">
        <v>8308</v>
      </c>
      <c r="R2997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43.2" hidden="1" x14ac:dyDescent="0.3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8"/>
        <v>180</v>
      </c>
      <c r="P2998">
        <f t="shared" si="185"/>
        <v>12</v>
      </c>
      <c r="Q2998" s="11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43.2" hidden="1" x14ac:dyDescent="0.3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8"/>
        <v>0</v>
      </c>
      <c r="P2999">
        <f t="shared" si="185"/>
        <v>17.850000000000001</v>
      </c>
      <c r="Q2999" s="11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57.6" hidden="1" x14ac:dyDescent="0.3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8"/>
        <v>18</v>
      </c>
      <c r="P3000">
        <f t="shared" si="185"/>
        <v>59.33</v>
      </c>
      <c r="Q3000" s="11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57.6" hidden="1" x14ac:dyDescent="0.3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8"/>
        <v>4</v>
      </c>
      <c r="P3001">
        <f t="shared" si="185"/>
        <v>59</v>
      </c>
      <c r="Q3001" s="11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57.6" hidden="1" x14ac:dyDescent="0.3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8"/>
        <v>1</v>
      </c>
      <c r="P3002">
        <f t="shared" si="185"/>
        <v>35.4</v>
      </c>
      <c r="Q3002" s="11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28.8" hidden="1" x14ac:dyDescent="0.3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8"/>
        <v>1</v>
      </c>
      <c r="P3003">
        <f t="shared" si="185"/>
        <v>35</v>
      </c>
      <c r="Q3003" s="11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43.2" hidden="1" x14ac:dyDescent="0.3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8"/>
        <v>0</v>
      </c>
      <c r="P3004">
        <f t="shared" si="185"/>
        <v>87.5</v>
      </c>
      <c r="Q3004" s="11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43.2" hidden="1" x14ac:dyDescent="0.3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8"/>
        <v>12</v>
      </c>
      <c r="P3005">
        <f t="shared" si="185"/>
        <v>24.71</v>
      </c>
      <c r="Q3005" s="11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3.2" hidden="1" x14ac:dyDescent="0.3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8"/>
        <v>2</v>
      </c>
      <c r="P3006">
        <f t="shared" si="185"/>
        <v>34</v>
      </c>
      <c r="Q3006" s="11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3.2" hidden="1" x14ac:dyDescent="0.3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8"/>
        <v>0</v>
      </c>
      <c r="P3007">
        <f t="shared" si="185"/>
        <v>42.5</v>
      </c>
      <c r="Q3007" s="11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3.2" hidden="1" x14ac:dyDescent="0.3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8"/>
        <v>34</v>
      </c>
      <c r="P3008">
        <f t="shared" si="185"/>
        <v>28.33</v>
      </c>
      <c r="Q3008" s="11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43.2" hidden="1" x14ac:dyDescent="0.3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8"/>
        <v>11</v>
      </c>
      <c r="P3009">
        <f t="shared" si="185"/>
        <v>42.5</v>
      </c>
      <c r="Q3009" s="11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57.6" hidden="1" x14ac:dyDescent="0.3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8"/>
        <v>20</v>
      </c>
      <c r="P3010">
        <f t="shared" si="185"/>
        <v>34</v>
      </c>
      <c r="Q3010" s="11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3.2" hidden="1" x14ac:dyDescent="0.3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89">IFERROR(ROUND(E3011/L3011,2),0)</f>
        <v>23.57</v>
      </c>
      <c r="Q3011" s="11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3.2" hidden="1" x14ac:dyDescent="0.3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43.2" hidden="1" x14ac:dyDescent="0.3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3.2" hidden="1" x14ac:dyDescent="0.3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3.2" hidden="1" x14ac:dyDescent="0.3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43.2" hidden="1" x14ac:dyDescent="0.3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28.8" hidden="1" x14ac:dyDescent="0.3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3.2" hidden="1" x14ac:dyDescent="0.3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57.6" hidden="1" x14ac:dyDescent="0.3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43.2" hidden="1" x14ac:dyDescent="0.3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43.2" hidden="1" x14ac:dyDescent="0.3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3.2" hidden="1" x14ac:dyDescent="0.3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3.2" hidden="1" x14ac:dyDescent="0.3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57.6" hidden="1" x14ac:dyDescent="0.3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3.2" hidden="1" x14ac:dyDescent="0.3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3.2" hidden="1" x14ac:dyDescent="0.3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3.2" hidden="1" x14ac:dyDescent="0.3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43.2" hidden="1" x14ac:dyDescent="0.3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43.2" hidden="1" x14ac:dyDescent="0.3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3.2" hidden="1" x14ac:dyDescent="0.3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43.2" hidden="1" x14ac:dyDescent="0.3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57.6" hidden="1" x14ac:dyDescent="0.3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3.2" hidden="1" x14ac:dyDescent="0.3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idden="1" x14ac:dyDescent="0.3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3.2" hidden="1" x14ac:dyDescent="0.3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43.2" hidden="1" x14ac:dyDescent="0.3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28.8" hidden="1" x14ac:dyDescent="0.3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3.2" hidden="1" x14ac:dyDescent="0.3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43.2" hidden="1" x14ac:dyDescent="0.3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43.2" hidden="1" x14ac:dyDescent="0.3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3.2" hidden="1" x14ac:dyDescent="0.3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28.8" hidden="1" x14ac:dyDescent="0.3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3.2" hidden="1" x14ac:dyDescent="0.3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idden="1" x14ac:dyDescent="0.3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3.2" hidden="1" x14ac:dyDescent="0.3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3.2" hidden="1" x14ac:dyDescent="0.3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3.2" hidden="1" x14ac:dyDescent="0.3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3.2" hidden="1" x14ac:dyDescent="0.3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43.2" hidden="1" x14ac:dyDescent="0.3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43.2" hidden="1" x14ac:dyDescent="0.3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ref="O3050:O3113" si="192">ROUND(E3050/D3050*100,0)</f>
        <v>1</v>
      </c>
      <c r="P3050">
        <f t="shared" si="189"/>
        <v>15</v>
      </c>
      <c r="Q3050" s="11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43.2" hidden="1" x14ac:dyDescent="0.3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92"/>
        <v>1</v>
      </c>
      <c r="P3051">
        <f t="shared" si="189"/>
        <v>16.63</v>
      </c>
      <c r="Q3051" s="11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3.2" hidden="1" x14ac:dyDescent="0.3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92"/>
        <v>4</v>
      </c>
      <c r="P3052">
        <f t="shared" si="189"/>
        <v>44</v>
      </c>
      <c r="Q3052" s="11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57.6" hidden="1" x14ac:dyDescent="0.3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92"/>
        <v>0</v>
      </c>
      <c r="P3053">
        <f t="shared" si="189"/>
        <v>44</v>
      </c>
      <c r="Q3053" s="11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28.8" hidden="1" x14ac:dyDescent="0.3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92"/>
        <v>3</v>
      </c>
      <c r="P3054">
        <f t="shared" si="189"/>
        <v>16.38</v>
      </c>
      <c r="Q3054" s="11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3.2" hidden="1" x14ac:dyDescent="0.3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92"/>
        <v>7</v>
      </c>
      <c r="P3055">
        <f t="shared" si="189"/>
        <v>18.71</v>
      </c>
      <c r="Q3055" s="11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3.2" hidden="1" x14ac:dyDescent="0.3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92"/>
        <v>15</v>
      </c>
      <c r="P3056">
        <f t="shared" si="189"/>
        <v>32.75</v>
      </c>
      <c r="Q3056" s="11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43.2" hidden="1" x14ac:dyDescent="0.3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92"/>
        <v>13</v>
      </c>
      <c r="P3057">
        <f t="shared" si="189"/>
        <v>65</v>
      </c>
      <c r="Q3057" s="11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43.2" hidden="1" x14ac:dyDescent="0.3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92"/>
        <v>26</v>
      </c>
      <c r="P3058">
        <f t="shared" si="189"/>
        <v>13</v>
      </c>
      <c r="Q3058" s="11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28.8" hidden="1" x14ac:dyDescent="0.3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92"/>
        <v>33</v>
      </c>
      <c r="P3059">
        <f t="shared" si="189"/>
        <v>26</v>
      </c>
      <c r="Q3059" s="11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43.2" x14ac:dyDescent="0.3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92"/>
        <v>65</v>
      </c>
      <c r="P3060">
        <f t="shared" si="189"/>
        <v>14.44</v>
      </c>
      <c r="Q3060" s="11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28.8" hidden="1" x14ac:dyDescent="0.3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92"/>
        <v>9</v>
      </c>
      <c r="P3061">
        <f t="shared" si="189"/>
        <v>32.5</v>
      </c>
      <c r="Q3061" s="11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28.8" hidden="1" x14ac:dyDescent="0.3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92"/>
        <v>129</v>
      </c>
      <c r="P3062">
        <f t="shared" si="189"/>
        <v>43</v>
      </c>
      <c r="Q3062" s="11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28.8" hidden="1" x14ac:dyDescent="0.3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92"/>
        <v>13</v>
      </c>
      <c r="P3063">
        <f t="shared" si="189"/>
        <v>10.67</v>
      </c>
      <c r="Q3063" s="11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3.2" hidden="1" x14ac:dyDescent="0.3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92"/>
        <v>0</v>
      </c>
      <c r="P3064">
        <f t="shared" si="189"/>
        <v>12.8</v>
      </c>
      <c r="Q3064" s="11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3.2" hidden="1" x14ac:dyDescent="0.3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92"/>
        <v>1</v>
      </c>
      <c r="P3065">
        <f t="shared" si="189"/>
        <v>25.2</v>
      </c>
      <c r="Q3065" s="11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43.2" hidden="1" x14ac:dyDescent="0.3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92"/>
        <v>0</v>
      </c>
      <c r="P3066">
        <f t="shared" si="189"/>
        <v>42</v>
      </c>
      <c r="Q3066" s="11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3.2" hidden="1" x14ac:dyDescent="0.3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92"/>
        <v>6</v>
      </c>
      <c r="P3067">
        <f t="shared" si="189"/>
        <v>42</v>
      </c>
      <c r="Q3067" s="11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57.6" hidden="1" x14ac:dyDescent="0.3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92"/>
        <v>5</v>
      </c>
      <c r="P3068">
        <f t="shared" si="189"/>
        <v>62.5</v>
      </c>
      <c r="Q3068" s="11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57.6" hidden="1" x14ac:dyDescent="0.3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92"/>
        <v>4</v>
      </c>
      <c r="P3069">
        <f t="shared" si="189"/>
        <v>31.25</v>
      </c>
      <c r="Q3069" s="11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43.2" hidden="1" x14ac:dyDescent="0.3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92"/>
        <v>0</v>
      </c>
      <c r="P3070">
        <f t="shared" si="189"/>
        <v>31.25</v>
      </c>
      <c r="Q3070" s="11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43.2" hidden="1" x14ac:dyDescent="0.3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92"/>
        <v>5</v>
      </c>
      <c r="P3071">
        <f t="shared" si="189"/>
        <v>41.67</v>
      </c>
      <c r="Q3071" s="11" t="s">
        <v>8311</v>
      </c>
      <c r="R3071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0" ht="43.2" hidden="1" x14ac:dyDescent="0.3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92"/>
        <v>1</v>
      </c>
      <c r="P3072">
        <f t="shared" si="189"/>
        <v>62.5</v>
      </c>
      <c r="Q3072" s="11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43.2" hidden="1" x14ac:dyDescent="0.3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92"/>
        <v>1</v>
      </c>
      <c r="P3073">
        <f t="shared" si="189"/>
        <v>62.5</v>
      </c>
      <c r="Q3073" s="11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3.2" hidden="1" x14ac:dyDescent="0.3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92"/>
        <v>1</v>
      </c>
      <c r="P3074">
        <f t="shared" si="189"/>
        <v>62.5</v>
      </c>
      <c r="Q3074" s="11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3.2" hidden="1" x14ac:dyDescent="0.3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ref="P3075:P3138" si="193">IFERROR(ROUND(E3075/L3075,2),0)</f>
        <v>62.5</v>
      </c>
      <c r="Q3075" s="11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28.8" hidden="1" x14ac:dyDescent="0.3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57.6" hidden="1" x14ac:dyDescent="0.3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3.2" hidden="1" x14ac:dyDescent="0.3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3.2" hidden="1" x14ac:dyDescent="0.3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3.2" hidden="1" x14ac:dyDescent="0.3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3.2" hidden="1" x14ac:dyDescent="0.3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43.2" hidden="1" x14ac:dyDescent="0.3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3.2" hidden="1" x14ac:dyDescent="0.3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3.2" hidden="1" x14ac:dyDescent="0.3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57.6" hidden="1" x14ac:dyDescent="0.3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43.2" hidden="1" x14ac:dyDescent="0.3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3.2" hidden="1" x14ac:dyDescent="0.3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3.2" hidden="1" x14ac:dyDescent="0.3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idden="1" x14ac:dyDescent="0.3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3.2" x14ac:dyDescent="0.3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43.2" hidden="1" x14ac:dyDescent="0.3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57.6" hidden="1" x14ac:dyDescent="0.3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57.6" hidden="1" x14ac:dyDescent="0.3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3.2" hidden="1" x14ac:dyDescent="0.3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43.2" hidden="1" x14ac:dyDescent="0.3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3.2" hidden="1" x14ac:dyDescent="0.3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3.2" hidden="1" x14ac:dyDescent="0.3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3.2" hidden="1" x14ac:dyDescent="0.3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28.8" hidden="1" x14ac:dyDescent="0.3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57.6" hidden="1" x14ac:dyDescent="0.3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43.2" hidden="1" x14ac:dyDescent="0.3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3.2" hidden="1" x14ac:dyDescent="0.3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43.2" hidden="1" x14ac:dyDescent="0.3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3.2" hidden="1" x14ac:dyDescent="0.3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43.2" hidden="1" x14ac:dyDescent="0.3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28.8" hidden="1" x14ac:dyDescent="0.3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28.8" hidden="1" x14ac:dyDescent="0.3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3.2" hidden="1" x14ac:dyDescent="0.3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43.2" hidden="1" x14ac:dyDescent="0.3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72" hidden="1" x14ac:dyDescent="0.3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43.2" hidden="1" x14ac:dyDescent="0.3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43.2" hidden="1" x14ac:dyDescent="0.3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57.6" hidden="1" x14ac:dyDescent="0.3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57.6" hidden="1" x14ac:dyDescent="0.3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ref="O3114:O3177" si="196">ROUND(E3114/D3114*100,0)</f>
        <v>0</v>
      </c>
      <c r="P3114">
        <f t="shared" si="193"/>
        <v>26.25</v>
      </c>
      <c r="Q3114" s="11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28.8" hidden="1" x14ac:dyDescent="0.3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6"/>
        <v>0</v>
      </c>
      <c r="P3115">
        <f t="shared" si="193"/>
        <v>6.18</v>
      </c>
      <c r="Q3115" s="11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3.2" hidden="1" x14ac:dyDescent="0.3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6"/>
        <v>2</v>
      </c>
      <c r="P3116">
        <f t="shared" si="193"/>
        <v>17.5</v>
      </c>
      <c r="Q3116" s="11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43.2" hidden="1" x14ac:dyDescent="0.3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6"/>
        <v>11</v>
      </c>
      <c r="P3117">
        <f t="shared" si="193"/>
        <v>52.5</v>
      </c>
      <c r="Q3117" s="11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3.2" hidden="1" x14ac:dyDescent="0.3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6"/>
        <v>0</v>
      </c>
      <c r="P3118">
        <f t="shared" si="193"/>
        <v>52.5</v>
      </c>
      <c r="Q3118" s="11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43.2" hidden="1" x14ac:dyDescent="0.3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6"/>
        <v>1</v>
      </c>
      <c r="P3119">
        <f t="shared" si="193"/>
        <v>52.5</v>
      </c>
      <c r="Q3119" s="11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3.2" hidden="1" x14ac:dyDescent="0.3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6"/>
        <v>2</v>
      </c>
      <c r="P3120">
        <f t="shared" si="193"/>
        <v>34.67</v>
      </c>
      <c r="Q3120" s="11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28.8" hidden="1" x14ac:dyDescent="0.3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6"/>
        <v>1</v>
      </c>
      <c r="P3121">
        <f t="shared" si="193"/>
        <v>17</v>
      </c>
      <c r="Q3121" s="11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3.2" x14ac:dyDescent="0.3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6"/>
        <v>1</v>
      </c>
      <c r="P3122">
        <f t="shared" si="193"/>
        <v>12.75</v>
      </c>
      <c r="Q3122" s="11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3.2" hidden="1" x14ac:dyDescent="0.3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6"/>
        <v>144</v>
      </c>
      <c r="P3123">
        <f t="shared" si="193"/>
        <v>50.5</v>
      </c>
      <c r="Q3123" s="11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3.2" hidden="1" x14ac:dyDescent="0.3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6"/>
        <v>2</v>
      </c>
      <c r="P3124">
        <f t="shared" si="193"/>
        <v>50.5</v>
      </c>
      <c r="Q3124" s="11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57.6" hidden="1" x14ac:dyDescent="0.3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6"/>
        <v>13</v>
      </c>
      <c r="P3125">
        <f t="shared" si="193"/>
        <v>14.43</v>
      </c>
      <c r="Q3125" s="11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3.2" hidden="1" x14ac:dyDescent="0.3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6"/>
        <v>3</v>
      </c>
      <c r="P3126">
        <f t="shared" si="193"/>
        <v>50.5</v>
      </c>
      <c r="Q3126" s="11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43.2" hidden="1" x14ac:dyDescent="0.3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6"/>
        <v>2</v>
      </c>
      <c r="P3127">
        <f t="shared" si="193"/>
        <v>100</v>
      </c>
      <c r="Q3127" s="11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28.8" hidden="1" x14ac:dyDescent="0.3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6"/>
        <v>2</v>
      </c>
      <c r="P3128">
        <f t="shared" si="193"/>
        <v>100</v>
      </c>
      <c r="Q3128" s="11" t="s">
        <v>8308</v>
      </c>
      <c r="R3128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0" hidden="1" x14ac:dyDescent="0.3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6"/>
        <v>1</v>
      </c>
      <c r="P3129">
        <f t="shared" si="193"/>
        <v>100</v>
      </c>
      <c r="Q3129" s="11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3.2" hidden="1" x14ac:dyDescent="0.3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6"/>
        <v>3</v>
      </c>
      <c r="P3130">
        <f t="shared" si="193"/>
        <v>10</v>
      </c>
      <c r="Q3130" s="11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3.2" hidden="1" x14ac:dyDescent="0.3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6"/>
        <v>0</v>
      </c>
      <c r="P3131">
        <f t="shared" si="193"/>
        <v>100</v>
      </c>
      <c r="Q3131" s="11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3.2" hidden="1" x14ac:dyDescent="0.3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6"/>
        <v>0</v>
      </c>
      <c r="P3132">
        <f t="shared" si="193"/>
        <v>50</v>
      </c>
      <c r="Q3132" s="11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43.2" hidden="1" x14ac:dyDescent="0.3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6"/>
        <v>4</v>
      </c>
      <c r="P3133">
        <f t="shared" si="193"/>
        <v>33.33</v>
      </c>
      <c r="Q3133" s="11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43.2" hidden="1" x14ac:dyDescent="0.3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6"/>
        <v>0</v>
      </c>
      <c r="P3134">
        <f t="shared" si="193"/>
        <v>100</v>
      </c>
      <c r="Q3134" s="11" t="s">
        <v>8308</v>
      </c>
      <c r="R3134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0" ht="57.6" hidden="1" x14ac:dyDescent="0.3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6"/>
        <v>5</v>
      </c>
      <c r="P3135">
        <f t="shared" si="193"/>
        <v>100</v>
      </c>
      <c r="Q3135" s="11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43.2" hidden="1" x14ac:dyDescent="0.3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6"/>
        <v>0</v>
      </c>
      <c r="P3136">
        <f t="shared" si="193"/>
        <v>100</v>
      </c>
      <c r="Q3136" s="11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43.2" hidden="1" x14ac:dyDescent="0.3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6"/>
        <v>8</v>
      </c>
      <c r="P3137">
        <f t="shared" si="193"/>
        <v>100</v>
      </c>
      <c r="Q3137" s="11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3.2" hidden="1" x14ac:dyDescent="0.3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6"/>
        <v>4</v>
      </c>
      <c r="P3138">
        <f t="shared" si="193"/>
        <v>100</v>
      </c>
      <c r="Q3138" s="11" t="s">
        <v>8313</v>
      </c>
      <c r="R3138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0" ht="43.2" hidden="1" x14ac:dyDescent="0.3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ref="P3139:P3202" si="197">IFERROR(ROUND(E3139/L3139,2),0)</f>
        <v>100</v>
      </c>
      <c r="Q3139" s="11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43.2" hidden="1" x14ac:dyDescent="0.3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0" ht="43.2" hidden="1" x14ac:dyDescent="0.3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0" ht="43.2" hidden="1" x14ac:dyDescent="0.3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43.2" hidden="1" x14ac:dyDescent="0.3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3.2" hidden="1" x14ac:dyDescent="0.3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43.2" x14ac:dyDescent="0.3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3.2" hidden="1" x14ac:dyDescent="0.3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3.2" hidden="1" x14ac:dyDescent="0.3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hidden="1" x14ac:dyDescent="0.3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28.8" hidden="1" x14ac:dyDescent="0.3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43.2" hidden="1" x14ac:dyDescent="0.3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3.2" hidden="1" x14ac:dyDescent="0.3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57.6" hidden="1" x14ac:dyDescent="0.3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3.2" hidden="1" x14ac:dyDescent="0.3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3.2" hidden="1" x14ac:dyDescent="0.3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3.2" hidden="1" x14ac:dyDescent="0.3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3.2" hidden="1" x14ac:dyDescent="0.3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43.2" hidden="1" x14ac:dyDescent="0.3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3.2" hidden="1" x14ac:dyDescent="0.3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28.8" hidden="1" x14ac:dyDescent="0.3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3.2" hidden="1" x14ac:dyDescent="0.3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3.2" hidden="1" x14ac:dyDescent="0.3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3.2" hidden="1" x14ac:dyDescent="0.3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43.2" hidden="1" x14ac:dyDescent="0.3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3.2" hidden="1" x14ac:dyDescent="0.3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57.6" hidden="1" x14ac:dyDescent="0.3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28.8" hidden="1" x14ac:dyDescent="0.3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28.8" hidden="1" x14ac:dyDescent="0.3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3.2" hidden="1" x14ac:dyDescent="0.3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57.6" hidden="1" x14ac:dyDescent="0.3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3.2" hidden="1" x14ac:dyDescent="0.3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3.2" hidden="1" x14ac:dyDescent="0.3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3.2" hidden="1" x14ac:dyDescent="0.3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3.2" hidden="1" x14ac:dyDescent="0.3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28.8" hidden="1" x14ac:dyDescent="0.3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3.2" hidden="1" x14ac:dyDescent="0.3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3.2" hidden="1" x14ac:dyDescent="0.3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3.2" hidden="1" x14ac:dyDescent="0.3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3.2" hidden="1" x14ac:dyDescent="0.3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ref="O3178:O3241" si="200">ROUND(E3178/D3178*100,0)</f>
        <v>8</v>
      </c>
      <c r="P3178">
        <f t="shared" si="197"/>
        <v>10.38</v>
      </c>
      <c r="Q3178" s="11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3.2" hidden="1" x14ac:dyDescent="0.3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0"/>
        <v>3</v>
      </c>
      <c r="P3179">
        <f t="shared" si="197"/>
        <v>20.5</v>
      </c>
      <c r="Q3179" s="11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3.2" hidden="1" x14ac:dyDescent="0.3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00"/>
        <v>1</v>
      </c>
      <c r="P3180">
        <f t="shared" si="197"/>
        <v>16.399999999999999</v>
      </c>
      <c r="Q3180" s="11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43.2" hidden="1" x14ac:dyDescent="0.3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00"/>
        <v>0</v>
      </c>
      <c r="P3181">
        <f t="shared" si="197"/>
        <v>20.5</v>
      </c>
      <c r="Q3181" s="11" t="s">
        <v>8308</v>
      </c>
      <c r="R3181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57.6" hidden="1" x14ac:dyDescent="0.3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0"/>
        <v>0</v>
      </c>
      <c r="P3182">
        <f t="shared" si="197"/>
        <v>20.25</v>
      </c>
      <c r="Q3182" s="11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3.2" hidden="1" x14ac:dyDescent="0.3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0"/>
        <v>3</v>
      </c>
      <c r="P3183">
        <f t="shared" si="197"/>
        <v>16.2</v>
      </c>
      <c r="Q3183" s="11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3.2" hidden="1" x14ac:dyDescent="0.3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00"/>
        <v>1</v>
      </c>
      <c r="P3184">
        <f t="shared" si="197"/>
        <v>20</v>
      </c>
      <c r="Q3184" s="11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57.6" hidden="1" x14ac:dyDescent="0.3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00"/>
        <v>1</v>
      </c>
      <c r="P3185">
        <f t="shared" si="197"/>
        <v>20</v>
      </c>
      <c r="Q3185" s="11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43.2" hidden="1" x14ac:dyDescent="0.3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0"/>
        <v>8</v>
      </c>
      <c r="P3186">
        <f t="shared" si="197"/>
        <v>11.43</v>
      </c>
      <c r="Q3186" s="11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3.2" hidden="1" x14ac:dyDescent="0.3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00"/>
        <v>32</v>
      </c>
      <c r="P3187">
        <f t="shared" si="197"/>
        <v>26.67</v>
      </c>
      <c r="Q3187" s="11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57.6" hidden="1" x14ac:dyDescent="0.3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00"/>
        <v>11</v>
      </c>
      <c r="P3188">
        <f t="shared" si="197"/>
        <v>40</v>
      </c>
      <c r="Q3188" s="11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43.2" hidden="1" x14ac:dyDescent="0.3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0"/>
        <v>8</v>
      </c>
      <c r="P3189">
        <f t="shared" si="197"/>
        <v>26</v>
      </c>
      <c r="Q3189" s="11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3.2" hidden="1" x14ac:dyDescent="0.3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0"/>
        <v>1</v>
      </c>
      <c r="P3190">
        <f t="shared" si="197"/>
        <v>38.5</v>
      </c>
      <c r="Q3190" s="11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3.2" hidden="1" x14ac:dyDescent="0.3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0"/>
        <v>1</v>
      </c>
      <c r="P3191">
        <f t="shared" si="197"/>
        <v>15.2</v>
      </c>
      <c r="Q3191" s="11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3.2" hidden="1" x14ac:dyDescent="0.3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0"/>
        <v>1</v>
      </c>
      <c r="P3192">
        <f t="shared" si="197"/>
        <v>19</v>
      </c>
      <c r="Q3192" s="11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3.2" hidden="1" x14ac:dyDescent="0.3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00"/>
        <v>0</v>
      </c>
      <c r="P3193">
        <f t="shared" si="197"/>
        <v>75</v>
      </c>
      <c r="Q3193" s="11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28.8" hidden="1" x14ac:dyDescent="0.3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0"/>
        <v>0</v>
      </c>
      <c r="P3194">
        <f t="shared" si="197"/>
        <v>37.5</v>
      </c>
      <c r="Q3194" s="11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28.8" hidden="1" x14ac:dyDescent="0.3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00"/>
        <v>0</v>
      </c>
      <c r="P3195">
        <f t="shared" si="197"/>
        <v>25</v>
      </c>
      <c r="Q3195" s="11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43.2" hidden="1" x14ac:dyDescent="0.3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00"/>
        <v>2</v>
      </c>
      <c r="P3196">
        <f t="shared" si="197"/>
        <v>25</v>
      </c>
      <c r="Q3196" s="11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idden="1" x14ac:dyDescent="0.3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0"/>
        <v>0</v>
      </c>
      <c r="P3197">
        <f t="shared" si="197"/>
        <v>37.5</v>
      </c>
      <c r="Q3197" s="11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57.6" hidden="1" x14ac:dyDescent="0.3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00"/>
        <v>3</v>
      </c>
      <c r="P3198">
        <f t="shared" si="197"/>
        <v>37.5</v>
      </c>
      <c r="Q3198" s="11" t="s">
        <v>8308</v>
      </c>
      <c r="R3198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43.2" hidden="1" x14ac:dyDescent="0.3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00"/>
        <v>0</v>
      </c>
      <c r="P3199">
        <f t="shared" si="197"/>
        <v>37.5</v>
      </c>
      <c r="Q3199" s="11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57.6" hidden="1" x14ac:dyDescent="0.3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00"/>
        <v>1</v>
      </c>
      <c r="P3200">
        <f t="shared" si="197"/>
        <v>25</v>
      </c>
      <c r="Q3200" s="11" t="s">
        <v>8319</v>
      </c>
      <c r="R320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57.6" hidden="1" x14ac:dyDescent="0.3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00"/>
        <v>150</v>
      </c>
      <c r="P3201">
        <f t="shared" si="197"/>
        <v>25</v>
      </c>
      <c r="Q3201" s="11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43.2" hidden="1" x14ac:dyDescent="0.3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00"/>
        <v>5</v>
      </c>
      <c r="P3202">
        <f t="shared" si="197"/>
        <v>18.75</v>
      </c>
      <c r="Q3202" s="11" t="s">
        <v>8323</v>
      </c>
      <c r="R3202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43.2" hidden="1" x14ac:dyDescent="0.3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ref="P3203:P3266" si="201">IFERROR(ROUND(E3203/L3203,2),0)</f>
        <v>37.5</v>
      </c>
      <c r="Q3203" s="11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3.2" hidden="1" x14ac:dyDescent="0.3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28.8" hidden="1" x14ac:dyDescent="0.3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28.8" hidden="1" x14ac:dyDescent="0.3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57.6" hidden="1" x14ac:dyDescent="0.3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3.2" hidden="1" x14ac:dyDescent="0.3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3.2" hidden="1" x14ac:dyDescent="0.3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43.2" hidden="1" x14ac:dyDescent="0.3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43.2" hidden="1" x14ac:dyDescent="0.3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43.2" hidden="1" x14ac:dyDescent="0.3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3.2" hidden="1" x14ac:dyDescent="0.3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3.2" hidden="1" x14ac:dyDescent="0.3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3.2" hidden="1" x14ac:dyDescent="0.3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57.6" hidden="1" x14ac:dyDescent="0.3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43.2" hidden="1" x14ac:dyDescent="0.3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43.2" hidden="1" x14ac:dyDescent="0.3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3.2" hidden="1" x14ac:dyDescent="0.3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28.8" hidden="1" x14ac:dyDescent="0.3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3.2" hidden="1" x14ac:dyDescent="0.3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57.6" hidden="1" x14ac:dyDescent="0.3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43.2" hidden="1" x14ac:dyDescent="0.3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43.2" hidden="1" x14ac:dyDescent="0.3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3.2" hidden="1" x14ac:dyDescent="0.3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43.2" hidden="1" x14ac:dyDescent="0.3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28.8" hidden="1" x14ac:dyDescent="0.3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28.8" hidden="1" x14ac:dyDescent="0.3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28.8" hidden="1" x14ac:dyDescent="0.3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3.2" hidden="1" x14ac:dyDescent="0.3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43.2" hidden="1" x14ac:dyDescent="0.3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43.2" hidden="1" x14ac:dyDescent="0.3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3.2" hidden="1" x14ac:dyDescent="0.3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3.2" hidden="1" x14ac:dyDescent="0.3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3.2" hidden="1" x14ac:dyDescent="0.3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3.2" hidden="1" x14ac:dyDescent="0.3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28.8" hidden="1" x14ac:dyDescent="0.3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43.2" hidden="1" x14ac:dyDescent="0.3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3.2" hidden="1" x14ac:dyDescent="0.3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57.6" hidden="1" x14ac:dyDescent="0.3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28.8" hidden="1" x14ac:dyDescent="0.3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43.2" hidden="1" x14ac:dyDescent="0.3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ref="O3242:O3305" si="204">ROUND(E3242/D3242*100,0)</f>
        <v>9</v>
      </c>
      <c r="P3242">
        <f t="shared" si="201"/>
        <v>30</v>
      </c>
      <c r="Q3242" s="11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43.2" hidden="1" x14ac:dyDescent="0.3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4"/>
        <v>1</v>
      </c>
      <c r="P3243">
        <f t="shared" si="201"/>
        <v>20</v>
      </c>
      <c r="Q3243" s="11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43.2" hidden="1" x14ac:dyDescent="0.3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4"/>
        <v>6</v>
      </c>
      <c r="P3244">
        <f t="shared" si="201"/>
        <v>15</v>
      </c>
      <c r="Q3244" s="11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43.2" hidden="1" x14ac:dyDescent="0.3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4"/>
        <v>2</v>
      </c>
      <c r="P3245">
        <f t="shared" si="201"/>
        <v>15</v>
      </c>
      <c r="Q3245" s="11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3.2" hidden="1" x14ac:dyDescent="0.3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4"/>
        <v>1</v>
      </c>
      <c r="P3246">
        <f t="shared" si="201"/>
        <v>29.5</v>
      </c>
      <c r="Q3246" s="11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3.2" hidden="1" x14ac:dyDescent="0.3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4"/>
        <v>2</v>
      </c>
      <c r="P3247">
        <f t="shared" si="201"/>
        <v>59</v>
      </c>
      <c r="Q3247" s="11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3.2" hidden="1" x14ac:dyDescent="0.3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4"/>
        <v>2</v>
      </c>
      <c r="P3248">
        <f t="shared" si="201"/>
        <v>19</v>
      </c>
      <c r="Q3248" s="11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3.2" hidden="1" x14ac:dyDescent="0.3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4"/>
        <v>1</v>
      </c>
      <c r="P3249">
        <f t="shared" si="201"/>
        <v>14</v>
      </c>
      <c r="Q3249" s="11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43.2" hidden="1" x14ac:dyDescent="0.3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4"/>
        <v>1</v>
      </c>
      <c r="P3250">
        <f t="shared" si="201"/>
        <v>18.670000000000002</v>
      </c>
      <c r="Q3250" s="11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57.6" hidden="1" x14ac:dyDescent="0.3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4"/>
        <v>0</v>
      </c>
      <c r="P3251">
        <f t="shared" si="201"/>
        <v>18.670000000000002</v>
      </c>
      <c r="Q3251" s="11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43.2" hidden="1" x14ac:dyDescent="0.3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4"/>
        <v>0</v>
      </c>
      <c r="P3252">
        <f t="shared" si="201"/>
        <v>27.5</v>
      </c>
      <c r="Q3252" s="11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3.2" hidden="1" x14ac:dyDescent="0.3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4"/>
        <v>1</v>
      </c>
      <c r="P3253">
        <f t="shared" si="201"/>
        <v>27.5</v>
      </c>
      <c r="Q3253" s="11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43.2" hidden="1" x14ac:dyDescent="0.3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4"/>
        <v>1</v>
      </c>
      <c r="P3254">
        <f t="shared" si="201"/>
        <v>27.5</v>
      </c>
      <c r="Q3254" s="11" t="s">
        <v>8311</v>
      </c>
      <c r="R3254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3.2" hidden="1" x14ac:dyDescent="0.3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4"/>
        <v>1</v>
      </c>
      <c r="P3255">
        <f t="shared" si="201"/>
        <v>27.5</v>
      </c>
      <c r="Q3255" s="11" t="s">
        <v>8308</v>
      </c>
      <c r="R3255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3.2" hidden="1" x14ac:dyDescent="0.3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4"/>
        <v>0</v>
      </c>
      <c r="P3256">
        <f t="shared" si="201"/>
        <v>18.329999999999998</v>
      </c>
      <c r="Q3256" s="11" t="s">
        <v>8308</v>
      </c>
      <c r="R3256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3.2" hidden="1" x14ac:dyDescent="0.3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4"/>
        <v>1</v>
      </c>
      <c r="P3257">
        <f t="shared" si="201"/>
        <v>27.5</v>
      </c>
      <c r="Q3257" s="11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3.2" hidden="1" x14ac:dyDescent="0.3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4"/>
        <v>0</v>
      </c>
      <c r="P3258">
        <f t="shared" si="201"/>
        <v>18.329999999999998</v>
      </c>
      <c r="Q3258" s="11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72" hidden="1" x14ac:dyDescent="0.3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4"/>
        <v>6</v>
      </c>
      <c r="P3259">
        <f t="shared" si="201"/>
        <v>18.329999999999998</v>
      </c>
      <c r="Q3259" s="11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3.2" hidden="1" x14ac:dyDescent="0.3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4"/>
        <v>0</v>
      </c>
      <c r="P3260">
        <f t="shared" si="201"/>
        <v>13.25</v>
      </c>
      <c r="Q3260" s="11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3.2" hidden="1" x14ac:dyDescent="0.3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4"/>
        <v>0</v>
      </c>
      <c r="P3261">
        <f t="shared" si="201"/>
        <v>13.25</v>
      </c>
      <c r="Q3261" s="11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3.2" hidden="1" x14ac:dyDescent="0.3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4"/>
        <v>1</v>
      </c>
      <c r="P3262">
        <f t="shared" si="201"/>
        <v>13.25</v>
      </c>
      <c r="Q3262" s="11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3.2" hidden="1" x14ac:dyDescent="0.3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4"/>
        <v>2</v>
      </c>
      <c r="P3263">
        <f t="shared" si="201"/>
        <v>53</v>
      </c>
      <c r="Q3263" s="11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3.2" hidden="1" x14ac:dyDescent="0.3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4"/>
        <v>0</v>
      </c>
      <c r="P3264">
        <f t="shared" si="201"/>
        <v>3.71</v>
      </c>
      <c r="Q3264" s="11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43.2" hidden="1" x14ac:dyDescent="0.3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4"/>
        <v>0</v>
      </c>
      <c r="P3265">
        <f t="shared" si="201"/>
        <v>26</v>
      </c>
      <c r="Q3265" s="11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idden="1" x14ac:dyDescent="0.3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4"/>
        <v>0</v>
      </c>
      <c r="P3266">
        <f t="shared" si="201"/>
        <v>52</v>
      </c>
      <c r="Q3266" s="11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3.2" hidden="1" x14ac:dyDescent="0.3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ref="P3267:P3330" si="205">IFERROR(ROUND(E3267/L3267,2),0)</f>
        <v>25.5</v>
      </c>
      <c r="Q3267" s="11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3.2" hidden="1" x14ac:dyDescent="0.3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43.2" hidden="1" x14ac:dyDescent="0.3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43.2" hidden="1" x14ac:dyDescent="0.3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43.2" hidden="1" x14ac:dyDescent="0.3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43.2" hidden="1" x14ac:dyDescent="0.3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3.2" hidden="1" x14ac:dyDescent="0.3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43.2" hidden="1" x14ac:dyDescent="0.3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3.2" hidden="1" x14ac:dyDescent="0.3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idden="1" x14ac:dyDescent="0.3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28.8" hidden="1" x14ac:dyDescent="0.3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43.2" hidden="1" x14ac:dyDescent="0.3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43.2" hidden="1" x14ac:dyDescent="0.3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3.2" hidden="1" x14ac:dyDescent="0.3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43.2" hidden="1" x14ac:dyDescent="0.3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57.6" hidden="1" x14ac:dyDescent="0.3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57.6" hidden="1" x14ac:dyDescent="0.3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43.2" hidden="1" x14ac:dyDescent="0.3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43.2" hidden="1" x14ac:dyDescent="0.3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57.6" hidden="1" x14ac:dyDescent="0.3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28.8" hidden="1" x14ac:dyDescent="0.3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43.2" hidden="1" x14ac:dyDescent="0.3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28.8" hidden="1" x14ac:dyDescent="0.3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57.6" hidden="1" x14ac:dyDescent="0.3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3.2" hidden="1" x14ac:dyDescent="0.3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3.2" hidden="1" x14ac:dyDescent="0.3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57.6" hidden="1" x14ac:dyDescent="0.3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43.2" hidden="1" x14ac:dyDescent="0.3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28.8" hidden="1" x14ac:dyDescent="0.3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43.2" hidden="1" x14ac:dyDescent="0.3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0" ht="43.2" hidden="1" x14ac:dyDescent="0.3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43.2" hidden="1" x14ac:dyDescent="0.3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0" ht="43.2" hidden="1" x14ac:dyDescent="0.3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57.6" hidden="1" x14ac:dyDescent="0.3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43.2" hidden="1" x14ac:dyDescent="0.3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3.2" hidden="1" x14ac:dyDescent="0.3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28.8" hidden="1" x14ac:dyDescent="0.3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43.2" x14ac:dyDescent="0.3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43.2" hidden="1" x14ac:dyDescent="0.3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72" hidden="1" x14ac:dyDescent="0.3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ref="O3306:O3369" si="208">ROUND(E3306/D3306*100,0)</f>
        <v>1</v>
      </c>
      <c r="P3306">
        <f t="shared" si="205"/>
        <v>25</v>
      </c>
      <c r="Q3306" s="11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57.6" hidden="1" x14ac:dyDescent="0.3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8"/>
        <v>1</v>
      </c>
      <c r="P3307">
        <f t="shared" si="205"/>
        <v>50</v>
      </c>
      <c r="Q3307" s="11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57.6" hidden="1" x14ac:dyDescent="0.3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8"/>
        <v>0</v>
      </c>
      <c r="P3308">
        <f t="shared" si="205"/>
        <v>16</v>
      </c>
      <c r="Q3308" s="11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3.2" hidden="1" x14ac:dyDescent="0.3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8"/>
        <v>0</v>
      </c>
      <c r="P3309">
        <f t="shared" si="205"/>
        <v>11.92</v>
      </c>
      <c r="Q3309" s="11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3.2" hidden="1" x14ac:dyDescent="0.3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8"/>
        <v>0</v>
      </c>
      <c r="P3310">
        <f t="shared" si="205"/>
        <v>6.71</v>
      </c>
      <c r="Q3310" s="11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3.2" hidden="1" x14ac:dyDescent="0.3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8"/>
        <v>5</v>
      </c>
      <c r="P3311">
        <f t="shared" si="205"/>
        <v>9.4</v>
      </c>
      <c r="Q3311" s="11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3.2" hidden="1" x14ac:dyDescent="0.3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8"/>
        <v>2</v>
      </c>
      <c r="P3312">
        <f t="shared" si="205"/>
        <v>9</v>
      </c>
      <c r="Q3312" s="11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43.2" hidden="1" x14ac:dyDescent="0.3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8"/>
        <v>0</v>
      </c>
      <c r="P3313">
        <f t="shared" si="205"/>
        <v>22.5</v>
      </c>
      <c r="Q3313" s="11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3.2" hidden="1" x14ac:dyDescent="0.3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8"/>
        <v>2</v>
      </c>
      <c r="P3314">
        <f t="shared" si="205"/>
        <v>22.5</v>
      </c>
      <c r="Q3314" s="11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28.8" hidden="1" x14ac:dyDescent="0.3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8"/>
        <v>1</v>
      </c>
      <c r="P3315">
        <f t="shared" si="205"/>
        <v>9</v>
      </c>
      <c r="Q3315" s="11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57.6" hidden="1" x14ac:dyDescent="0.3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8"/>
        <v>0</v>
      </c>
      <c r="P3316">
        <f t="shared" si="205"/>
        <v>11.25</v>
      </c>
      <c r="Q3316" s="11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28.8" hidden="1" x14ac:dyDescent="0.3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8"/>
        <v>5</v>
      </c>
      <c r="P3317">
        <f t="shared" si="205"/>
        <v>15</v>
      </c>
      <c r="Q3317" s="11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57.6" hidden="1" x14ac:dyDescent="0.3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8"/>
        <v>8</v>
      </c>
      <c r="P3318">
        <f t="shared" si="205"/>
        <v>9</v>
      </c>
      <c r="Q3318" s="11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43.2" hidden="1" x14ac:dyDescent="0.3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8"/>
        <v>0</v>
      </c>
      <c r="P3319">
        <f t="shared" si="205"/>
        <v>15</v>
      </c>
      <c r="Q3319" s="11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43.2" hidden="1" x14ac:dyDescent="0.3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8"/>
        <v>5</v>
      </c>
      <c r="P3320">
        <f t="shared" si="205"/>
        <v>15</v>
      </c>
      <c r="Q3320" s="11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43.2" hidden="1" x14ac:dyDescent="0.3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8"/>
        <v>0</v>
      </c>
      <c r="P3321">
        <f t="shared" si="205"/>
        <v>22.5</v>
      </c>
      <c r="Q3321" s="11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43.2" hidden="1" x14ac:dyDescent="0.3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8"/>
        <v>1</v>
      </c>
      <c r="P3322">
        <f t="shared" si="205"/>
        <v>11.25</v>
      </c>
      <c r="Q3322" s="11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3.2" hidden="1" x14ac:dyDescent="0.3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8"/>
        <v>1</v>
      </c>
      <c r="P3323">
        <f t="shared" si="205"/>
        <v>22.5</v>
      </c>
      <c r="Q3323" s="11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3.2" hidden="1" x14ac:dyDescent="0.3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8"/>
        <v>2</v>
      </c>
      <c r="P3324">
        <f t="shared" si="205"/>
        <v>15</v>
      </c>
      <c r="Q3324" s="11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43.2" hidden="1" x14ac:dyDescent="0.3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8"/>
        <v>2</v>
      </c>
      <c r="P3325">
        <f t="shared" si="205"/>
        <v>11.25</v>
      </c>
      <c r="Q3325" s="11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57.6" hidden="1" x14ac:dyDescent="0.3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8"/>
        <v>3</v>
      </c>
      <c r="P3326">
        <f t="shared" si="205"/>
        <v>15</v>
      </c>
      <c r="Q3326" s="11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57.6" hidden="1" x14ac:dyDescent="0.3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8"/>
        <v>1</v>
      </c>
      <c r="P3327">
        <f t="shared" si="205"/>
        <v>22.5</v>
      </c>
      <c r="Q3327" s="11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3.2" hidden="1" x14ac:dyDescent="0.3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8"/>
        <v>14</v>
      </c>
      <c r="P3328">
        <f t="shared" si="205"/>
        <v>10.56</v>
      </c>
      <c r="Q3328" s="11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57.6" hidden="1" x14ac:dyDescent="0.3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8"/>
        <v>4</v>
      </c>
      <c r="P3329">
        <f t="shared" si="205"/>
        <v>10.5</v>
      </c>
      <c r="Q3329" s="11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57.6" hidden="1" x14ac:dyDescent="0.3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8"/>
        <v>0</v>
      </c>
      <c r="P3330">
        <f t="shared" si="205"/>
        <v>10.5</v>
      </c>
      <c r="Q3330" s="11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28.8" hidden="1" x14ac:dyDescent="0.3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57.6" hidden="1" x14ac:dyDescent="0.3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43.2" hidden="1" x14ac:dyDescent="0.3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43.2" hidden="1" x14ac:dyDescent="0.3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43.2" hidden="1" x14ac:dyDescent="0.3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3.2" hidden="1" x14ac:dyDescent="0.3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43.2" hidden="1" x14ac:dyDescent="0.3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43.2" hidden="1" x14ac:dyDescent="0.3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3.2" hidden="1" x14ac:dyDescent="0.3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3.2" hidden="1" x14ac:dyDescent="0.3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43.2" hidden="1" x14ac:dyDescent="0.3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43.2" hidden="1" x14ac:dyDescent="0.3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hidden="1" x14ac:dyDescent="0.3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57.6" hidden="1" x14ac:dyDescent="0.3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28.8" hidden="1" x14ac:dyDescent="0.3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3.2" hidden="1" x14ac:dyDescent="0.3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3.2" hidden="1" x14ac:dyDescent="0.3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3.2" hidden="1" x14ac:dyDescent="0.3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28.8" hidden="1" x14ac:dyDescent="0.3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3.2" hidden="1" x14ac:dyDescent="0.3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3.2" hidden="1" x14ac:dyDescent="0.3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43.2" hidden="1" x14ac:dyDescent="0.3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43.2" hidden="1" x14ac:dyDescent="0.3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28.8" hidden="1" x14ac:dyDescent="0.3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3.2" hidden="1" x14ac:dyDescent="0.3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43.2" hidden="1" x14ac:dyDescent="0.3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57.6" hidden="1" x14ac:dyDescent="0.3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43.2" hidden="1" x14ac:dyDescent="0.3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43.2" hidden="1" x14ac:dyDescent="0.3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43.2" hidden="1" x14ac:dyDescent="0.3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28.8" hidden="1" x14ac:dyDescent="0.3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28.8" hidden="1" x14ac:dyDescent="0.3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43.2" hidden="1" x14ac:dyDescent="0.3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28.8" hidden="1" x14ac:dyDescent="0.3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43.2" hidden="1" x14ac:dyDescent="0.3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43.2" hidden="1" x14ac:dyDescent="0.3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28.8" hidden="1" x14ac:dyDescent="0.3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43.2" hidden="1" x14ac:dyDescent="0.3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3.2" hidden="1" x14ac:dyDescent="0.3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3.2" hidden="1" x14ac:dyDescent="0.3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ref="O3370:O3433" si="212">ROUND(E3370/D3370*100,0)</f>
        <v>1</v>
      </c>
      <c r="P3370">
        <f t="shared" si="209"/>
        <v>16</v>
      </c>
      <c r="Q3370" s="11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28.8" hidden="1" x14ac:dyDescent="0.3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12"/>
        <v>2</v>
      </c>
      <c r="P3371">
        <f t="shared" si="209"/>
        <v>8</v>
      </c>
      <c r="Q3371" s="11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3.2" hidden="1" x14ac:dyDescent="0.3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12"/>
        <v>3</v>
      </c>
      <c r="P3372">
        <f t="shared" si="209"/>
        <v>10.67</v>
      </c>
      <c r="Q3372" s="11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3.2" hidden="1" x14ac:dyDescent="0.3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12"/>
        <v>0</v>
      </c>
      <c r="P3373">
        <f t="shared" si="209"/>
        <v>10.33</v>
      </c>
      <c r="Q3373" s="11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43.2" hidden="1" x14ac:dyDescent="0.3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12"/>
        <v>0</v>
      </c>
      <c r="P3374">
        <f t="shared" si="209"/>
        <v>15.5</v>
      </c>
      <c r="Q3374" s="11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28.8" hidden="1" x14ac:dyDescent="0.3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12"/>
        <v>0</v>
      </c>
      <c r="P3375">
        <f t="shared" si="209"/>
        <v>15</v>
      </c>
      <c r="Q3375" s="11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idden="1" x14ac:dyDescent="0.3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12"/>
        <v>1</v>
      </c>
      <c r="P3376">
        <f t="shared" si="209"/>
        <v>10</v>
      </c>
      <c r="Q3376" s="11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3.2" hidden="1" x14ac:dyDescent="0.3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12"/>
        <v>1</v>
      </c>
      <c r="P3377">
        <f t="shared" si="209"/>
        <v>30</v>
      </c>
      <c r="Q3377" s="11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3.2" hidden="1" x14ac:dyDescent="0.3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12"/>
        <v>1</v>
      </c>
      <c r="P3378">
        <f t="shared" si="209"/>
        <v>15</v>
      </c>
      <c r="Q3378" s="11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43.2" hidden="1" x14ac:dyDescent="0.3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12"/>
        <v>1</v>
      </c>
      <c r="P3379">
        <f t="shared" si="209"/>
        <v>30</v>
      </c>
      <c r="Q3379" s="11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3.2" hidden="1" x14ac:dyDescent="0.3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12"/>
        <v>0</v>
      </c>
      <c r="P3380">
        <f t="shared" si="209"/>
        <v>30</v>
      </c>
      <c r="Q3380" s="11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57.6" hidden="1" x14ac:dyDescent="0.3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12"/>
        <v>1</v>
      </c>
      <c r="P3381">
        <f t="shared" si="209"/>
        <v>15</v>
      </c>
      <c r="Q3381" s="11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43.2" hidden="1" x14ac:dyDescent="0.3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12"/>
        <v>120</v>
      </c>
      <c r="P3382">
        <f t="shared" si="209"/>
        <v>7.5</v>
      </c>
      <c r="Q3382" s="11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57.6" hidden="1" x14ac:dyDescent="0.3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12"/>
        <v>0</v>
      </c>
      <c r="P3383">
        <f t="shared" si="209"/>
        <v>30</v>
      </c>
      <c r="Q3383" s="11" t="s">
        <v>8308</v>
      </c>
      <c r="R3383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0" ht="43.2" hidden="1" x14ac:dyDescent="0.3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12"/>
        <v>0</v>
      </c>
      <c r="P3384">
        <f t="shared" si="209"/>
        <v>15</v>
      </c>
      <c r="Q3384" s="11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43.2" hidden="1" x14ac:dyDescent="0.3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12"/>
        <v>1</v>
      </c>
      <c r="P3385">
        <f t="shared" si="209"/>
        <v>15</v>
      </c>
      <c r="Q3385" s="11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43.2" hidden="1" x14ac:dyDescent="0.3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12"/>
        <v>5</v>
      </c>
      <c r="P3386">
        <f t="shared" si="209"/>
        <v>30</v>
      </c>
      <c r="Q3386" s="11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43.2" x14ac:dyDescent="0.3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12"/>
        <v>6</v>
      </c>
      <c r="P3387">
        <f t="shared" si="209"/>
        <v>15</v>
      </c>
      <c r="Q3387" s="11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3.2" hidden="1" x14ac:dyDescent="0.3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12"/>
        <v>0</v>
      </c>
      <c r="P3388">
        <f t="shared" si="209"/>
        <v>5.8</v>
      </c>
      <c r="Q3388" s="11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3.2" hidden="1" x14ac:dyDescent="0.3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12"/>
        <v>116</v>
      </c>
      <c r="P3389">
        <f t="shared" si="209"/>
        <v>7.25</v>
      </c>
      <c r="Q3389" s="11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3.2" hidden="1" x14ac:dyDescent="0.3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12"/>
        <v>0</v>
      </c>
      <c r="P3390">
        <f t="shared" si="209"/>
        <v>29</v>
      </c>
      <c r="Q3390" s="11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43.2" hidden="1" x14ac:dyDescent="0.3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12"/>
        <v>1</v>
      </c>
      <c r="P3391">
        <f t="shared" si="209"/>
        <v>7.25</v>
      </c>
      <c r="Q3391" s="11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3.2" hidden="1" x14ac:dyDescent="0.3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12"/>
        <v>1</v>
      </c>
      <c r="P3392">
        <f t="shared" si="209"/>
        <v>28</v>
      </c>
      <c r="Q3392" s="11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28.8" hidden="1" x14ac:dyDescent="0.3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12"/>
        <v>1</v>
      </c>
      <c r="P3393">
        <f t="shared" si="209"/>
        <v>14</v>
      </c>
      <c r="Q3393" s="11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28.8" hidden="1" x14ac:dyDescent="0.3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12"/>
        <v>1</v>
      </c>
      <c r="P3394">
        <f t="shared" si="209"/>
        <v>6.75</v>
      </c>
      <c r="Q3394" s="11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3.2" hidden="1" x14ac:dyDescent="0.3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3.2" hidden="1" x14ac:dyDescent="0.3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28.8" hidden="1" x14ac:dyDescent="0.3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43.2" hidden="1" x14ac:dyDescent="0.3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43.2" hidden="1" x14ac:dyDescent="0.3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57.6" hidden="1" x14ac:dyDescent="0.3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57.6" hidden="1" x14ac:dyDescent="0.3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43.2" hidden="1" x14ac:dyDescent="0.3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43.2" hidden="1" x14ac:dyDescent="0.3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idden="1" x14ac:dyDescent="0.3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43.2" hidden="1" x14ac:dyDescent="0.3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43.2" hidden="1" x14ac:dyDescent="0.3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57.6" hidden="1" x14ac:dyDescent="0.3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43.2" hidden="1" x14ac:dyDescent="0.3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28.8" hidden="1" x14ac:dyDescent="0.3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3.2" hidden="1" x14ac:dyDescent="0.3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3.2" hidden="1" x14ac:dyDescent="0.3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43.2" hidden="1" x14ac:dyDescent="0.3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57.6" hidden="1" x14ac:dyDescent="0.3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43.2" hidden="1" x14ac:dyDescent="0.3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57.6" hidden="1" x14ac:dyDescent="0.3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43.2" hidden="1" x14ac:dyDescent="0.3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idden="1" x14ac:dyDescent="0.3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43.2" hidden="1" x14ac:dyDescent="0.3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3.2" hidden="1" x14ac:dyDescent="0.3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3.2" hidden="1" x14ac:dyDescent="0.3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28.8" hidden="1" x14ac:dyDescent="0.3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3.2" hidden="1" x14ac:dyDescent="0.3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3.2" hidden="1" x14ac:dyDescent="0.3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3.2" hidden="1" x14ac:dyDescent="0.3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hidden="1" x14ac:dyDescent="0.3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43.2" hidden="1" x14ac:dyDescent="0.3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43.2" hidden="1" x14ac:dyDescent="0.3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43.2" hidden="1" x14ac:dyDescent="0.3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43.2" x14ac:dyDescent="0.3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28.8" hidden="1" x14ac:dyDescent="0.3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57.6" hidden="1" x14ac:dyDescent="0.3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28.8" hidden="1" x14ac:dyDescent="0.3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0" ht="43.2" hidden="1" x14ac:dyDescent="0.3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43.2" hidden="1" x14ac:dyDescent="0.3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ref="O3434:O3497" si="216">ROUND(E3434/D3434*100,0)</f>
        <v>1</v>
      </c>
      <c r="P3434">
        <f t="shared" si="213"/>
        <v>12.5</v>
      </c>
      <c r="Q3434" s="11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57.6" hidden="1" x14ac:dyDescent="0.3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6"/>
        <v>1</v>
      </c>
      <c r="P3435">
        <f t="shared" si="213"/>
        <v>25</v>
      </c>
      <c r="Q3435" s="11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43.2" hidden="1" x14ac:dyDescent="0.3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6"/>
        <v>0</v>
      </c>
      <c r="P3436">
        <f t="shared" si="213"/>
        <v>25</v>
      </c>
      <c r="Q3436" s="11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57.6" hidden="1" x14ac:dyDescent="0.3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6"/>
        <v>0</v>
      </c>
      <c r="P3437">
        <f t="shared" si="213"/>
        <v>25</v>
      </c>
      <c r="Q3437" s="11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43.2" hidden="1" x14ac:dyDescent="0.3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6"/>
        <v>2</v>
      </c>
      <c r="P3438">
        <f t="shared" si="213"/>
        <v>4.8</v>
      </c>
      <c r="Q3438" s="11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57.6" hidden="1" x14ac:dyDescent="0.3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6"/>
        <v>0</v>
      </c>
      <c r="P3439">
        <f t="shared" si="213"/>
        <v>2.67</v>
      </c>
      <c r="Q3439" s="11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43.2" hidden="1" x14ac:dyDescent="0.3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6"/>
        <v>5</v>
      </c>
      <c r="P3440">
        <f t="shared" si="213"/>
        <v>5.75</v>
      </c>
      <c r="Q3440" s="11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43.2" hidden="1" x14ac:dyDescent="0.3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6"/>
        <v>2</v>
      </c>
      <c r="P3441">
        <f t="shared" si="213"/>
        <v>5.75</v>
      </c>
      <c r="Q3441" s="11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28.8" hidden="1" x14ac:dyDescent="0.3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6"/>
        <v>1</v>
      </c>
      <c r="P3442">
        <f t="shared" si="213"/>
        <v>22</v>
      </c>
      <c r="Q3442" s="11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57.6" hidden="1" x14ac:dyDescent="0.3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6"/>
        <v>0</v>
      </c>
      <c r="P3443">
        <f t="shared" si="213"/>
        <v>7.33</v>
      </c>
      <c r="Q3443" s="11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43.2" hidden="1" x14ac:dyDescent="0.3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6"/>
        <v>1</v>
      </c>
      <c r="P3444">
        <f t="shared" si="213"/>
        <v>7</v>
      </c>
      <c r="Q3444" s="11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28.8" hidden="1" x14ac:dyDescent="0.3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6"/>
        <v>0</v>
      </c>
      <c r="P3445">
        <f t="shared" si="213"/>
        <v>10.5</v>
      </c>
      <c r="Q3445" s="11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57.6" hidden="1" x14ac:dyDescent="0.3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6"/>
        <v>1</v>
      </c>
      <c r="P3446">
        <f t="shared" si="213"/>
        <v>3</v>
      </c>
      <c r="Q3446" s="11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3.2" hidden="1" x14ac:dyDescent="0.3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6"/>
        <v>0</v>
      </c>
      <c r="P3447">
        <f t="shared" si="213"/>
        <v>10.5</v>
      </c>
      <c r="Q3447" s="11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57.6" hidden="1" x14ac:dyDescent="0.3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6"/>
        <v>1</v>
      </c>
      <c r="P3448">
        <f t="shared" si="213"/>
        <v>10.5</v>
      </c>
      <c r="Q3448" s="11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43.2" hidden="1" x14ac:dyDescent="0.3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6"/>
        <v>1</v>
      </c>
      <c r="P3449">
        <f t="shared" si="213"/>
        <v>7</v>
      </c>
      <c r="Q3449" s="11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57.6" hidden="1" x14ac:dyDescent="0.3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6"/>
        <v>0</v>
      </c>
      <c r="P3450">
        <f t="shared" si="213"/>
        <v>10.5</v>
      </c>
      <c r="Q3450" s="11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28.8" hidden="1" x14ac:dyDescent="0.3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6"/>
        <v>0</v>
      </c>
      <c r="P3451">
        <f t="shared" si="213"/>
        <v>10.5</v>
      </c>
      <c r="Q3451" s="11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43.2" hidden="1" x14ac:dyDescent="0.3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6"/>
        <v>0</v>
      </c>
      <c r="P3452">
        <f t="shared" si="213"/>
        <v>7</v>
      </c>
      <c r="Q3452" s="11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3.2" hidden="1" x14ac:dyDescent="0.3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6"/>
        <v>0</v>
      </c>
      <c r="P3453">
        <f t="shared" si="213"/>
        <v>20</v>
      </c>
      <c r="Q3453" s="11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3.2" hidden="1" x14ac:dyDescent="0.3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6"/>
        <v>1</v>
      </c>
      <c r="P3454">
        <f t="shared" si="213"/>
        <v>20</v>
      </c>
      <c r="Q3454" s="11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3.2" hidden="1" x14ac:dyDescent="0.3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6"/>
        <v>0</v>
      </c>
      <c r="P3455">
        <f t="shared" si="213"/>
        <v>10</v>
      </c>
      <c r="Q3455" s="11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3.2" hidden="1" x14ac:dyDescent="0.3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6"/>
        <v>1</v>
      </c>
      <c r="P3456">
        <f t="shared" si="213"/>
        <v>10</v>
      </c>
      <c r="Q3456" s="11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43.2" hidden="1" x14ac:dyDescent="0.3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6"/>
        <v>1</v>
      </c>
      <c r="P3457">
        <f t="shared" si="213"/>
        <v>20</v>
      </c>
      <c r="Q3457" s="11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43.2" hidden="1" x14ac:dyDescent="0.3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6"/>
        <v>4</v>
      </c>
      <c r="P3458">
        <f t="shared" si="213"/>
        <v>20</v>
      </c>
      <c r="Q3458" s="11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28.8" hidden="1" x14ac:dyDescent="0.3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3.2" hidden="1" x14ac:dyDescent="0.3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43.2" hidden="1" x14ac:dyDescent="0.3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28.8" hidden="1" x14ac:dyDescent="0.3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3.2" hidden="1" x14ac:dyDescent="0.3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3.2" hidden="1" x14ac:dyDescent="0.3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57.6" hidden="1" x14ac:dyDescent="0.3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3.2" hidden="1" x14ac:dyDescent="0.3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idden="1" x14ac:dyDescent="0.3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3.2" hidden="1" x14ac:dyDescent="0.3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57.6" hidden="1" x14ac:dyDescent="0.3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3.2" hidden="1" x14ac:dyDescent="0.3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3.2" hidden="1" x14ac:dyDescent="0.3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43.2" hidden="1" x14ac:dyDescent="0.3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28.8" hidden="1" x14ac:dyDescent="0.3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3.2" hidden="1" x14ac:dyDescent="0.3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hidden="1" x14ac:dyDescent="0.3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idden="1" x14ac:dyDescent="0.3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3.2" hidden="1" x14ac:dyDescent="0.3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43.2" hidden="1" x14ac:dyDescent="0.3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43.2" hidden="1" x14ac:dyDescent="0.3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57.6" hidden="1" x14ac:dyDescent="0.3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3.2" hidden="1" x14ac:dyDescent="0.3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3.2" hidden="1" x14ac:dyDescent="0.3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28.8" hidden="1" x14ac:dyDescent="0.3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57.6" hidden="1" x14ac:dyDescent="0.3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3.2" hidden="1" x14ac:dyDescent="0.3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28.8" hidden="1" x14ac:dyDescent="0.3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43.2" hidden="1" x14ac:dyDescent="0.3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28.8" hidden="1" x14ac:dyDescent="0.3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3.2" hidden="1" x14ac:dyDescent="0.3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28.8" hidden="1" x14ac:dyDescent="0.3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3.2" hidden="1" x14ac:dyDescent="0.3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3.2" hidden="1" x14ac:dyDescent="0.3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3.2" hidden="1" x14ac:dyDescent="0.3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3.2" hidden="1" x14ac:dyDescent="0.3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3.2" hidden="1" x14ac:dyDescent="0.3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57.6" hidden="1" x14ac:dyDescent="0.3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43.2" hidden="1" x14ac:dyDescent="0.3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43.2" hidden="1" x14ac:dyDescent="0.3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ref="O3498:O3561" si="220">ROUND(E3498/D3498*100,0)</f>
        <v>0</v>
      </c>
      <c r="P3498">
        <f t="shared" si="217"/>
        <v>3.67</v>
      </c>
      <c r="Q3498" s="11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3.2" hidden="1" x14ac:dyDescent="0.3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20"/>
        <v>0</v>
      </c>
      <c r="P3499">
        <f t="shared" si="217"/>
        <v>5.5</v>
      </c>
      <c r="Q3499" s="11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28.8" hidden="1" x14ac:dyDescent="0.3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20"/>
        <v>0</v>
      </c>
      <c r="P3500">
        <f t="shared" si="217"/>
        <v>5.5</v>
      </c>
      <c r="Q3500" s="11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28.8" hidden="1" x14ac:dyDescent="0.3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20"/>
        <v>1</v>
      </c>
      <c r="P3501">
        <f t="shared" si="217"/>
        <v>5.5</v>
      </c>
      <c r="Q3501" s="11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43.2" hidden="1" x14ac:dyDescent="0.3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20"/>
        <v>0</v>
      </c>
      <c r="P3502">
        <f t="shared" si="217"/>
        <v>5.5</v>
      </c>
      <c r="Q3502" s="11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57.6" hidden="1" x14ac:dyDescent="0.3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20"/>
        <v>0</v>
      </c>
      <c r="P3503">
        <f t="shared" si="217"/>
        <v>5.5</v>
      </c>
      <c r="Q3503" s="11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57.6" hidden="1" x14ac:dyDescent="0.3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20"/>
        <v>0</v>
      </c>
      <c r="P3504">
        <f t="shared" si="217"/>
        <v>10</v>
      </c>
      <c r="Q3504" s="11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43.2" hidden="1" x14ac:dyDescent="0.3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20"/>
        <v>0</v>
      </c>
      <c r="P3505">
        <f t="shared" si="217"/>
        <v>10</v>
      </c>
      <c r="Q3505" s="11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43.2" hidden="1" x14ac:dyDescent="0.3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20"/>
        <v>0</v>
      </c>
      <c r="P3506">
        <f t="shared" si="217"/>
        <v>10</v>
      </c>
      <c r="Q3506" s="11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43.2" hidden="1" x14ac:dyDescent="0.3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20"/>
        <v>0</v>
      </c>
      <c r="P3507">
        <f t="shared" si="217"/>
        <v>10</v>
      </c>
      <c r="Q3507" s="11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3.2" hidden="1" x14ac:dyDescent="0.3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20"/>
        <v>0</v>
      </c>
      <c r="P3508">
        <f t="shared" si="217"/>
        <v>5</v>
      </c>
      <c r="Q3508" s="11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3.2" hidden="1" x14ac:dyDescent="0.3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20"/>
        <v>0</v>
      </c>
      <c r="P3509">
        <f t="shared" si="217"/>
        <v>10</v>
      </c>
      <c r="Q3509" s="11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3.2" hidden="1" x14ac:dyDescent="0.3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20"/>
        <v>0</v>
      </c>
      <c r="P3510">
        <f t="shared" si="217"/>
        <v>10</v>
      </c>
      <c r="Q3510" s="11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43.2" hidden="1" x14ac:dyDescent="0.3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20"/>
        <v>0</v>
      </c>
      <c r="P3511">
        <f t="shared" si="217"/>
        <v>10</v>
      </c>
      <c r="Q3511" s="11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43.2" hidden="1" x14ac:dyDescent="0.3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20"/>
        <v>1</v>
      </c>
      <c r="P3512">
        <f t="shared" si="217"/>
        <v>5</v>
      </c>
      <c r="Q3512" s="11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57.6" hidden="1" x14ac:dyDescent="0.3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20"/>
        <v>0</v>
      </c>
      <c r="P3513">
        <f t="shared" si="217"/>
        <v>10</v>
      </c>
      <c r="Q3513" s="11" t="s">
        <v>8308</v>
      </c>
      <c r="R3513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57.6" hidden="1" x14ac:dyDescent="0.3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20"/>
        <v>0</v>
      </c>
      <c r="P3514">
        <f t="shared" si="217"/>
        <v>10</v>
      </c>
      <c r="Q3514" s="11" t="s">
        <v>8308</v>
      </c>
      <c r="R3514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3.2" hidden="1" x14ac:dyDescent="0.3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20"/>
        <v>0</v>
      </c>
      <c r="P3515">
        <f t="shared" si="217"/>
        <v>10</v>
      </c>
      <c r="Q3515" s="11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28.8" hidden="1" x14ac:dyDescent="0.3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20"/>
        <v>100</v>
      </c>
      <c r="P3516">
        <f t="shared" si="217"/>
        <v>10</v>
      </c>
      <c r="Q3516" s="11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43.2" hidden="1" x14ac:dyDescent="0.3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20"/>
        <v>2</v>
      </c>
      <c r="P3517">
        <f t="shared" si="217"/>
        <v>10</v>
      </c>
      <c r="Q3517" s="11" t="s">
        <v>8346</v>
      </c>
      <c r="R3517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28.8" hidden="1" x14ac:dyDescent="0.3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20"/>
        <v>1</v>
      </c>
      <c r="P3518">
        <f t="shared" si="217"/>
        <v>10</v>
      </c>
      <c r="Q3518" s="11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43.2" hidden="1" x14ac:dyDescent="0.3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20"/>
        <v>0</v>
      </c>
      <c r="P3519">
        <f t="shared" si="217"/>
        <v>3.33</v>
      </c>
      <c r="Q3519" s="11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43.2" hidden="1" x14ac:dyDescent="0.3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20"/>
        <v>1</v>
      </c>
      <c r="P3520">
        <f t="shared" si="217"/>
        <v>5</v>
      </c>
      <c r="Q3520" s="11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57.6" hidden="1" x14ac:dyDescent="0.3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20"/>
        <v>0</v>
      </c>
      <c r="P3521">
        <f t="shared" si="217"/>
        <v>10</v>
      </c>
      <c r="Q3521" s="11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3.2" hidden="1" x14ac:dyDescent="0.3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20"/>
        <v>0</v>
      </c>
      <c r="P3522">
        <f t="shared" si="217"/>
        <v>10</v>
      </c>
      <c r="Q3522" s="11" t="s">
        <v>8313</v>
      </c>
      <c r="R3522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43.2" hidden="1" x14ac:dyDescent="0.3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ref="P3523:P3586" si="221">IFERROR(ROUND(E3523/L3523,2),0)</f>
        <v>10</v>
      </c>
      <c r="Q3523" s="11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3.2" hidden="1" x14ac:dyDescent="0.3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3.2" hidden="1" x14ac:dyDescent="0.3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43.2" hidden="1" x14ac:dyDescent="0.3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57.6" hidden="1" x14ac:dyDescent="0.3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3.2" hidden="1" x14ac:dyDescent="0.3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57.6" hidden="1" x14ac:dyDescent="0.3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43.2" hidden="1" x14ac:dyDescent="0.3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3.2" hidden="1" x14ac:dyDescent="0.3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28.8" hidden="1" x14ac:dyDescent="0.3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43.2" hidden="1" x14ac:dyDescent="0.3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28.8" hidden="1" x14ac:dyDescent="0.3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43.2" hidden="1" x14ac:dyDescent="0.3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43.2" hidden="1" x14ac:dyDescent="0.3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43.2" hidden="1" x14ac:dyDescent="0.3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43.2" hidden="1" x14ac:dyDescent="0.3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3.2" hidden="1" x14ac:dyDescent="0.3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28.8" hidden="1" x14ac:dyDescent="0.3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43.2" hidden="1" x14ac:dyDescent="0.3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28.8" hidden="1" x14ac:dyDescent="0.3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3.2" hidden="1" x14ac:dyDescent="0.3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3.2" hidden="1" x14ac:dyDescent="0.3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3.2" x14ac:dyDescent="0.3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57.6" hidden="1" x14ac:dyDescent="0.3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 x14ac:dyDescent="0.3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5">
        <f t="shared" si="222"/>
        <v>41865.659780092588</v>
      </c>
      <c r="T3547" s="15">
        <f t="shared" si="223"/>
        <v>41890.659780092588</v>
      </c>
    </row>
    <row r="3548" spans="1:20" ht="43.2" hidden="1" x14ac:dyDescent="0.3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0" ht="43.2" hidden="1" x14ac:dyDescent="0.3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ht="28.8" hidden="1" x14ac:dyDescent="0.3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43.2" hidden="1" x14ac:dyDescent="0.3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57.6" hidden="1" x14ac:dyDescent="0.3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43.2" hidden="1" x14ac:dyDescent="0.3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3.2" hidden="1" x14ac:dyDescent="0.3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3.2" hidden="1" x14ac:dyDescent="0.3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43.2" hidden="1" x14ac:dyDescent="0.3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43.2" hidden="1" x14ac:dyDescent="0.3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57.6" hidden="1" x14ac:dyDescent="0.3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3.2" hidden="1" x14ac:dyDescent="0.3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57.6" hidden="1" x14ac:dyDescent="0.3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43.2" hidden="1" x14ac:dyDescent="0.3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3.2" hidden="1" x14ac:dyDescent="0.3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ref="O3562:O3625" si="224">ROUND(E3562/D3562*100,0)</f>
        <v>0</v>
      </c>
      <c r="P3562">
        <f t="shared" si="221"/>
        <v>7</v>
      </c>
      <c r="Q3562" s="11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43.2" hidden="1" x14ac:dyDescent="0.3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4"/>
        <v>0</v>
      </c>
      <c r="P3563">
        <f t="shared" si="221"/>
        <v>3</v>
      </c>
      <c r="Q3563" s="11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3.2" hidden="1" x14ac:dyDescent="0.3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4"/>
        <v>1</v>
      </c>
      <c r="P3564">
        <f t="shared" si="221"/>
        <v>3</v>
      </c>
      <c r="Q3564" s="11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28.8" hidden="1" x14ac:dyDescent="0.3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4"/>
        <v>0</v>
      </c>
      <c r="P3565">
        <f t="shared" si="221"/>
        <v>3</v>
      </c>
      <c r="Q3565" s="11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43.2" hidden="1" x14ac:dyDescent="0.3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4"/>
        <v>0</v>
      </c>
      <c r="P3566">
        <f t="shared" si="221"/>
        <v>3</v>
      </c>
      <c r="Q3566" s="11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57.6" hidden="1" x14ac:dyDescent="0.3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4"/>
        <v>0</v>
      </c>
      <c r="P3567">
        <f t="shared" si="221"/>
        <v>6</v>
      </c>
      <c r="Q3567" s="11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3.2" hidden="1" x14ac:dyDescent="0.3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4"/>
        <v>0</v>
      </c>
      <c r="P3568">
        <f t="shared" si="221"/>
        <v>3</v>
      </c>
      <c r="Q3568" s="11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43.2" hidden="1" x14ac:dyDescent="0.3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4"/>
        <v>0</v>
      </c>
      <c r="P3569">
        <f t="shared" si="221"/>
        <v>3</v>
      </c>
      <c r="Q3569" s="11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43.2" hidden="1" x14ac:dyDescent="0.3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4"/>
        <v>1</v>
      </c>
      <c r="P3570">
        <f t="shared" si="221"/>
        <v>3</v>
      </c>
      <c r="Q3570" s="11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43.2" hidden="1" x14ac:dyDescent="0.3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4"/>
        <v>0</v>
      </c>
      <c r="P3571">
        <f t="shared" si="221"/>
        <v>5</v>
      </c>
      <c r="Q3571" s="11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3.2" hidden="1" x14ac:dyDescent="0.3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4"/>
        <v>0</v>
      </c>
      <c r="P3572">
        <f t="shared" si="221"/>
        <v>5</v>
      </c>
      <c r="Q3572" s="11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43.2" hidden="1" x14ac:dyDescent="0.3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4"/>
        <v>0</v>
      </c>
      <c r="P3573">
        <f t="shared" si="221"/>
        <v>5</v>
      </c>
      <c r="Q3573" s="11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43.2" hidden="1" x14ac:dyDescent="0.3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4"/>
        <v>1</v>
      </c>
      <c r="P3574">
        <f t="shared" si="221"/>
        <v>5</v>
      </c>
      <c r="Q3574" s="11" t="s">
        <v>8308</v>
      </c>
      <c r="R3574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3.2" hidden="1" x14ac:dyDescent="0.3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4"/>
        <v>0</v>
      </c>
      <c r="P3575">
        <f t="shared" si="221"/>
        <v>5</v>
      </c>
      <c r="Q3575" s="11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43.2" hidden="1" x14ac:dyDescent="0.3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4"/>
        <v>0</v>
      </c>
      <c r="P3576">
        <f t="shared" si="221"/>
        <v>5</v>
      </c>
      <c r="Q3576" s="11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43.2" hidden="1" x14ac:dyDescent="0.3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4"/>
        <v>1</v>
      </c>
      <c r="P3577">
        <f t="shared" si="221"/>
        <v>5</v>
      </c>
      <c r="Q3577" s="11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57.6" hidden="1" x14ac:dyDescent="0.3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4"/>
        <v>0</v>
      </c>
      <c r="P3578">
        <f t="shared" si="221"/>
        <v>5</v>
      </c>
      <c r="Q3578" s="11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43.2" hidden="1" x14ac:dyDescent="0.3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4"/>
        <v>0</v>
      </c>
      <c r="P3579">
        <f t="shared" si="221"/>
        <v>5</v>
      </c>
      <c r="Q3579" s="11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43.2" hidden="1" x14ac:dyDescent="0.3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4"/>
        <v>0</v>
      </c>
      <c r="P3580">
        <f t="shared" si="221"/>
        <v>5</v>
      </c>
      <c r="Q3580" s="11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43.2" hidden="1" x14ac:dyDescent="0.3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4"/>
        <v>1</v>
      </c>
      <c r="P3581">
        <f t="shared" si="221"/>
        <v>5</v>
      </c>
      <c r="Q3581" s="11" t="s">
        <v>8327</v>
      </c>
      <c r="R3581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3.2" hidden="1" x14ac:dyDescent="0.3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4"/>
        <v>0</v>
      </c>
      <c r="P3582">
        <f t="shared" si="221"/>
        <v>5</v>
      </c>
      <c r="Q3582" s="11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43.2" hidden="1" x14ac:dyDescent="0.3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4"/>
        <v>0</v>
      </c>
      <c r="P3583">
        <f t="shared" si="221"/>
        <v>5</v>
      </c>
      <c r="Q3583" s="11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43.2" hidden="1" x14ac:dyDescent="0.3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4"/>
        <v>1</v>
      </c>
      <c r="P3584">
        <f t="shared" si="221"/>
        <v>5</v>
      </c>
      <c r="Q3584" s="11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43.2" hidden="1" x14ac:dyDescent="0.3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4"/>
        <v>0</v>
      </c>
      <c r="P3585">
        <f t="shared" si="221"/>
        <v>5</v>
      </c>
      <c r="Q3585" s="11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43.2" hidden="1" x14ac:dyDescent="0.3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4"/>
        <v>0</v>
      </c>
      <c r="P3586">
        <f t="shared" si="221"/>
        <v>5</v>
      </c>
      <c r="Q3586" s="11" t="s">
        <v>8319</v>
      </c>
      <c r="R3586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hidden="1" x14ac:dyDescent="0.3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ref="P3587:P3650" si="225">IFERROR(ROUND(E3587/L3587,2),0)</f>
        <v>1</v>
      </c>
      <c r="Q3587" s="11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3.2" hidden="1" x14ac:dyDescent="0.3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28.8" hidden="1" x14ac:dyDescent="0.3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43.2" hidden="1" x14ac:dyDescent="0.3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43.2" hidden="1" x14ac:dyDescent="0.3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43.2" hidden="1" x14ac:dyDescent="0.3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57.6" hidden="1" x14ac:dyDescent="0.3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57.6" hidden="1" x14ac:dyDescent="0.3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43.2" hidden="1" x14ac:dyDescent="0.3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43.2" hidden="1" x14ac:dyDescent="0.3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43.2" hidden="1" x14ac:dyDescent="0.3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43.2" hidden="1" x14ac:dyDescent="0.3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3.2" hidden="1" x14ac:dyDescent="0.3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43.2" hidden="1" x14ac:dyDescent="0.3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43.2" hidden="1" x14ac:dyDescent="0.3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28.8" hidden="1" x14ac:dyDescent="0.3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57.6" hidden="1" x14ac:dyDescent="0.3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57.6" hidden="1" x14ac:dyDescent="0.3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3.2" hidden="1" x14ac:dyDescent="0.3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57.6" hidden="1" x14ac:dyDescent="0.3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28.8" hidden="1" x14ac:dyDescent="0.3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28.8" hidden="1" x14ac:dyDescent="0.3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28.8" hidden="1" x14ac:dyDescent="0.3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43.2" hidden="1" x14ac:dyDescent="0.3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57.6" hidden="1" x14ac:dyDescent="0.3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3.2" hidden="1" x14ac:dyDescent="0.3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28.8" hidden="1" x14ac:dyDescent="0.3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3.2" hidden="1" x14ac:dyDescent="0.3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43.2" hidden="1" x14ac:dyDescent="0.3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43.2" hidden="1" x14ac:dyDescent="0.3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3.2" hidden="1" x14ac:dyDescent="0.3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28.8" hidden="1" x14ac:dyDescent="0.3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3.2" hidden="1" x14ac:dyDescent="0.3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43.2" hidden="1" x14ac:dyDescent="0.3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28.8" hidden="1" x14ac:dyDescent="0.3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43.2" hidden="1" x14ac:dyDescent="0.3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28.8" hidden="1" x14ac:dyDescent="0.3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3.2" hidden="1" x14ac:dyDescent="0.3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28.8" hidden="1" x14ac:dyDescent="0.3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3.2" hidden="1" x14ac:dyDescent="0.3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ref="O3626:O3689" si="228">ROUND(E3626/D3626*100,0)</f>
        <v>0</v>
      </c>
      <c r="P3626">
        <f t="shared" si="225"/>
        <v>1</v>
      </c>
      <c r="Q3626" s="11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3.2" hidden="1" x14ac:dyDescent="0.3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8"/>
        <v>0</v>
      </c>
      <c r="P3627">
        <f t="shared" si="225"/>
        <v>1</v>
      </c>
      <c r="Q3627" s="11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3.2" hidden="1" x14ac:dyDescent="0.3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8"/>
        <v>0</v>
      </c>
      <c r="P3628">
        <f t="shared" si="225"/>
        <v>1</v>
      </c>
      <c r="Q3628" s="11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43.2" hidden="1" x14ac:dyDescent="0.3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8"/>
        <v>0</v>
      </c>
      <c r="P3629">
        <f t="shared" si="225"/>
        <v>1</v>
      </c>
      <c r="Q3629" s="11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43.2" hidden="1" x14ac:dyDescent="0.3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8"/>
        <v>0</v>
      </c>
      <c r="P3630">
        <f t="shared" si="225"/>
        <v>1</v>
      </c>
      <c r="Q3630" s="11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43.2" hidden="1" x14ac:dyDescent="0.3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8"/>
        <v>0</v>
      </c>
      <c r="P3631">
        <f t="shared" si="225"/>
        <v>1</v>
      </c>
      <c r="Q3631" s="11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57.6" hidden="1" x14ac:dyDescent="0.3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8"/>
        <v>0</v>
      </c>
      <c r="P3632">
        <f t="shared" si="225"/>
        <v>1</v>
      </c>
      <c r="Q3632" s="11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43.2" hidden="1" x14ac:dyDescent="0.3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8"/>
        <v>0</v>
      </c>
      <c r="P3633">
        <f t="shared" si="225"/>
        <v>2</v>
      </c>
      <c r="Q3633" s="11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57.6" hidden="1" x14ac:dyDescent="0.3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8"/>
        <v>0</v>
      </c>
      <c r="P3634">
        <f t="shared" si="225"/>
        <v>1</v>
      </c>
      <c r="Q3634" s="11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3.2" hidden="1" x14ac:dyDescent="0.3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8"/>
        <v>0</v>
      </c>
      <c r="P3635">
        <f t="shared" si="225"/>
        <v>1</v>
      </c>
      <c r="Q3635" s="11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28.8" hidden="1" x14ac:dyDescent="0.3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8"/>
        <v>0</v>
      </c>
      <c r="P3636">
        <f t="shared" si="225"/>
        <v>1</v>
      </c>
      <c r="Q3636" s="11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43.2" hidden="1" x14ac:dyDescent="0.3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8"/>
        <v>0</v>
      </c>
      <c r="P3637">
        <f t="shared" si="225"/>
        <v>1</v>
      </c>
      <c r="Q3637" s="11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28.8" hidden="1" x14ac:dyDescent="0.3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8"/>
        <v>0</v>
      </c>
      <c r="P3638">
        <f t="shared" si="225"/>
        <v>1</v>
      </c>
      <c r="Q3638" s="11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3.2" hidden="1" x14ac:dyDescent="0.3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8"/>
        <v>0</v>
      </c>
      <c r="P3639">
        <f t="shared" si="225"/>
        <v>1</v>
      </c>
      <c r="Q3639" s="11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28.8" hidden="1" x14ac:dyDescent="0.3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8"/>
        <v>0</v>
      </c>
      <c r="P3640">
        <f t="shared" si="225"/>
        <v>1</v>
      </c>
      <c r="Q3640" s="11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57.6" hidden="1" x14ac:dyDescent="0.3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8"/>
        <v>0</v>
      </c>
      <c r="P3641">
        <f t="shared" si="225"/>
        <v>1</v>
      </c>
      <c r="Q3641" s="11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3.2" hidden="1" x14ac:dyDescent="0.3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8"/>
        <v>0</v>
      </c>
      <c r="P3642">
        <f t="shared" si="225"/>
        <v>1</v>
      </c>
      <c r="Q3642" s="11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57.6" hidden="1" x14ac:dyDescent="0.3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8"/>
        <v>0</v>
      </c>
      <c r="P3643">
        <f t="shared" si="225"/>
        <v>1</v>
      </c>
      <c r="Q3643" s="11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43.2" hidden="1" x14ac:dyDescent="0.3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8"/>
        <v>0</v>
      </c>
      <c r="P3644">
        <f t="shared" si="225"/>
        <v>1</v>
      </c>
      <c r="Q3644" s="11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3.2" hidden="1" x14ac:dyDescent="0.3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8"/>
        <v>0</v>
      </c>
      <c r="P3645">
        <f t="shared" si="225"/>
        <v>1</v>
      </c>
      <c r="Q3645" s="11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43.2" hidden="1" x14ac:dyDescent="0.3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8"/>
        <v>0</v>
      </c>
      <c r="P3646">
        <f t="shared" si="225"/>
        <v>1</v>
      </c>
      <c r="Q3646" s="11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43.2" hidden="1" x14ac:dyDescent="0.3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8"/>
        <v>0</v>
      </c>
      <c r="P3647">
        <f t="shared" si="225"/>
        <v>1</v>
      </c>
      <c r="Q3647" s="11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idden="1" x14ac:dyDescent="0.3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8"/>
        <v>0</v>
      </c>
      <c r="P3648">
        <f t="shared" si="225"/>
        <v>1</v>
      </c>
      <c r="Q3648" s="11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28.8" hidden="1" x14ac:dyDescent="0.3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8"/>
        <v>0</v>
      </c>
      <c r="P3649">
        <f t="shared" si="225"/>
        <v>1</v>
      </c>
      <c r="Q3649" s="11" t="s">
        <v>8308</v>
      </c>
      <c r="R3649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28.8" hidden="1" x14ac:dyDescent="0.3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8"/>
        <v>0</v>
      </c>
      <c r="P3650">
        <f t="shared" si="225"/>
        <v>1</v>
      </c>
      <c r="Q3650" s="11" t="s">
        <v>8308</v>
      </c>
      <c r="R365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28.8" hidden="1" x14ac:dyDescent="0.3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IFERROR(ROUND(E3651/L3651,2),0)</f>
        <v>1</v>
      </c>
      <c r="Q3651" s="11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3.2" hidden="1" x14ac:dyDescent="0.3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28.8" hidden="1" x14ac:dyDescent="0.3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3.2" hidden="1" x14ac:dyDescent="0.3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43.2" hidden="1" x14ac:dyDescent="0.3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idden="1" x14ac:dyDescent="0.3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3.2" hidden="1" x14ac:dyDescent="0.3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3.2" hidden="1" x14ac:dyDescent="0.3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43.2" hidden="1" x14ac:dyDescent="0.3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43.2" hidden="1" x14ac:dyDescent="0.3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43.2" hidden="1" x14ac:dyDescent="0.3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57.6" hidden="1" x14ac:dyDescent="0.3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43.2" hidden="1" x14ac:dyDescent="0.3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3.2" hidden="1" x14ac:dyDescent="0.3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57.6" hidden="1" x14ac:dyDescent="0.3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57.6" hidden="1" x14ac:dyDescent="0.3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28.8" hidden="1" x14ac:dyDescent="0.3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3.2" hidden="1" x14ac:dyDescent="0.3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43.2" hidden="1" x14ac:dyDescent="0.3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3.2" hidden="1" x14ac:dyDescent="0.3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3.2" hidden="1" x14ac:dyDescent="0.3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43.2" hidden="1" x14ac:dyDescent="0.3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43.2" hidden="1" x14ac:dyDescent="0.3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43.2" hidden="1" x14ac:dyDescent="0.3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28.8" hidden="1" x14ac:dyDescent="0.3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28.8" hidden="1" x14ac:dyDescent="0.3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57.6" hidden="1" x14ac:dyDescent="0.3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28.8" hidden="1" x14ac:dyDescent="0.3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28.8" hidden="1" x14ac:dyDescent="0.3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28.8" hidden="1" x14ac:dyDescent="0.3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3.2" hidden="1" x14ac:dyDescent="0.3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43.2" hidden="1" x14ac:dyDescent="0.3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57.6" hidden="1" x14ac:dyDescent="0.3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3.2" hidden="1" x14ac:dyDescent="0.3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3.2" hidden="1" x14ac:dyDescent="0.3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28.8" hidden="1" x14ac:dyDescent="0.3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43.2" hidden="1" x14ac:dyDescent="0.3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43.2" hidden="1" x14ac:dyDescent="0.3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3.2" hidden="1" x14ac:dyDescent="0.3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57.6" hidden="1" x14ac:dyDescent="0.3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ref="O3690:O3753" si="232">ROUND(E3690/D3690*100,0)</f>
        <v>0</v>
      </c>
      <c r="P3690">
        <f t="shared" si="229"/>
        <v>1</v>
      </c>
      <c r="Q3690" s="11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43.2" x14ac:dyDescent="0.3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32"/>
        <v>0</v>
      </c>
      <c r="P3691">
        <f t="shared" si="229"/>
        <v>1</v>
      </c>
      <c r="Q3691" s="11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43.2" hidden="1" x14ac:dyDescent="0.3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32"/>
        <v>0</v>
      </c>
      <c r="P3692">
        <f t="shared" si="229"/>
        <v>1</v>
      </c>
      <c r="Q3692" s="11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43.2" hidden="1" x14ac:dyDescent="0.3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32"/>
        <v>0</v>
      </c>
      <c r="P3693">
        <f t="shared" si="229"/>
        <v>1</v>
      </c>
      <c r="Q3693" s="11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43.2" hidden="1" x14ac:dyDescent="0.3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32"/>
        <v>0</v>
      </c>
      <c r="P3694">
        <f t="shared" si="229"/>
        <v>1</v>
      </c>
      <c r="Q3694" s="11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57.6" hidden="1" x14ac:dyDescent="0.3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32"/>
        <v>0</v>
      </c>
      <c r="P3695">
        <f t="shared" si="229"/>
        <v>1</v>
      </c>
      <c r="Q3695" s="11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3.2" hidden="1" x14ac:dyDescent="0.3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32"/>
        <v>0</v>
      </c>
      <c r="P3696">
        <f t="shared" si="229"/>
        <v>1</v>
      </c>
      <c r="Q3696" s="11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28.8" hidden="1" x14ac:dyDescent="0.3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32"/>
        <v>0</v>
      </c>
      <c r="P3697">
        <f t="shared" si="229"/>
        <v>1</v>
      </c>
      <c r="Q3697" s="11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3.2" hidden="1" x14ac:dyDescent="0.3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32"/>
        <v>0</v>
      </c>
      <c r="P3698">
        <f t="shared" si="229"/>
        <v>1</v>
      </c>
      <c r="Q3698" s="11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43.2" hidden="1" x14ac:dyDescent="0.3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32"/>
        <v>0</v>
      </c>
      <c r="P3699">
        <f t="shared" si="229"/>
        <v>1</v>
      </c>
      <c r="Q3699" s="11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43.2" hidden="1" x14ac:dyDescent="0.3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32"/>
        <v>0</v>
      </c>
      <c r="P3700">
        <f t="shared" si="229"/>
        <v>1</v>
      </c>
      <c r="Q3700" s="11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idden="1" x14ac:dyDescent="0.3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32"/>
        <v>0</v>
      </c>
      <c r="P3701">
        <f t="shared" si="229"/>
        <v>1</v>
      </c>
      <c r="Q3701" s="11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43.2" hidden="1" x14ac:dyDescent="0.3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32"/>
        <v>0</v>
      </c>
      <c r="P3702">
        <f t="shared" si="229"/>
        <v>1</v>
      </c>
      <c r="Q3702" s="11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57.6" hidden="1" x14ac:dyDescent="0.3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32"/>
        <v>0</v>
      </c>
      <c r="P3703">
        <f t="shared" si="229"/>
        <v>1</v>
      </c>
      <c r="Q3703" s="11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43.2" hidden="1" x14ac:dyDescent="0.3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32"/>
        <v>0</v>
      </c>
      <c r="P3704">
        <f t="shared" si="229"/>
        <v>1</v>
      </c>
      <c r="Q3704" s="11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43.2" hidden="1" x14ac:dyDescent="0.3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32"/>
        <v>0</v>
      </c>
      <c r="P3705">
        <f t="shared" si="229"/>
        <v>1</v>
      </c>
      <c r="Q3705" s="11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28.8" hidden="1" x14ac:dyDescent="0.3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32"/>
        <v>0</v>
      </c>
      <c r="P3706">
        <f t="shared" si="229"/>
        <v>0</v>
      </c>
      <c r="Q3706" s="11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3.2" hidden="1" x14ac:dyDescent="0.3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32"/>
        <v>0</v>
      </c>
      <c r="P3707">
        <f t="shared" si="229"/>
        <v>0</v>
      </c>
      <c r="Q3707" s="11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57.6" hidden="1" x14ac:dyDescent="0.3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32"/>
        <v>0</v>
      </c>
      <c r="P3708">
        <f t="shared" si="229"/>
        <v>0</v>
      </c>
      <c r="Q3708" s="11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43.2" hidden="1" x14ac:dyDescent="0.3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32"/>
        <v>0</v>
      </c>
      <c r="P3709">
        <f t="shared" si="229"/>
        <v>0</v>
      </c>
      <c r="Q3709" s="11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idden="1" x14ac:dyDescent="0.3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32"/>
        <v>0</v>
      </c>
      <c r="P3710">
        <f t="shared" si="229"/>
        <v>0</v>
      </c>
      <c r="Q3710" s="11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28.8" hidden="1" x14ac:dyDescent="0.3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32"/>
        <v>0</v>
      </c>
      <c r="P3711">
        <f t="shared" si="229"/>
        <v>0</v>
      </c>
      <c r="Q3711" s="11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28.8" hidden="1" x14ac:dyDescent="0.3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32"/>
        <v>0</v>
      </c>
      <c r="P3712">
        <f t="shared" si="229"/>
        <v>0</v>
      </c>
      <c r="Q3712" s="11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57.6" hidden="1" x14ac:dyDescent="0.3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32"/>
        <v>0</v>
      </c>
      <c r="P3713">
        <f t="shared" si="229"/>
        <v>0</v>
      </c>
      <c r="Q3713" s="11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43.2" hidden="1" x14ac:dyDescent="0.3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32"/>
        <v>0</v>
      </c>
      <c r="P3714">
        <f t="shared" si="229"/>
        <v>0</v>
      </c>
      <c r="Q3714" s="11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43.2" hidden="1" x14ac:dyDescent="0.3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IFERROR(ROUND(E3715/L3715,2),0)</f>
        <v>0</v>
      </c>
      <c r="Q3715" s="11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3.2" hidden="1" x14ac:dyDescent="0.3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28.8" hidden="1" x14ac:dyDescent="0.3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43.2" hidden="1" x14ac:dyDescent="0.3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43.2" hidden="1" x14ac:dyDescent="0.3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57.6" hidden="1" x14ac:dyDescent="0.3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28.8" hidden="1" x14ac:dyDescent="0.3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3.2" hidden="1" x14ac:dyDescent="0.3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3.2" hidden="1" x14ac:dyDescent="0.3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43.2" hidden="1" x14ac:dyDescent="0.3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43.2" hidden="1" x14ac:dyDescent="0.3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28.8" hidden="1" x14ac:dyDescent="0.3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43.2" hidden="1" x14ac:dyDescent="0.3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43.2" hidden="1" x14ac:dyDescent="0.3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43.2" hidden="1" x14ac:dyDescent="0.3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57.6" hidden="1" x14ac:dyDescent="0.3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3.2" hidden="1" x14ac:dyDescent="0.3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43.2" hidden="1" x14ac:dyDescent="0.3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idden="1" x14ac:dyDescent="0.3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3.2" hidden="1" x14ac:dyDescent="0.3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43.2" hidden="1" x14ac:dyDescent="0.3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43.2" hidden="1" x14ac:dyDescent="0.3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idden="1" x14ac:dyDescent="0.3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43.2" hidden="1" x14ac:dyDescent="0.3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43.2" hidden="1" x14ac:dyDescent="0.3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3.2" hidden="1" x14ac:dyDescent="0.3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3.2" hidden="1" x14ac:dyDescent="0.3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28.8" hidden="1" x14ac:dyDescent="0.3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43.2" hidden="1" x14ac:dyDescent="0.3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43.2" hidden="1" x14ac:dyDescent="0.3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3.2" hidden="1" x14ac:dyDescent="0.3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43.2" hidden="1" x14ac:dyDescent="0.3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43.2" hidden="1" x14ac:dyDescent="0.3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43.2" hidden="1" x14ac:dyDescent="0.3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57.6" hidden="1" x14ac:dyDescent="0.3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57.6" hidden="1" x14ac:dyDescent="0.3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57.6" hidden="1" x14ac:dyDescent="0.3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3.2" hidden="1" x14ac:dyDescent="0.3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3.2" hidden="1" x14ac:dyDescent="0.3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43.2" hidden="1" x14ac:dyDescent="0.3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ref="O3754:O3817" si="236">ROUND(E3754/D3754*100,0)</f>
        <v>0</v>
      </c>
      <c r="P3754">
        <f t="shared" si="233"/>
        <v>0</v>
      </c>
      <c r="Q3754" s="11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43.2" hidden="1" x14ac:dyDescent="0.3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6"/>
        <v>0</v>
      </c>
      <c r="P3755">
        <f t="shared" si="233"/>
        <v>0</v>
      </c>
      <c r="Q3755" s="11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43.2" hidden="1" x14ac:dyDescent="0.3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6"/>
        <v>0</v>
      </c>
      <c r="P3756">
        <f t="shared" si="233"/>
        <v>0</v>
      </c>
      <c r="Q3756" s="11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43.2" hidden="1" x14ac:dyDescent="0.3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6"/>
        <v>0</v>
      </c>
      <c r="P3757">
        <f t="shared" si="233"/>
        <v>0</v>
      </c>
      <c r="Q3757" s="11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43.2" hidden="1" x14ac:dyDescent="0.3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6"/>
        <v>0</v>
      </c>
      <c r="P3758">
        <f t="shared" si="233"/>
        <v>0</v>
      </c>
      <c r="Q3758" s="11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43.2" hidden="1" x14ac:dyDescent="0.3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6"/>
        <v>0</v>
      </c>
      <c r="P3759">
        <f t="shared" si="233"/>
        <v>0</v>
      </c>
      <c r="Q3759" s="11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43.2" hidden="1" x14ac:dyDescent="0.3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6"/>
        <v>0</v>
      </c>
      <c r="P3760">
        <f t="shared" si="233"/>
        <v>0</v>
      </c>
      <c r="Q3760" s="11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28.8" hidden="1" x14ac:dyDescent="0.3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6"/>
        <v>0</v>
      </c>
      <c r="P3761">
        <f t="shared" si="233"/>
        <v>0</v>
      </c>
      <c r="Q3761" s="11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57.6" hidden="1" x14ac:dyDescent="0.3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6"/>
        <v>0</v>
      </c>
      <c r="P3762">
        <f t="shared" si="233"/>
        <v>0</v>
      </c>
      <c r="Q3762" s="11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57.6" hidden="1" x14ac:dyDescent="0.3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6"/>
        <v>0</v>
      </c>
      <c r="P3763">
        <f t="shared" si="233"/>
        <v>0</v>
      </c>
      <c r="Q3763" s="11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3.2" hidden="1" x14ac:dyDescent="0.3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6"/>
        <v>0</v>
      </c>
      <c r="P3764">
        <f t="shared" si="233"/>
        <v>0</v>
      </c>
      <c r="Q3764" s="11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43.2" hidden="1" x14ac:dyDescent="0.3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6"/>
        <v>0</v>
      </c>
      <c r="P3765">
        <f t="shared" si="233"/>
        <v>0</v>
      </c>
      <c r="Q3765" s="11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43.2" hidden="1" x14ac:dyDescent="0.3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6"/>
        <v>0</v>
      </c>
      <c r="P3766">
        <f t="shared" si="233"/>
        <v>0</v>
      </c>
      <c r="Q3766" s="11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idden="1" x14ac:dyDescent="0.3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6"/>
        <v>0</v>
      </c>
      <c r="P3767">
        <f t="shared" si="233"/>
        <v>0</v>
      </c>
      <c r="Q3767" s="11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3.2" hidden="1" x14ac:dyDescent="0.3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6"/>
        <v>0</v>
      </c>
      <c r="P3768">
        <f t="shared" si="233"/>
        <v>0</v>
      </c>
      <c r="Q3768" s="11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43.2" hidden="1" x14ac:dyDescent="0.3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6"/>
        <v>0</v>
      </c>
      <c r="P3769">
        <f t="shared" si="233"/>
        <v>0</v>
      </c>
      <c r="Q3769" s="11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3.2" hidden="1" x14ac:dyDescent="0.3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6"/>
        <v>0</v>
      </c>
      <c r="P3770">
        <f t="shared" si="233"/>
        <v>0</v>
      </c>
      <c r="Q3770" s="11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3.2" hidden="1" x14ac:dyDescent="0.3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6"/>
        <v>0</v>
      </c>
      <c r="P3771">
        <f t="shared" si="233"/>
        <v>0</v>
      </c>
      <c r="Q3771" s="11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43.2" hidden="1" x14ac:dyDescent="0.3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6"/>
        <v>0</v>
      </c>
      <c r="P3772">
        <f t="shared" si="233"/>
        <v>0</v>
      </c>
      <c r="Q3772" s="11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3.2" hidden="1" x14ac:dyDescent="0.3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6"/>
        <v>0</v>
      </c>
      <c r="P3773">
        <f t="shared" si="233"/>
        <v>0</v>
      </c>
      <c r="Q3773" s="11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28.8" hidden="1" x14ac:dyDescent="0.3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6"/>
        <v>0</v>
      </c>
      <c r="P3774">
        <f t="shared" si="233"/>
        <v>0</v>
      </c>
      <c r="Q3774" s="11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43.2" hidden="1" x14ac:dyDescent="0.3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6"/>
        <v>0</v>
      </c>
      <c r="P3775">
        <f t="shared" si="233"/>
        <v>0</v>
      </c>
      <c r="Q3775" s="11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57.6" hidden="1" x14ac:dyDescent="0.3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6"/>
        <v>0</v>
      </c>
      <c r="P3776">
        <f t="shared" si="233"/>
        <v>0</v>
      </c>
      <c r="Q3776" s="11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3.2" hidden="1" x14ac:dyDescent="0.3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6"/>
        <v>0</v>
      </c>
      <c r="P3777">
        <f t="shared" si="233"/>
        <v>0</v>
      </c>
      <c r="Q3777" s="11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43.2" hidden="1" x14ac:dyDescent="0.3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6"/>
        <v>0</v>
      </c>
      <c r="P3778">
        <f t="shared" si="233"/>
        <v>0</v>
      </c>
      <c r="Q3778" s="11" t="s">
        <v>8308</v>
      </c>
      <c r="R3778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43.2" hidden="1" x14ac:dyDescent="0.3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IFERROR(ROUND(E3779/L3779,2),0)</f>
        <v>0</v>
      </c>
      <c r="Q3779" s="11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3.2" hidden="1" x14ac:dyDescent="0.3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43.2" hidden="1" x14ac:dyDescent="0.3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43.2" hidden="1" x14ac:dyDescent="0.3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43.2" hidden="1" x14ac:dyDescent="0.3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43.2" hidden="1" x14ac:dyDescent="0.3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43.2" hidden="1" x14ac:dyDescent="0.3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3.2" hidden="1" x14ac:dyDescent="0.3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43.2" hidden="1" x14ac:dyDescent="0.3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8308</v>
      </c>
      <c r="R3787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43.2" hidden="1" x14ac:dyDescent="0.3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8308</v>
      </c>
      <c r="R3788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43.2" hidden="1" x14ac:dyDescent="0.3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3.2" hidden="1" x14ac:dyDescent="0.3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43.2" hidden="1" x14ac:dyDescent="0.3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28.8" hidden="1" x14ac:dyDescent="0.3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3.2" hidden="1" x14ac:dyDescent="0.3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3.2" hidden="1" x14ac:dyDescent="0.3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43.2" hidden="1" x14ac:dyDescent="0.3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43.2" hidden="1" x14ac:dyDescent="0.3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57.6" hidden="1" x14ac:dyDescent="0.3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3.2" hidden="1" x14ac:dyDescent="0.3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43.2" hidden="1" x14ac:dyDescent="0.3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3.2" hidden="1" x14ac:dyDescent="0.3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28.8" hidden="1" x14ac:dyDescent="0.3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43.2" hidden="1" x14ac:dyDescent="0.3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8308</v>
      </c>
      <c r="R3802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57.6" hidden="1" x14ac:dyDescent="0.3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43.2" hidden="1" x14ac:dyDescent="0.3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28.8" hidden="1" x14ac:dyDescent="0.3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43.2" hidden="1" x14ac:dyDescent="0.3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3.2" hidden="1" x14ac:dyDescent="0.3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3.2" hidden="1" x14ac:dyDescent="0.3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43.2" hidden="1" x14ac:dyDescent="0.3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43.2" hidden="1" x14ac:dyDescent="0.3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43.2" hidden="1" x14ac:dyDescent="0.3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57.6" hidden="1" x14ac:dyDescent="0.3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43.2" hidden="1" x14ac:dyDescent="0.3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43.2" hidden="1" x14ac:dyDescent="0.3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57.6" hidden="1" x14ac:dyDescent="0.3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28.8" hidden="1" x14ac:dyDescent="0.3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28.8" hidden="1" x14ac:dyDescent="0.3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3.2" hidden="1" x14ac:dyDescent="0.3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ref="O3818:O3881" si="240">ROUND(E3818/D3818*100,0)</f>
        <v>0</v>
      </c>
      <c r="P3818">
        <f t="shared" si="237"/>
        <v>0</v>
      </c>
      <c r="Q3818" s="11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43.2" hidden="1" x14ac:dyDescent="0.3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40"/>
        <v>0</v>
      </c>
      <c r="P3819">
        <f t="shared" si="237"/>
        <v>0</v>
      </c>
      <c r="Q3819" s="11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3.2" hidden="1" x14ac:dyDescent="0.3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40"/>
        <v>0</v>
      </c>
      <c r="P3820">
        <f t="shared" si="237"/>
        <v>0</v>
      </c>
      <c r="Q3820" s="11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3.2" hidden="1" x14ac:dyDescent="0.3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40"/>
        <v>0</v>
      </c>
      <c r="P3821">
        <f t="shared" si="237"/>
        <v>0</v>
      </c>
      <c r="Q3821" s="11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3.2" hidden="1" x14ac:dyDescent="0.3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40"/>
        <v>0</v>
      </c>
      <c r="P3822">
        <f t="shared" si="237"/>
        <v>0</v>
      </c>
      <c r="Q3822" s="11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57.6" hidden="1" x14ac:dyDescent="0.3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40"/>
        <v>0</v>
      </c>
      <c r="P3823">
        <f t="shared" si="237"/>
        <v>0</v>
      </c>
      <c r="Q3823" s="11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28.8" hidden="1" x14ac:dyDescent="0.3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40"/>
        <v>0</v>
      </c>
      <c r="P3824">
        <f t="shared" si="237"/>
        <v>0</v>
      </c>
      <c r="Q3824" s="11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3.2" hidden="1" x14ac:dyDescent="0.3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40"/>
        <v>0</v>
      </c>
      <c r="P3825">
        <f t="shared" si="237"/>
        <v>0</v>
      </c>
      <c r="Q3825" s="11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3.2" hidden="1" x14ac:dyDescent="0.3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40"/>
        <v>0</v>
      </c>
      <c r="P3826">
        <f t="shared" si="237"/>
        <v>0</v>
      </c>
      <c r="Q3826" s="11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43.2" hidden="1" x14ac:dyDescent="0.3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40"/>
        <v>0</v>
      </c>
      <c r="P3827">
        <f t="shared" si="237"/>
        <v>0</v>
      </c>
      <c r="Q3827" s="11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57.6" hidden="1" x14ac:dyDescent="0.3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40"/>
        <v>0</v>
      </c>
      <c r="P3828">
        <f t="shared" si="237"/>
        <v>0</v>
      </c>
      <c r="Q3828" s="11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3.2" hidden="1" x14ac:dyDescent="0.3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40"/>
        <v>0</v>
      </c>
      <c r="P3829">
        <f t="shared" si="237"/>
        <v>0</v>
      </c>
      <c r="Q3829" s="11" t="s">
        <v>8346</v>
      </c>
      <c r="R3829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43.2" hidden="1" x14ac:dyDescent="0.3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40"/>
        <v>0</v>
      </c>
      <c r="P3830">
        <f t="shared" si="237"/>
        <v>0</v>
      </c>
      <c r="Q3830" s="11" t="s">
        <v>8346</v>
      </c>
      <c r="R383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hidden="1" x14ac:dyDescent="0.3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40"/>
        <v>0</v>
      </c>
      <c r="P3831">
        <f t="shared" si="237"/>
        <v>0</v>
      </c>
      <c r="Q3831" s="11" t="s">
        <v>8346</v>
      </c>
      <c r="R3831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28.8" hidden="1" x14ac:dyDescent="0.3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40"/>
        <v>0</v>
      </c>
      <c r="P3832">
        <f t="shared" si="237"/>
        <v>0</v>
      </c>
      <c r="Q3832" s="11" t="s">
        <v>8346</v>
      </c>
      <c r="R3832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43.2" hidden="1" x14ac:dyDescent="0.3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40"/>
        <v>0</v>
      </c>
      <c r="P3833">
        <f t="shared" si="237"/>
        <v>0</v>
      </c>
      <c r="Q3833" s="11" t="s">
        <v>8346</v>
      </c>
      <c r="R3833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57.6" hidden="1" x14ac:dyDescent="0.3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40"/>
        <v>0</v>
      </c>
      <c r="P3834">
        <f t="shared" si="237"/>
        <v>0</v>
      </c>
      <c r="Q3834" s="11" t="s">
        <v>8346</v>
      </c>
      <c r="R3834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57.6" hidden="1" x14ac:dyDescent="0.3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40"/>
        <v>0</v>
      </c>
      <c r="P3835">
        <f t="shared" si="237"/>
        <v>0</v>
      </c>
      <c r="Q3835" s="11" t="s">
        <v>8346</v>
      </c>
      <c r="R3835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43.2" hidden="1" x14ac:dyDescent="0.3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40"/>
        <v>0</v>
      </c>
      <c r="P3836">
        <f t="shared" si="237"/>
        <v>0</v>
      </c>
      <c r="Q3836" s="11" t="s">
        <v>8346</v>
      </c>
      <c r="R3836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43.2" hidden="1" x14ac:dyDescent="0.3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40"/>
        <v>0</v>
      </c>
      <c r="P3837">
        <f t="shared" si="237"/>
        <v>0</v>
      </c>
      <c r="Q3837" s="11" t="s">
        <v>8346</v>
      </c>
      <c r="R3837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43.2" hidden="1" x14ac:dyDescent="0.3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40"/>
        <v>0</v>
      </c>
      <c r="P3838">
        <f t="shared" si="237"/>
        <v>0</v>
      </c>
      <c r="Q3838" s="11" t="s">
        <v>8346</v>
      </c>
      <c r="R3838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43.2" hidden="1" x14ac:dyDescent="0.3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40"/>
        <v>0</v>
      </c>
      <c r="P3839">
        <f t="shared" si="237"/>
        <v>0</v>
      </c>
      <c r="Q3839" s="11" t="s">
        <v>8346</v>
      </c>
      <c r="R3839" t="s">
        <v>8347</v>
      </c>
      <c r="S3839" s="15">
        <f t="shared" si="238"/>
        <v>42047.900960648149</v>
      </c>
      <c r="T3839" s="15">
        <f t="shared" si="239"/>
        <v>42089</v>
      </c>
    </row>
    <row r="3840" spans="1:20" hidden="1" x14ac:dyDescent="0.3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40"/>
        <v>0</v>
      </c>
      <c r="P3840">
        <f t="shared" si="237"/>
        <v>0</v>
      </c>
      <c r="Q3840" s="11" t="s">
        <v>8346</v>
      </c>
      <c r="R384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28.8" hidden="1" x14ac:dyDescent="0.3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40"/>
        <v>0</v>
      </c>
      <c r="P3841">
        <f t="shared" si="237"/>
        <v>0</v>
      </c>
      <c r="Q3841" s="11" t="s">
        <v>8346</v>
      </c>
      <c r="R3841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43.2" hidden="1" x14ac:dyDescent="0.3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40"/>
        <v>0</v>
      </c>
      <c r="P3842">
        <f t="shared" si="237"/>
        <v>0</v>
      </c>
      <c r="Q3842" s="11" t="s">
        <v>8346</v>
      </c>
      <c r="R3842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43.2" hidden="1" x14ac:dyDescent="0.3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IFERROR(ROUND(E3843/L3843,2),0)</f>
        <v>0</v>
      </c>
      <c r="Q3843" s="11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idden="1" x14ac:dyDescent="0.3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43.2" hidden="1" x14ac:dyDescent="0.3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57.6" hidden="1" x14ac:dyDescent="0.3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43.2" hidden="1" x14ac:dyDescent="0.3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57.6" hidden="1" x14ac:dyDescent="0.3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43.2" hidden="1" x14ac:dyDescent="0.3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43.2" hidden="1" x14ac:dyDescent="0.3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3.2" hidden="1" x14ac:dyDescent="0.3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idden="1" x14ac:dyDescent="0.3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3.2" hidden="1" x14ac:dyDescent="0.3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3.2" hidden="1" x14ac:dyDescent="0.3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43.2" hidden="1" x14ac:dyDescent="0.3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57.6" hidden="1" x14ac:dyDescent="0.3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3.2" hidden="1" x14ac:dyDescent="0.3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43.2" hidden="1" x14ac:dyDescent="0.3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43.2" hidden="1" x14ac:dyDescent="0.3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43.2" hidden="1" x14ac:dyDescent="0.3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57.6" hidden="1" x14ac:dyDescent="0.3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28.8" hidden="1" x14ac:dyDescent="0.3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43.2" hidden="1" x14ac:dyDescent="0.3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43.2" hidden="1" x14ac:dyDescent="0.3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8327</v>
      </c>
      <c r="R3864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3.2" hidden="1" x14ac:dyDescent="0.3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8327</v>
      </c>
      <c r="R3865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3.2" hidden="1" x14ac:dyDescent="0.3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3.2" hidden="1" x14ac:dyDescent="0.3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hidden="1" x14ac:dyDescent="0.3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8327</v>
      </c>
      <c r="R3868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43.2" hidden="1" x14ac:dyDescent="0.3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8327</v>
      </c>
      <c r="R3869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28.8" hidden="1" x14ac:dyDescent="0.3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8327</v>
      </c>
      <c r="R387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43.2" hidden="1" x14ac:dyDescent="0.3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8308</v>
      </c>
      <c r="R3871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43.2" hidden="1" x14ac:dyDescent="0.3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8308</v>
      </c>
      <c r="R3872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3.2" hidden="1" x14ac:dyDescent="0.3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8308</v>
      </c>
      <c r="R3873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3.2" hidden="1" x14ac:dyDescent="0.3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3.2" hidden="1" x14ac:dyDescent="0.3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43.2" hidden="1" x14ac:dyDescent="0.3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43.2" hidden="1" x14ac:dyDescent="0.3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43.2" hidden="1" x14ac:dyDescent="0.3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43.2" hidden="1" x14ac:dyDescent="0.3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43.2" hidden="1" x14ac:dyDescent="0.3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43.2" hidden="1" x14ac:dyDescent="0.3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43.2" hidden="1" x14ac:dyDescent="0.3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ref="O3882:O3945" si="244">ROUND(E3882/D3882*100,0)</f>
        <v>0</v>
      </c>
      <c r="P3882">
        <f t="shared" si="241"/>
        <v>0</v>
      </c>
      <c r="Q3882" s="11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43.2" hidden="1" x14ac:dyDescent="0.3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4"/>
        <v>0</v>
      </c>
      <c r="P3883">
        <f t="shared" si="241"/>
        <v>0</v>
      </c>
      <c r="Q3883" s="11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43.2" hidden="1" x14ac:dyDescent="0.3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4"/>
        <v>0</v>
      </c>
      <c r="P3884">
        <f t="shared" si="241"/>
        <v>0</v>
      </c>
      <c r="Q3884" s="11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57.6" hidden="1" x14ac:dyDescent="0.3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4"/>
        <v>0</v>
      </c>
      <c r="P3885">
        <f t="shared" si="241"/>
        <v>0</v>
      </c>
      <c r="Q3885" s="11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43.2" hidden="1" x14ac:dyDescent="0.3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4"/>
        <v>0</v>
      </c>
      <c r="P3886">
        <f t="shared" si="241"/>
        <v>0</v>
      </c>
      <c r="Q3886" s="11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28.8" hidden="1" x14ac:dyDescent="0.3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4"/>
        <v>0</v>
      </c>
      <c r="P3887">
        <f t="shared" si="241"/>
        <v>0</v>
      </c>
      <c r="Q3887" s="11" t="s">
        <v>8311</v>
      </c>
      <c r="R3887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43.2" hidden="1" x14ac:dyDescent="0.3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4"/>
        <v>0</v>
      </c>
      <c r="P3888">
        <f t="shared" si="241"/>
        <v>0</v>
      </c>
      <c r="Q3888" s="11" t="s">
        <v>8311</v>
      </c>
      <c r="R3888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28.8" hidden="1" x14ac:dyDescent="0.3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4"/>
        <v>0</v>
      </c>
      <c r="P3889">
        <f t="shared" si="241"/>
        <v>0</v>
      </c>
      <c r="Q3889" s="11" t="s">
        <v>8311</v>
      </c>
      <c r="R3889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57.6" hidden="1" x14ac:dyDescent="0.3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4"/>
        <v>0</v>
      </c>
      <c r="P3890">
        <f t="shared" si="241"/>
        <v>0</v>
      </c>
      <c r="Q3890" s="11" t="s">
        <v>8311</v>
      </c>
      <c r="R389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3.2" hidden="1" x14ac:dyDescent="0.3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4"/>
        <v>0</v>
      </c>
      <c r="P3891">
        <f t="shared" si="241"/>
        <v>0</v>
      </c>
      <c r="Q3891" s="11" t="s">
        <v>8311</v>
      </c>
      <c r="R3891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3.2" hidden="1" x14ac:dyDescent="0.3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4"/>
        <v>0</v>
      </c>
      <c r="P3892">
        <f t="shared" si="241"/>
        <v>0</v>
      </c>
      <c r="Q3892" s="11" t="s">
        <v>8311</v>
      </c>
      <c r="R3892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hidden="1" x14ac:dyDescent="0.3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4"/>
        <v>0</v>
      </c>
      <c r="P3893">
        <f t="shared" si="241"/>
        <v>0</v>
      </c>
      <c r="Q3893" s="11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3.2" hidden="1" x14ac:dyDescent="0.3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4"/>
        <v>0</v>
      </c>
      <c r="P3894">
        <f t="shared" si="241"/>
        <v>0</v>
      </c>
      <c r="Q3894" s="11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3.2" hidden="1" x14ac:dyDescent="0.3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4"/>
        <v>0</v>
      </c>
      <c r="P3895">
        <f t="shared" si="241"/>
        <v>0</v>
      </c>
      <c r="Q3895" s="11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28.8" hidden="1" x14ac:dyDescent="0.3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4"/>
        <v>0</v>
      </c>
      <c r="P3896">
        <f t="shared" si="241"/>
        <v>0</v>
      </c>
      <c r="Q3896" s="11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28.8" hidden="1" x14ac:dyDescent="0.3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4"/>
        <v>0</v>
      </c>
      <c r="P3897">
        <f t="shared" si="241"/>
        <v>0</v>
      </c>
      <c r="Q3897" s="11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3.2" hidden="1" x14ac:dyDescent="0.3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4"/>
        <v>0</v>
      </c>
      <c r="P3898">
        <f t="shared" si="241"/>
        <v>0</v>
      </c>
      <c r="Q3898" s="11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3.2" hidden="1" x14ac:dyDescent="0.3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4"/>
        <v>0</v>
      </c>
      <c r="P3899">
        <f t="shared" si="241"/>
        <v>0</v>
      </c>
      <c r="Q3899" s="11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3.2" hidden="1" x14ac:dyDescent="0.3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4"/>
        <v>0</v>
      </c>
      <c r="P3900">
        <f t="shared" si="241"/>
        <v>0</v>
      </c>
      <c r="Q3900" s="11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43.2" hidden="1" x14ac:dyDescent="0.3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4"/>
        <v>0</v>
      </c>
      <c r="P3901">
        <f t="shared" si="241"/>
        <v>0</v>
      </c>
      <c r="Q3901" s="11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3.2" hidden="1" x14ac:dyDescent="0.3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4"/>
        <v>0</v>
      </c>
      <c r="P3902">
        <f t="shared" si="241"/>
        <v>0</v>
      </c>
      <c r="Q3902" s="11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57.6" hidden="1" x14ac:dyDescent="0.3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4"/>
        <v>0</v>
      </c>
      <c r="P3903">
        <f t="shared" si="241"/>
        <v>0</v>
      </c>
      <c r="Q3903" s="11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3.2" hidden="1" x14ac:dyDescent="0.3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4"/>
        <v>0</v>
      </c>
      <c r="P3904">
        <f t="shared" si="241"/>
        <v>0</v>
      </c>
      <c r="Q3904" s="11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57.6" hidden="1" x14ac:dyDescent="0.3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4"/>
        <v>0</v>
      </c>
      <c r="P3905">
        <f t="shared" si="241"/>
        <v>0</v>
      </c>
      <c r="Q3905" s="11" t="s">
        <v>8311</v>
      </c>
      <c r="R3905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hidden="1" x14ac:dyDescent="0.3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4"/>
        <v>0</v>
      </c>
      <c r="P3906">
        <f t="shared" si="241"/>
        <v>0</v>
      </c>
      <c r="Q3906" s="11" t="s">
        <v>8311</v>
      </c>
      <c r="R3906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3.2" hidden="1" x14ac:dyDescent="0.3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IFERROR(ROUND(E3907/L3907,2),0)</f>
        <v>0</v>
      </c>
      <c r="Q3907" s="11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3.2" hidden="1" x14ac:dyDescent="0.3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28.8" hidden="1" x14ac:dyDescent="0.3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28.8" hidden="1" x14ac:dyDescent="0.3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3.2" hidden="1" x14ac:dyDescent="0.3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28.8" hidden="1" x14ac:dyDescent="0.3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3.2" hidden="1" x14ac:dyDescent="0.3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3.2" hidden="1" x14ac:dyDescent="0.3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43.2" hidden="1" x14ac:dyDescent="0.3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43.2" hidden="1" x14ac:dyDescent="0.3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72" hidden="1" x14ac:dyDescent="0.3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3.2" hidden="1" x14ac:dyDescent="0.3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3.2" hidden="1" x14ac:dyDescent="0.3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57.6" hidden="1" x14ac:dyDescent="0.3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57.6" hidden="1" x14ac:dyDescent="0.3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3.2" hidden="1" x14ac:dyDescent="0.3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43.2" hidden="1" x14ac:dyDescent="0.3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3.2" hidden="1" x14ac:dyDescent="0.3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28.8" hidden="1" x14ac:dyDescent="0.3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43.2" hidden="1" x14ac:dyDescent="0.3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43.2" hidden="1" x14ac:dyDescent="0.3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3.2" hidden="1" x14ac:dyDescent="0.3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28.8" hidden="1" x14ac:dyDescent="0.3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3.2" hidden="1" x14ac:dyDescent="0.3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57.6" hidden="1" x14ac:dyDescent="0.3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28.8" hidden="1" x14ac:dyDescent="0.3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43.2" hidden="1" x14ac:dyDescent="0.3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43.2" hidden="1" x14ac:dyDescent="0.3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3.2" hidden="1" x14ac:dyDescent="0.3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43.2" hidden="1" x14ac:dyDescent="0.3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57.6" hidden="1" x14ac:dyDescent="0.3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3.2" hidden="1" x14ac:dyDescent="0.3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43.2" hidden="1" x14ac:dyDescent="0.3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57.6" hidden="1" x14ac:dyDescent="0.3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57.6" hidden="1" x14ac:dyDescent="0.3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43.2" hidden="1" x14ac:dyDescent="0.3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43.2" hidden="1" x14ac:dyDescent="0.3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57.6" hidden="1" x14ac:dyDescent="0.3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3.2" hidden="1" x14ac:dyDescent="0.3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43.2" hidden="1" x14ac:dyDescent="0.3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ref="O3946:O4009" si="248">ROUND(E3946/D3946*100,0)</f>
        <v>0</v>
      </c>
      <c r="P3946">
        <f t="shared" si="245"/>
        <v>0</v>
      </c>
      <c r="Q3946" s="11" t="s">
        <v>8308</v>
      </c>
      <c r="R3946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43.2" hidden="1" x14ac:dyDescent="0.3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8"/>
        <v>0</v>
      </c>
      <c r="P3947">
        <f t="shared" si="245"/>
        <v>0</v>
      </c>
      <c r="Q3947" s="11" t="s">
        <v>8308</v>
      </c>
      <c r="R3947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3.2" hidden="1" x14ac:dyDescent="0.3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8"/>
        <v>0</v>
      </c>
      <c r="P3948">
        <f t="shared" si="245"/>
        <v>0</v>
      </c>
      <c r="Q3948" s="11" t="s">
        <v>8308</v>
      </c>
      <c r="R3948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43.2" hidden="1" x14ac:dyDescent="0.3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8"/>
        <v>0</v>
      </c>
      <c r="P3949">
        <f t="shared" si="245"/>
        <v>0</v>
      </c>
      <c r="Q3949" s="11" t="s">
        <v>8308</v>
      </c>
      <c r="R3949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3.2" hidden="1" x14ac:dyDescent="0.3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8"/>
        <v>0</v>
      </c>
      <c r="P3950">
        <f t="shared" si="245"/>
        <v>0</v>
      </c>
      <c r="Q3950" s="11" t="s">
        <v>8308</v>
      </c>
      <c r="R395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43.2" hidden="1" x14ac:dyDescent="0.3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8"/>
        <v>0</v>
      </c>
      <c r="P3951">
        <f t="shared" si="245"/>
        <v>0</v>
      </c>
      <c r="Q3951" s="11" t="s">
        <v>8308</v>
      </c>
      <c r="R3951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28.8" hidden="1" x14ac:dyDescent="0.3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8"/>
        <v>0</v>
      </c>
      <c r="P3952">
        <f t="shared" si="245"/>
        <v>0</v>
      </c>
      <c r="Q3952" s="11" t="s">
        <v>8308</v>
      </c>
      <c r="R3952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43.2" hidden="1" x14ac:dyDescent="0.3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8"/>
        <v>0</v>
      </c>
      <c r="P3953">
        <f t="shared" si="245"/>
        <v>0</v>
      </c>
      <c r="Q3953" s="11" t="s">
        <v>8308</v>
      </c>
      <c r="R3953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3.2" hidden="1" x14ac:dyDescent="0.3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8"/>
        <v>0</v>
      </c>
      <c r="P3954">
        <f t="shared" si="245"/>
        <v>0</v>
      </c>
      <c r="Q3954" s="11" t="s">
        <v>8308</v>
      </c>
      <c r="R3954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43.2" hidden="1" x14ac:dyDescent="0.3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8"/>
        <v>0</v>
      </c>
      <c r="P3955">
        <f t="shared" si="245"/>
        <v>0</v>
      </c>
      <c r="Q3955" s="11" t="s">
        <v>8308</v>
      </c>
      <c r="R3955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43.2" hidden="1" x14ac:dyDescent="0.3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8"/>
        <v>0</v>
      </c>
      <c r="P3956">
        <f t="shared" si="245"/>
        <v>0</v>
      </c>
      <c r="Q3956" s="11" t="s">
        <v>8308</v>
      </c>
      <c r="R3956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28.8" hidden="1" x14ac:dyDescent="0.3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8"/>
        <v>0</v>
      </c>
      <c r="P3957">
        <f t="shared" si="245"/>
        <v>0</v>
      </c>
      <c r="Q3957" s="11" t="s">
        <v>8308</v>
      </c>
      <c r="R3957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43.2" hidden="1" x14ac:dyDescent="0.3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8"/>
        <v>0</v>
      </c>
      <c r="P3958">
        <f t="shared" si="245"/>
        <v>0</v>
      </c>
      <c r="Q3958" s="11" t="s">
        <v>8308</v>
      </c>
      <c r="R3958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43.2" hidden="1" x14ac:dyDescent="0.3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8"/>
        <v>0</v>
      </c>
      <c r="P3959">
        <f t="shared" si="245"/>
        <v>0</v>
      </c>
      <c r="Q3959" s="11" t="s">
        <v>8308</v>
      </c>
      <c r="R3959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43.2" hidden="1" x14ac:dyDescent="0.3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8"/>
        <v>0</v>
      </c>
      <c r="P3960">
        <f t="shared" si="245"/>
        <v>0</v>
      </c>
      <c r="Q3960" s="11" t="s">
        <v>8308</v>
      </c>
      <c r="R396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43.2" hidden="1" x14ac:dyDescent="0.3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8"/>
        <v>0</v>
      </c>
      <c r="P3961">
        <f t="shared" si="245"/>
        <v>0</v>
      </c>
      <c r="Q3961" s="11" t="s">
        <v>8308</v>
      </c>
      <c r="R3961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3.2" hidden="1" x14ac:dyDescent="0.3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8"/>
        <v>0</v>
      </c>
      <c r="P3962">
        <f t="shared" si="245"/>
        <v>0</v>
      </c>
      <c r="Q3962" s="11" t="s">
        <v>8308</v>
      </c>
      <c r="R3962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43.2" hidden="1" x14ac:dyDescent="0.3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8"/>
        <v>0</v>
      </c>
      <c r="P3963">
        <f t="shared" si="245"/>
        <v>0</v>
      </c>
      <c r="Q3963" s="11" t="s">
        <v>8308</v>
      </c>
      <c r="R3963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28.8" hidden="1" x14ac:dyDescent="0.3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8"/>
        <v>0</v>
      </c>
      <c r="P3964">
        <f t="shared" si="245"/>
        <v>0</v>
      </c>
      <c r="Q3964" s="11" t="s">
        <v>8308</v>
      </c>
      <c r="R3964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3.2" hidden="1" x14ac:dyDescent="0.3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8"/>
        <v>0</v>
      </c>
      <c r="P3965">
        <f t="shared" si="245"/>
        <v>0</v>
      </c>
      <c r="Q3965" s="11" t="s">
        <v>8308</v>
      </c>
      <c r="R3965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43.2" hidden="1" x14ac:dyDescent="0.3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8"/>
        <v>0</v>
      </c>
      <c r="P3966">
        <f t="shared" si="245"/>
        <v>0</v>
      </c>
      <c r="Q3966" s="11" t="s">
        <v>8308</v>
      </c>
      <c r="R3966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43.2" hidden="1" x14ac:dyDescent="0.3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8"/>
        <v>0</v>
      </c>
      <c r="P3967">
        <f t="shared" si="245"/>
        <v>0</v>
      </c>
      <c r="Q3967" s="11" t="s">
        <v>8308</v>
      </c>
      <c r="R3967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3.2" hidden="1" x14ac:dyDescent="0.3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8"/>
        <v>0</v>
      </c>
      <c r="P3968">
        <f t="shared" si="245"/>
        <v>0</v>
      </c>
      <c r="Q3968" s="11" t="s">
        <v>8308</v>
      </c>
      <c r="R3968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43.2" hidden="1" x14ac:dyDescent="0.3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8"/>
        <v>0</v>
      </c>
      <c r="P3969">
        <f t="shared" si="245"/>
        <v>0</v>
      </c>
      <c r="Q3969" s="11" t="s">
        <v>8308</v>
      </c>
      <c r="R3969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43.2" hidden="1" x14ac:dyDescent="0.3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8"/>
        <v>0</v>
      </c>
      <c r="P3970">
        <f t="shared" si="245"/>
        <v>0</v>
      </c>
      <c r="Q3970" s="11" t="s">
        <v>8308</v>
      </c>
      <c r="R397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3.2" hidden="1" x14ac:dyDescent="0.3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0</v>
      </c>
      <c r="Q3971" s="11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3.2" hidden="1" x14ac:dyDescent="0.3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8308</v>
      </c>
      <c r="R3972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43.2" hidden="1" x14ac:dyDescent="0.3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57.6" hidden="1" x14ac:dyDescent="0.3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57.6" hidden="1" x14ac:dyDescent="0.3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43.2" hidden="1" x14ac:dyDescent="0.3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43.2" hidden="1" x14ac:dyDescent="0.3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3.2" hidden="1" x14ac:dyDescent="0.3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43.2" hidden="1" x14ac:dyDescent="0.3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3.2" hidden="1" x14ac:dyDescent="0.3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57.6" hidden="1" x14ac:dyDescent="0.3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43.2" hidden="1" x14ac:dyDescent="0.3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28.8" hidden="1" x14ac:dyDescent="0.3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57.6" hidden="1" x14ac:dyDescent="0.3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idden="1" x14ac:dyDescent="0.3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43.2" hidden="1" x14ac:dyDescent="0.3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3.2" hidden="1" x14ac:dyDescent="0.3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3.2" hidden="1" x14ac:dyDescent="0.3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57.6" hidden="1" x14ac:dyDescent="0.3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43.2" hidden="1" x14ac:dyDescent="0.3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3.2" hidden="1" x14ac:dyDescent="0.3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43.2" hidden="1" x14ac:dyDescent="0.3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43.2" hidden="1" x14ac:dyDescent="0.3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8319</v>
      </c>
      <c r="R3993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28.8" hidden="1" x14ac:dyDescent="0.3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8319</v>
      </c>
      <c r="R3994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3.2" hidden="1" x14ac:dyDescent="0.3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3.2" hidden="1" x14ac:dyDescent="0.3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3.2" hidden="1" x14ac:dyDescent="0.3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8319</v>
      </c>
      <c r="R3997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43.2" hidden="1" x14ac:dyDescent="0.3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8319</v>
      </c>
      <c r="R3998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43.2" hidden="1" x14ac:dyDescent="0.3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8319</v>
      </c>
      <c r="R3999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43.2" hidden="1" x14ac:dyDescent="0.3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8319</v>
      </c>
      <c r="R400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28.8" hidden="1" x14ac:dyDescent="0.3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8319</v>
      </c>
      <c r="R4001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43.2" hidden="1" x14ac:dyDescent="0.3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8319</v>
      </c>
      <c r="R4002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57.6" hidden="1" x14ac:dyDescent="0.3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8319</v>
      </c>
      <c r="R4003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28.8" hidden="1" x14ac:dyDescent="0.3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43.2" hidden="1" x14ac:dyDescent="0.3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3.2" hidden="1" x14ac:dyDescent="0.3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57.6" hidden="1" x14ac:dyDescent="0.3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43.2" hidden="1" x14ac:dyDescent="0.3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3.2" hidden="1" x14ac:dyDescent="0.3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3.2" hidden="1" x14ac:dyDescent="0.3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ref="O4010:O4073" si="252">ROUND(E4010/D4010*100,0)</f>
        <v>0</v>
      </c>
      <c r="P4010">
        <f t="shared" si="249"/>
        <v>0</v>
      </c>
      <c r="Q4010" s="11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57.6" hidden="1" x14ac:dyDescent="0.3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52"/>
        <v>0</v>
      </c>
      <c r="P4011">
        <f t="shared" si="249"/>
        <v>0</v>
      </c>
      <c r="Q4011" s="11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3.2" hidden="1" x14ac:dyDescent="0.3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52"/>
        <v>0</v>
      </c>
      <c r="P4012">
        <f t="shared" si="249"/>
        <v>0</v>
      </c>
      <c r="Q4012" s="11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43.2" hidden="1" x14ac:dyDescent="0.3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52"/>
        <v>0</v>
      </c>
      <c r="P4013">
        <f t="shared" si="249"/>
        <v>0</v>
      </c>
      <c r="Q4013" s="11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3.2" hidden="1" x14ac:dyDescent="0.3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52"/>
        <v>0</v>
      </c>
      <c r="P4014">
        <f t="shared" si="249"/>
        <v>0</v>
      </c>
      <c r="Q4014" s="11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43.2" hidden="1" x14ac:dyDescent="0.3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52"/>
        <v>0</v>
      </c>
      <c r="P4015">
        <f t="shared" si="249"/>
        <v>0</v>
      </c>
      <c r="Q4015" s="11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3.2" hidden="1" x14ac:dyDescent="0.3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52"/>
        <v>0</v>
      </c>
      <c r="P4016">
        <f t="shared" si="249"/>
        <v>0</v>
      </c>
      <c r="Q4016" s="11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43.2" hidden="1" x14ac:dyDescent="0.3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52"/>
        <v>0</v>
      </c>
      <c r="P4017">
        <f t="shared" si="249"/>
        <v>0</v>
      </c>
      <c r="Q4017" s="11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3.2" hidden="1" x14ac:dyDescent="0.3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52"/>
        <v>0</v>
      </c>
      <c r="P4018">
        <f t="shared" si="249"/>
        <v>0</v>
      </c>
      <c r="Q4018" s="11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28.8" hidden="1" x14ac:dyDescent="0.3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52"/>
        <v>0</v>
      </c>
      <c r="P4019">
        <f t="shared" si="249"/>
        <v>0</v>
      </c>
      <c r="Q4019" s="11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43.2" hidden="1" x14ac:dyDescent="0.3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52"/>
        <v>0</v>
      </c>
      <c r="P4020">
        <f t="shared" si="249"/>
        <v>0</v>
      </c>
      <c r="Q4020" s="11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43.2" hidden="1" x14ac:dyDescent="0.3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52"/>
        <v>0</v>
      </c>
      <c r="P4021">
        <f t="shared" si="249"/>
        <v>0</v>
      </c>
      <c r="Q4021" s="11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57.6" hidden="1" x14ac:dyDescent="0.3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52"/>
        <v>0</v>
      </c>
      <c r="P4022">
        <f t="shared" si="249"/>
        <v>0</v>
      </c>
      <c r="Q4022" s="11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43.2" hidden="1" x14ac:dyDescent="0.3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52"/>
        <v>0</v>
      </c>
      <c r="P4023">
        <f t="shared" si="249"/>
        <v>0</v>
      </c>
      <c r="Q4023" s="11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43.2" hidden="1" x14ac:dyDescent="0.3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52"/>
        <v>0</v>
      </c>
      <c r="P4024">
        <f t="shared" si="249"/>
        <v>0</v>
      </c>
      <c r="Q4024" s="11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43.2" hidden="1" x14ac:dyDescent="0.3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49"/>
        <v>0</v>
      </c>
      <c r="Q4025" s="11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43.2" hidden="1" x14ac:dyDescent="0.3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52"/>
        <v>0</v>
      </c>
      <c r="P4026">
        <f t="shared" si="249"/>
        <v>0</v>
      </c>
      <c r="Q4026" s="11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43.2" hidden="1" x14ac:dyDescent="0.3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52"/>
        <v>0</v>
      </c>
      <c r="P4027">
        <f t="shared" si="249"/>
        <v>0</v>
      </c>
      <c r="Q4027" s="11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43.2" hidden="1" x14ac:dyDescent="0.3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49"/>
        <v>0</v>
      </c>
      <c r="Q4028" s="11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43.2" hidden="1" x14ac:dyDescent="0.3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52"/>
        <v>0</v>
      </c>
      <c r="P4029">
        <f t="shared" si="249"/>
        <v>0</v>
      </c>
      <c r="Q4029" s="11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43.2" hidden="1" x14ac:dyDescent="0.3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52"/>
        <v>0</v>
      </c>
      <c r="P4030">
        <f t="shared" si="249"/>
        <v>0</v>
      </c>
      <c r="Q4030" s="11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43.2" hidden="1" x14ac:dyDescent="0.3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49"/>
        <v>0</v>
      </c>
      <c r="Q4031" s="11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28.8" hidden="1" x14ac:dyDescent="0.3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52"/>
        <v>0</v>
      </c>
      <c r="P4032">
        <f t="shared" si="249"/>
        <v>0</v>
      </c>
      <c r="Q4032" s="11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43.2" hidden="1" x14ac:dyDescent="0.3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49"/>
        <v>0</v>
      </c>
      <c r="Q4033" s="11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43.2" hidden="1" x14ac:dyDescent="0.3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52"/>
        <v>0</v>
      </c>
      <c r="P4034">
        <f t="shared" si="249"/>
        <v>0</v>
      </c>
      <c r="Q4034" s="11" t="s">
        <v>8323</v>
      </c>
      <c r="R4034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57.6" hidden="1" x14ac:dyDescent="0.3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IFERROR(ROUND(E4035/L4035,2),0)</f>
        <v>0</v>
      </c>
      <c r="Q4035" s="11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3.2" hidden="1" x14ac:dyDescent="0.3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3.2" hidden="1" x14ac:dyDescent="0.3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1" t="s">
        <v>8323</v>
      </c>
      <c r="R4037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3.2" hidden="1" x14ac:dyDescent="0.3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1" t="s">
        <v>8323</v>
      </c>
      <c r="R4038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43.2" hidden="1" x14ac:dyDescent="0.3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1" t="s">
        <v>8323</v>
      </c>
      <c r="R4039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3.2" hidden="1" x14ac:dyDescent="0.3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1" t="s">
        <v>8323</v>
      </c>
      <c r="R404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43.2" hidden="1" x14ac:dyDescent="0.3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1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43.2" hidden="1" x14ac:dyDescent="0.3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1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3.2" hidden="1" x14ac:dyDescent="0.3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idden="1" x14ac:dyDescent="0.3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43.2" hidden="1" x14ac:dyDescent="0.3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43.2" hidden="1" x14ac:dyDescent="0.3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idden="1" x14ac:dyDescent="0.3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1" t="s">
        <v>8323</v>
      </c>
      <c r="R4047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43.2" hidden="1" x14ac:dyDescent="0.3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1" t="s">
        <v>8323</v>
      </c>
      <c r="R4048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57.6" hidden="1" x14ac:dyDescent="0.3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57.6" hidden="1" x14ac:dyDescent="0.3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1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43.2" hidden="1" x14ac:dyDescent="0.3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1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3.2" hidden="1" x14ac:dyDescent="0.3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43.2" hidden="1" x14ac:dyDescent="0.3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43.2" hidden="1" x14ac:dyDescent="0.3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43.2" hidden="1" x14ac:dyDescent="0.3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43.2" hidden="1" x14ac:dyDescent="0.3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3.2" hidden="1" x14ac:dyDescent="0.3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43.2" hidden="1" x14ac:dyDescent="0.3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3.2" hidden="1" x14ac:dyDescent="0.3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3.2" hidden="1" x14ac:dyDescent="0.3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3.2" hidden="1" x14ac:dyDescent="0.3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28.8" hidden="1" x14ac:dyDescent="0.3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57.6" hidden="1" x14ac:dyDescent="0.3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43.2" hidden="1" x14ac:dyDescent="0.3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1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28.8" hidden="1" x14ac:dyDescent="0.3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3.2" hidden="1" x14ac:dyDescent="0.3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1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43.2" hidden="1" x14ac:dyDescent="0.3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43.2" hidden="1" x14ac:dyDescent="0.3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43.2" hidden="1" x14ac:dyDescent="0.3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1" t="s">
        <v>8323</v>
      </c>
      <c r="R4069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0" ht="43.2" hidden="1" x14ac:dyDescent="0.3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1" t="s">
        <v>8323</v>
      </c>
      <c r="R407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0" ht="57.6" hidden="1" x14ac:dyDescent="0.3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0" ht="43.2" hidden="1" x14ac:dyDescent="0.3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0" ht="43.2" x14ac:dyDescent="0.3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1" t="s">
        <v>8323</v>
      </c>
      <c r="R4073" t="s">
        <v>8335</v>
      </c>
      <c r="S4073" s="15">
        <f t="shared" si="254"/>
        <v>41999.861064814817</v>
      </c>
      <c r="T4073" s="15">
        <f t="shared" si="255"/>
        <v>42029.861064814817</v>
      </c>
    </row>
    <row r="4074" spans="1:20" ht="43.2" hidden="1" x14ac:dyDescent="0.3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ref="O4074:O4115" si="256">ROUND(E4074/D4074*100,0)</f>
        <v>0</v>
      </c>
      <c r="P4074">
        <f t="shared" si="253"/>
        <v>0</v>
      </c>
      <c r="Q4074" s="11" t="s">
        <v>8323</v>
      </c>
      <c r="R4074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0" ht="57.6" x14ac:dyDescent="0.3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6"/>
        <v>0</v>
      </c>
      <c r="P4075">
        <f t="shared" si="253"/>
        <v>0</v>
      </c>
      <c r="Q4075" s="11" t="s">
        <v>8323</v>
      </c>
      <c r="R4075" t="s">
        <v>8335</v>
      </c>
      <c r="S4075" s="15">
        <f t="shared" si="254"/>
        <v>41854.602650462963</v>
      </c>
      <c r="T4075" s="15">
        <f t="shared" si="255"/>
        <v>41884.602650462963</v>
      </c>
    </row>
    <row r="4076" spans="1:20" ht="43.2" hidden="1" x14ac:dyDescent="0.3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6"/>
        <v>0</v>
      </c>
      <c r="P4076">
        <f t="shared" si="253"/>
        <v>0</v>
      </c>
      <c r="Q4076" s="11" t="s">
        <v>8323</v>
      </c>
      <c r="R4076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0" ht="43.2" hidden="1" x14ac:dyDescent="0.3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6"/>
        <v>0</v>
      </c>
      <c r="P4077">
        <f t="shared" si="253"/>
        <v>0</v>
      </c>
      <c r="Q4077" s="11" t="s">
        <v>8323</v>
      </c>
      <c r="R4077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0" hidden="1" x14ac:dyDescent="0.3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6"/>
        <v>0</v>
      </c>
      <c r="P4078">
        <f t="shared" si="253"/>
        <v>0</v>
      </c>
      <c r="Q4078" s="11" t="s">
        <v>8323</v>
      </c>
      <c r="R4078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0" ht="57.6" hidden="1" x14ac:dyDescent="0.3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6"/>
        <v>0</v>
      </c>
      <c r="P4079">
        <f t="shared" si="253"/>
        <v>0</v>
      </c>
      <c r="Q4079" s="11" t="s">
        <v>8323</v>
      </c>
      <c r="R4079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0" ht="57.6" hidden="1" x14ac:dyDescent="0.3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3"/>
        <v>0</v>
      </c>
      <c r="Q4080" s="11" t="s">
        <v>8323</v>
      </c>
      <c r="R408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43.2" hidden="1" x14ac:dyDescent="0.3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6"/>
        <v>0</v>
      </c>
      <c r="P4081">
        <f t="shared" si="253"/>
        <v>0</v>
      </c>
      <c r="Q4081" s="11" t="s">
        <v>8323</v>
      </c>
      <c r="R4081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43.2" hidden="1" x14ac:dyDescent="0.3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3"/>
        <v>0</v>
      </c>
      <c r="Q4082" s="11" t="s">
        <v>8323</v>
      </c>
      <c r="R4082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43.2" hidden="1" x14ac:dyDescent="0.3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6"/>
        <v>0</v>
      </c>
      <c r="P4083">
        <f t="shared" si="253"/>
        <v>0</v>
      </c>
      <c r="Q4083" s="11" t="s">
        <v>8323</v>
      </c>
      <c r="R4083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43.2" hidden="1" x14ac:dyDescent="0.3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6"/>
        <v>0</v>
      </c>
      <c r="P4084">
        <f t="shared" si="253"/>
        <v>0</v>
      </c>
      <c r="Q4084" s="11" t="s">
        <v>8323</v>
      </c>
      <c r="R4084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43.2" hidden="1" x14ac:dyDescent="0.3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6"/>
        <v>0</v>
      </c>
      <c r="P4085">
        <f t="shared" si="253"/>
        <v>0</v>
      </c>
      <c r="Q4085" s="11" t="s">
        <v>8323</v>
      </c>
      <c r="R4085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3.2" hidden="1" x14ac:dyDescent="0.3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6"/>
        <v>0</v>
      </c>
      <c r="P4086">
        <f t="shared" si="253"/>
        <v>0</v>
      </c>
      <c r="Q4086" s="11" t="s">
        <v>8323</v>
      </c>
      <c r="R4086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57.6" hidden="1" x14ac:dyDescent="0.3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6"/>
        <v>0</v>
      </c>
      <c r="P4087">
        <f t="shared" si="253"/>
        <v>0</v>
      </c>
      <c r="Q4087" s="11" t="s">
        <v>8323</v>
      </c>
      <c r="R4087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43.2" hidden="1" x14ac:dyDescent="0.3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6"/>
        <v>0</v>
      </c>
      <c r="P4088">
        <f t="shared" si="253"/>
        <v>0</v>
      </c>
      <c r="Q4088" s="11" t="s">
        <v>8323</v>
      </c>
      <c r="R4088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3.2" hidden="1" x14ac:dyDescent="0.3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3"/>
        <v>0</v>
      </c>
      <c r="Q4089" s="11" t="s">
        <v>8323</v>
      </c>
      <c r="R4089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57.6" hidden="1" x14ac:dyDescent="0.3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6"/>
        <v>0</v>
      </c>
      <c r="P4090">
        <f t="shared" si="253"/>
        <v>0</v>
      </c>
      <c r="Q4090" s="11" t="s">
        <v>8323</v>
      </c>
      <c r="R409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43.2" hidden="1" x14ac:dyDescent="0.3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6"/>
        <v>0</v>
      </c>
      <c r="P4091">
        <f t="shared" si="253"/>
        <v>0</v>
      </c>
      <c r="Q4091" s="11" t="s">
        <v>8323</v>
      </c>
      <c r="R4091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43.2" hidden="1" x14ac:dyDescent="0.3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6"/>
        <v>0</v>
      </c>
      <c r="P4092">
        <f t="shared" si="253"/>
        <v>0</v>
      </c>
      <c r="Q4092" s="11" t="s">
        <v>8323</v>
      </c>
      <c r="R4092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43.2" hidden="1" x14ac:dyDescent="0.3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6"/>
        <v>0</v>
      </c>
      <c r="P4093">
        <f t="shared" si="253"/>
        <v>0</v>
      </c>
      <c r="Q4093" s="11" t="s">
        <v>8323</v>
      </c>
      <c r="R4093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43.2" hidden="1" x14ac:dyDescent="0.3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6"/>
        <v>0</v>
      </c>
      <c r="P4094">
        <f t="shared" si="253"/>
        <v>0</v>
      </c>
      <c r="Q4094" s="11" t="s">
        <v>8323</v>
      </c>
      <c r="R4094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43.2" hidden="1" x14ac:dyDescent="0.3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6"/>
        <v>0</v>
      </c>
      <c r="P4095">
        <f t="shared" si="253"/>
        <v>0</v>
      </c>
      <c r="Q4095" s="11" t="s">
        <v>8323</v>
      </c>
      <c r="R4095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57.6" hidden="1" x14ac:dyDescent="0.3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6"/>
        <v>0</v>
      </c>
      <c r="P4096">
        <f t="shared" si="253"/>
        <v>0</v>
      </c>
      <c r="Q4096" s="11" t="s">
        <v>8323</v>
      </c>
      <c r="R4096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43.2" hidden="1" x14ac:dyDescent="0.3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6"/>
        <v>0</v>
      </c>
      <c r="P4097">
        <f t="shared" si="253"/>
        <v>0</v>
      </c>
      <c r="Q4097" s="11" t="s">
        <v>8323</v>
      </c>
      <c r="R4097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3.2" hidden="1" x14ac:dyDescent="0.3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6"/>
        <v>0</v>
      </c>
      <c r="P4098">
        <f t="shared" si="253"/>
        <v>0</v>
      </c>
      <c r="Q4098" s="11" t="s">
        <v>8323</v>
      </c>
      <c r="R4098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3.2" hidden="1" x14ac:dyDescent="0.3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8323</v>
      </c>
      <c r="R4099" t="s">
        <v>8326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3.2" hidden="1" x14ac:dyDescent="0.3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43.2" hidden="1" x14ac:dyDescent="0.3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3.2" hidden="1" x14ac:dyDescent="0.3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8323</v>
      </c>
      <c r="R4102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3.2" hidden="1" x14ac:dyDescent="0.3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3.2" hidden="1" x14ac:dyDescent="0.3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8323</v>
      </c>
      <c r="R4104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43.2" hidden="1" x14ac:dyDescent="0.3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57.6" hidden="1" x14ac:dyDescent="0.3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1" t="s">
        <v>8323</v>
      </c>
      <c r="R4106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3.2" hidden="1" x14ac:dyDescent="0.3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8323</v>
      </c>
      <c r="R4107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43.2" hidden="1" x14ac:dyDescent="0.3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43.2" hidden="1" x14ac:dyDescent="0.3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8323</v>
      </c>
      <c r="R4109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hidden="1" x14ac:dyDescent="0.3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8323</v>
      </c>
      <c r="R41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43.2" hidden="1" x14ac:dyDescent="0.3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8323</v>
      </c>
      <c r="R4111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3.2" hidden="1" x14ac:dyDescent="0.3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8323</v>
      </c>
      <c r="R4112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43.2" hidden="1" x14ac:dyDescent="0.3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8323</v>
      </c>
      <c r="R4113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43.2" hidden="1" x14ac:dyDescent="0.3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8323</v>
      </c>
      <c r="R4114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3.2" hidden="1" x14ac:dyDescent="0.3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8323</v>
      </c>
      <c r="R4115" t="s">
        <v>8326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37F0B-AE89-4461-BFCD-8FCFBAF05C5C}">
  <sheetPr codeName="Sheet2"/>
  <dimension ref="A1:F6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5.44140625" bestFit="1" customWidth="1"/>
    <col min="8" max="8" width="17.44140625" bestFit="1" customWidth="1"/>
    <col min="9" max="9" width="15.44140625" bestFit="1" customWidth="1"/>
    <col min="10" max="10" width="22.33203125" bestFit="1" customWidth="1"/>
    <col min="11" max="11" width="20.218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8360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3CFDF-F2C6-475A-96F2-9773729C50B0}">
  <dimension ref="A1:T251"/>
  <sheetViews>
    <sheetView workbookViewId="0">
      <selection activeCell="R3" sqref="R3"/>
    </sheetView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8368</v>
      </c>
      <c r="T1" t="s">
        <v>8369</v>
      </c>
    </row>
    <row r="2" spans="1:20" ht="158.4" x14ac:dyDescent="0.3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5">
        <v>41990.584108796291</v>
      </c>
      <c r="T2" s="15">
        <v>42036.120833333334</v>
      </c>
    </row>
    <row r="3" spans="1:20" ht="288" x14ac:dyDescent="0.3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5">
        <v>41779.657870370371</v>
      </c>
      <c r="T3" s="15">
        <v>41821.25</v>
      </c>
    </row>
    <row r="4" spans="1:20" ht="259.2" x14ac:dyDescent="0.3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5">
        <v>42618.827013888891</v>
      </c>
      <c r="T4" s="15">
        <v>42648.827013888891</v>
      </c>
    </row>
    <row r="5" spans="1:20" ht="288" x14ac:dyDescent="0.3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5">
        <v>41766.617291666669</v>
      </c>
      <c r="T5" s="15">
        <v>41793.290972222225</v>
      </c>
    </row>
    <row r="6" spans="1:20" ht="259.2" x14ac:dyDescent="0.3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5">
        <v>42469.68414351852</v>
      </c>
      <c r="T6" s="15">
        <v>42499.166666666672</v>
      </c>
    </row>
    <row r="7" spans="1:20" ht="259.2" x14ac:dyDescent="0.3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5">
        <v>41747.86986111111</v>
      </c>
      <c r="T7" s="15">
        <v>41779.290972222225</v>
      </c>
    </row>
    <row r="8" spans="1:20" ht="144" x14ac:dyDescent="0.3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5">
        <v>41903.882951388885</v>
      </c>
      <c r="T8" s="15">
        <v>41933.882951388885</v>
      </c>
    </row>
    <row r="9" spans="1:20" ht="244.8" x14ac:dyDescent="0.3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5">
        <v>42053.049375000002</v>
      </c>
      <c r="T9" s="15">
        <v>42096.041666666672</v>
      </c>
    </row>
    <row r="10" spans="1:20" ht="288" x14ac:dyDescent="0.3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5">
        <v>41830.234166666669</v>
      </c>
      <c r="T10" s="15">
        <v>41860.234166666669</v>
      </c>
    </row>
    <row r="11" spans="1:20" ht="244.8" x14ac:dyDescent="0.3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5">
        <v>42235.117476851854</v>
      </c>
      <c r="T11" s="15">
        <v>42275.117476851854</v>
      </c>
    </row>
    <row r="12" spans="1:20" ht="230.4" x14ac:dyDescent="0.3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5">
        <v>41939.8122337963</v>
      </c>
      <c r="T12" s="15">
        <v>41969.853900462964</v>
      </c>
    </row>
    <row r="13" spans="1:20" ht="259.2" x14ac:dyDescent="0.3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5">
        <v>41804.937083333331</v>
      </c>
      <c r="T13" s="15">
        <v>41821.9375</v>
      </c>
    </row>
    <row r="14" spans="1:20" ht="273.60000000000002" x14ac:dyDescent="0.3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5">
        <v>42192.905694444446</v>
      </c>
      <c r="T14" s="15">
        <v>42236.711805555555</v>
      </c>
    </row>
    <row r="15" spans="1:20" ht="244.8" x14ac:dyDescent="0.3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5">
        <v>42171.758611111116</v>
      </c>
      <c r="T15" s="15">
        <v>42231.758611111116</v>
      </c>
    </row>
    <row r="16" spans="1:20" ht="244.8" x14ac:dyDescent="0.3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5">
        <v>42144.231527777782</v>
      </c>
      <c r="T16" s="15">
        <v>42203.125</v>
      </c>
    </row>
    <row r="17" spans="1:20" ht="244.8" x14ac:dyDescent="0.3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5">
        <v>42534.631481481483</v>
      </c>
      <c r="T17" s="15">
        <v>42562.631481481483</v>
      </c>
    </row>
    <row r="18" spans="1:20" ht="201.6" x14ac:dyDescent="0.3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5">
        <v>42103.016585648147</v>
      </c>
      <c r="T18" s="15">
        <v>42163.016585648147</v>
      </c>
    </row>
    <row r="19" spans="1:20" ht="244.8" x14ac:dyDescent="0.3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5">
        <v>41786.959745370368</v>
      </c>
      <c r="T19" s="15">
        <v>41816.959745370368</v>
      </c>
    </row>
    <row r="20" spans="1:20" ht="288" x14ac:dyDescent="0.3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5">
        <v>42265.817002314812</v>
      </c>
      <c r="T20" s="15">
        <v>42295.817002314812</v>
      </c>
    </row>
    <row r="21" spans="1:20" ht="244.8" x14ac:dyDescent="0.3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5">
        <v>42354.131643518514</v>
      </c>
      <c r="T21" s="15">
        <v>42384.131643518514</v>
      </c>
    </row>
    <row r="22" spans="1:20" ht="259.2" x14ac:dyDescent="0.3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5">
        <v>42370.90320601852</v>
      </c>
      <c r="T22" s="15">
        <v>42406.207638888889</v>
      </c>
    </row>
    <row r="23" spans="1:20" ht="201.6" x14ac:dyDescent="0.3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5">
        <v>42205.171018518522</v>
      </c>
      <c r="T23" s="15">
        <v>42235.171018518522</v>
      </c>
    </row>
    <row r="24" spans="1:20" ht="129.6" x14ac:dyDescent="0.3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5">
        <v>42103.884930555556</v>
      </c>
      <c r="T24" s="15">
        <v>42133.884930555556</v>
      </c>
    </row>
    <row r="25" spans="1:20" ht="201.6" x14ac:dyDescent="0.3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5">
        <v>42279.778564814813</v>
      </c>
      <c r="T25" s="15">
        <v>42310.701388888891</v>
      </c>
    </row>
    <row r="26" spans="1:20" ht="201.6" x14ac:dyDescent="0.3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5">
        <v>41921.770439814813</v>
      </c>
      <c r="T26" s="15">
        <v>41938.770439814813</v>
      </c>
    </row>
    <row r="27" spans="1:20" ht="216" x14ac:dyDescent="0.3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5">
        <v>42159.224432870367</v>
      </c>
      <c r="T27" s="15">
        <v>42204.224432870367</v>
      </c>
    </row>
    <row r="28" spans="1:20" ht="216" x14ac:dyDescent="0.3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5">
        <v>42278.629710648151</v>
      </c>
      <c r="T28" s="15">
        <v>42306.629710648151</v>
      </c>
    </row>
    <row r="29" spans="1:20" ht="259.2" x14ac:dyDescent="0.3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5">
        <v>42695.7105787037</v>
      </c>
      <c r="T29" s="15">
        <v>42725.7105787037</v>
      </c>
    </row>
    <row r="30" spans="1:20" ht="273.60000000000002" x14ac:dyDescent="0.3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5">
        <v>42543.788564814815</v>
      </c>
      <c r="T30" s="15">
        <v>42573.788564814815</v>
      </c>
    </row>
    <row r="31" spans="1:20" ht="201.6" x14ac:dyDescent="0.3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5">
        <v>42508.179965277777</v>
      </c>
      <c r="T31" s="15">
        <v>42568.179965277777</v>
      </c>
    </row>
    <row r="32" spans="1:20" ht="216" x14ac:dyDescent="0.3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5">
        <v>41842.828680555554</v>
      </c>
      <c r="T32" s="15">
        <v>41882.827650462961</v>
      </c>
    </row>
    <row r="33" spans="1:20" ht="201.6" x14ac:dyDescent="0.3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5">
        <v>41850.863252314812</v>
      </c>
      <c r="T33" s="15">
        <v>41880.863252314812</v>
      </c>
    </row>
    <row r="34" spans="1:20" ht="259.2" x14ac:dyDescent="0.3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5">
        <v>41865.878657407404</v>
      </c>
      <c r="T34" s="15">
        <v>41925.878657407404</v>
      </c>
    </row>
    <row r="35" spans="1:20" ht="244.8" x14ac:dyDescent="0.3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5">
        <v>42538.968310185184</v>
      </c>
      <c r="T35" s="15">
        <v>42568.029861111107</v>
      </c>
    </row>
    <row r="36" spans="1:20" ht="244.8" x14ac:dyDescent="0.3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5">
        <v>41766.072500000002</v>
      </c>
      <c r="T36" s="15">
        <v>41791.072500000002</v>
      </c>
    </row>
    <row r="37" spans="1:20" ht="273.60000000000002" x14ac:dyDescent="0.3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5">
        <v>41833.660995370366</v>
      </c>
      <c r="T37" s="15">
        <v>41863.660995370366</v>
      </c>
    </row>
    <row r="38" spans="1:20" ht="216" x14ac:dyDescent="0.3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5">
        <v>42308.211215277777</v>
      </c>
      <c r="T38" s="15">
        <v>42338.252881944441</v>
      </c>
    </row>
    <row r="39" spans="1:20" ht="259.2" x14ac:dyDescent="0.3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5">
        <v>42002.817488425921</v>
      </c>
      <c r="T39" s="15">
        <v>42032.817488425921</v>
      </c>
    </row>
    <row r="40" spans="1:20" ht="273.60000000000002" x14ac:dyDescent="0.3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5">
        <v>41780.785729166666</v>
      </c>
      <c r="T40" s="15">
        <v>41840.785729166666</v>
      </c>
    </row>
    <row r="41" spans="1:20" ht="244.8" x14ac:dyDescent="0.3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5">
        <v>42248.627013888887</v>
      </c>
      <c r="T41" s="15">
        <v>42278.627013888887</v>
      </c>
    </row>
    <row r="42" spans="1:20" ht="244.8" x14ac:dyDescent="0.3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5">
        <v>42534.933321759265</v>
      </c>
      <c r="T42" s="15">
        <v>42554.832638888889</v>
      </c>
    </row>
    <row r="43" spans="1:20" ht="230.4" x14ac:dyDescent="0.3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5">
        <v>42353.761759259258</v>
      </c>
      <c r="T43" s="15">
        <v>42383.761759259258</v>
      </c>
    </row>
    <row r="44" spans="1:20" ht="273.60000000000002" x14ac:dyDescent="0.3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5">
        <v>41746.189409722225</v>
      </c>
      <c r="T44" s="15">
        <v>41776.189409722225</v>
      </c>
    </row>
    <row r="45" spans="1:20" ht="244.8" x14ac:dyDescent="0.3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5">
        <v>41890.086805555555</v>
      </c>
      <c r="T45" s="15">
        <v>41934.207638888889</v>
      </c>
    </row>
    <row r="46" spans="1:20" ht="187.2" x14ac:dyDescent="0.3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5">
        <v>42061.963263888887</v>
      </c>
      <c r="T46" s="15">
        <v>42091.921597222223</v>
      </c>
    </row>
    <row r="47" spans="1:20" ht="244.8" x14ac:dyDescent="0.3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5">
        <v>42142.768819444449</v>
      </c>
      <c r="T47" s="15">
        <v>42182.768819444449</v>
      </c>
    </row>
    <row r="48" spans="1:20" ht="244.8" x14ac:dyDescent="0.3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5">
        <v>42265.683182870373</v>
      </c>
      <c r="T48" s="15">
        <v>42293.207638888889</v>
      </c>
    </row>
    <row r="49" spans="1:20" ht="230.4" x14ac:dyDescent="0.3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5">
        <v>42672.955138888887</v>
      </c>
      <c r="T49" s="15">
        <v>42704.708333333328</v>
      </c>
    </row>
    <row r="50" spans="1:20" ht="259.2" x14ac:dyDescent="0.3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5">
        <v>41816.950370370374</v>
      </c>
      <c r="T50" s="15">
        <v>41853.583333333336</v>
      </c>
    </row>
    <row r="51" spans="1:20" ht="273.60000000000002" x14ac:dyDescent="0.3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5">
        <v>42399.707407407404</v>
      </c>
      <c r="T51" s="15">
        <v>42420.878472222219</v>
      </c>
    </row>
    <row r="52" spans="1:20" ht="144" x14ac:dyDescent="0.3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5">
        <v>42701.908807870372</v>
      </c>
      <c r="T52" s="15">
        <v>42716.25</v>
      </c>
    </row>
    <row r="53" spans="1:20" ht="187.2" x14ac:dyDescent="0.3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5">
        <v>42606.056863425925</v>
      </c>
      <c r="T53" s="15">
        <v>42620.056863425925</v>
      </c>
    </row>
    <row r="54" spans="1:20" ht="259.2" x14ac:dyDescent="0.3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5">
        <v>41983.752847222218</v>
      </c>
      <c r="T54" s="15">
        <v>42014.140972222223</v>
      </c>
    </row>
    <row r="55" spans="1:20" ht="259.2" x14ac:dyDescent="0.3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5">
        <v>41830.858344907407</v>
      </c>
      <c r="T55" s="15">
        <v>41852.291666666664</v>
      </c>
    </row>
    <row r="56" spans="1:20" ht="288" x14ac:dyDescent="0.3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5">
        <v>42199.648912037039</v>
      </c>
      <c r="T56" s="15">
        <v>42217.041666666672</v>
      </c>
    </row>
    <row r="57" spans="1:20" ht="201.6" x14ac:dyDescent="0.3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5">
        <v>41765.938657407409</v>
      </c>
      <c r="T57" s="15">
        <v>41795.938657407409</v>
      </c>
    </row>
    <row r="58" spans="1:20" ht="259.2" x14ac:dyDescent="0.3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5">
        <v>42258.646504629629</v>
      </c>
      <c r="T58" s="15">
        <v>42288.645196759258</v>
      </c>
    </row>
    <row r="59" spans="1:20" ht="259.2" x14ac:dyDescent="0.3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5">
        <v>42233.671747685185</v>
      </c>
      <c r="T59" s="15">
        <v>42278.541666666672</v>
      </c>
    </row>
    <row r="60" spans="1:20" ht="187.2" x14ac:dyDescent="0.3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5">
        <v>42289.94049768518</v>
      </c>
      <c r="T60" s="15">
        <v>42349.982164351852</v>
      </c>
    </row>
    <row r="61" spans="1:20" ht="216" x14ac:dyDescent="0.3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5">
        <v>42452.815659722226</v>
      </c>
      <c r="T61" s="15">
        <v>42512.815659722226</v>
      </c>
    </row>
    <row r="62" spans="1:20" ht="244.8" x14ac:dyDescent="0.3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5">
        <v>42679.958472222221</v>
      </c>
      <c r="T62" s="15">
        <v>42710.207638888889</v>
      </c>
    </row>
    <row r="63" spans="1:20" ht="273.60000000000002" x14ac:dyDescent="0.3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5">
        <v>42531.195277777777</v>
      </c>
      <c r="T63" s="15">
        <v>42555.166666666672</v>
      </c>
    </row>
    <row r="64" spans="1:20" ht="230.4" x14ac:dyDescent="0.3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5">
        <v>41869.714166666665</v>
      </c>
      <c r="T64" s="15">
        <v>41876.875</v>
      </c>
    </row>
    <row r="65" spans="1:20" ht="244.8" x14ac:dyDescent="0.3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5">
        <v>41950.26694444444</v>
      </c>
      <c r="T65" s="15">
        <v>41963.669444444444</v>
      </c>
    </row>
    <row r="66" spans="1:20" ht="230.4" x14ac:dyDescent="0.3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5">
        <v>42523.739212962959</v>
      </c>
      <c r="T66" s="15">
        <v>42553.739212962959</v>
      </c>
    </row>
    <row r="67" spans="1:20" ht="216" x14ac:dyDescent="0.3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5">
        <v>41974.738576388889</v>
      </c>
      <c r="T67" s="15">
        <v>41994.738576388889</v>
      </c>
    </row>
    <row r="68" spans="1:20" ht="273.60000000000002" x14ac:dyDescent="0.3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5">
        <v>41904.650578703702</v>
      </c>
      <c r="T68" s="15">
        <v>41934.650578703702</v>
      </c>
    </row>
    <row r="69" spans="1:20" ht="216" x14ac:dyDescent="0.3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5">
        <v>42601.827141203699</v>
      </c>
      <c r="T69" s="15">
        <v>42631.827141203699</v>
      </c>
    </row>
    <row r="70" spans="1:20" ht="273.60000000000002" x14ac:dyDescent="0.3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5">
        <v>41795.598923611113</v>
      </c>
      <c r="T70" s="15">
        <v>41825.598923611113</v>
      </c>
    </row>
    <row r="71" spans="1:20" ht="244.8" x14ac:dyDescent="0.3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5">
        <v>42245.234340277777</v>
      </c>
      <c r="T71" s="15">
        <v>42263.234340277777</v>
      </c>
    </row>
    <row r="72" spans="1:20" ht="273.60000000000002" x14ac:dyDescent="0.3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5">
        <v>42089.901574074072</v>
      </c>
      <c r="T72" s="15">
        <v>42149.901574074072</v>
      </c>
    </row>
    <row r="73" spans="1:20" ht="244.8" x14ac:dyDescent="0.3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5">
        <v>42306.848854166667</v>
      </c>
      <c r="T73" s="15">
        <v>42336.890520833331</v>
      </c>
    </row>
    <row r="74" spans="1:20" ht="230.4" x14ac:dyDescent="0.3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5">
        <v>42293.809212962966</v>
      </c>
      <c r="T74" s="15">
        <v>42353.85087962963</v>
      </c>
    </row>
    <row r="75" spans="1:20" ht="244.8" x14ac:dyDescent="0.3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5">
        <v>42770.290590277778</v>
      </c>
      <c r="T75" s="15">
        <v>42800.290590277778</v>
      </c>
    </row>
    <row r="76" spans="1:20" ht="216" x14ac:dyDescent="0.3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5">
        <v>42374.655081018514</v>
      </c>
      <c r="T76" s="15">
        <v>42403.784027777772</v>
      </c>
    </row>
    <row r="77" spans="1:20" ht="288" x14ac:dyDescent="0.3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5">
        <v>42151.905717592599</v>
      </c>
      <c r="T77" s="15">
        <v>42182.905717592599</v>
      </c>
    </row>
    <row r="78" spans="1:20" ht="288" x14ac:dyDescent="0.3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5">
        <v>42041.205000000002</v>
      </c>
      <c r="T78" s="15">
        <v>42086.16333333333</v>
      </c>
    </row>
    <row r="79" spans="1:20" ht="259.2" x14ac:dyDescent="0.3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5">
        <v>41833.089756944442</v>
      </c>
      <c r="T79" s="15">
        <v>41863.079143518517</v>
      </c>
    </row>
    <row r="80" spans="1:20" ht="230.4" x14ac:dyDescent="0.3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5">
        <v>42041.581307870365</v>
      </c>
      <c r="T80" s="15">
        <v>42071.539641203708</v>
      </c>
    </row>
    <row r="81" spans="1:20" ht="259.2" x14ac:dyDescent="0.3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5">
        <v>42278.664965277778</v>
      </c>
      <c r="T81" s="15">
        <v>42308.664965277778</v>
      </c>
    </row>
    <row r="82" spans="1:20" ht="273.60000000000002" x14ac:dyDescent="0.3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5">
        <v>41858.007071759261</v>
      </c>
      <c r="T82" s="15">
        <v>41888.007071759261</v>
      </c>
    </row>
    <row r="83" spans="1:20" ht="216" x14ac:dyDescent="0.3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5">
        <v>41869.798726851855</v>
      </c>
      <c r="T83" s="15">
        <v>41929.798726851855</v>
      </c>
    </row>
    <row r="84" spans="1:20" ht="273.60000000000002" x14ac:dyDescent="0.3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5">
        <v>42370.007766203707</v>
      </c>
      <c r="T84" s="15">
        <v>42398.981944444444</v>
      </c>
    </row>
    <row r="85" spans="1:20" ht="187.2" x14ac:dyDescent="0.3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5">
        <v>42305.670914351853</v>
      </c>
      <c r="T85" s="15">
        <v>42339.249305555553</v>
      </c>
    </row>
    <row r="86" spans="1:20" ht="244.8" x14ac:dyDescent="0.3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5">
        <v>41880.788842592592</v>
      </c>
      <c r="T86" s="15">
        <v>41910.788842592592</v>
      </c>
    </row>
    <row r="87" spans="1:20" ht="259.2" x14ac:dyDescent="0.3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5">
        <v>42414.235879629632</v>
      </c>
      <c r="T87" s="15">
        <v>42474.194212962961</v>
      </c>
    </row>
    <row r="88" spans="1:20" ht="273.60000000000002" x14ac:dyDescent="0.3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5">
        <v>42415.883425925931</v>
      </c>
      <c r="T88" s="15">
        <v>42475.84175925926</v>
      </c>
    </row>
    <row r="89" spans="1:20" ht="259.2" x14ac:dyDescent="0.3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5">
        <v>42722.84474537037</v>
      </c>
      <c r="T89" s="15">
        <v>42752.84474537037</v>
      </c>
    </row>
    <row r="90" spans="1:20" ht="259.2" x14ac:dyDescent="0.3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5">
        <v>42480.800648148142</v>
      </c>
      <c r="T90" s="15">
        <v>42540.800648148142</v>
      </c>
    </row>
    <row r="91" spans="1:20" ht="244.8" x14ac:dyDescent="0.3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5">
        <v>42499.731701388882</v>
      </c>
      <c r="T91" s="15">
        <v>42529.731701388882</v>
      </c>
    </row>
    <row r="92" spans="1:20" ht="259.2" x14ac:dyDescent="0.3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5">
        <v>41829.73715277778</v>
      </c>
      <c r="T92" s="15">
        <v>41852.716666666667</v>
      </c>
    </row>
    <row r="93" spans="1:20" ht="172.8" x14ac:dyDescent="0.3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5">
        <v>42056.1324537037</v>
      </c>
      <c r="T93" s="15">
        <v>42086.207638888889</v>
      </c>
    </row>
    <row r="94" spans="1:20" ht="244.8" x14ac:dyDescent="0.3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5">
        <v>42461.596273148149</v>
      </c>
      <c r="T94" s="15">
        <v>42491.596273148149</v>
      </c>
    </row>
    <row r="95" spans="1:20" ht="230.4" x14ac:dyDescent="0.3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5">
        <v>42509.814108796301</v>
      </c>
      <c r="T95" s="15">
        <v>42539.814108796301</v>
      </c>
    </row>
    <row r="96" spans="1:20" ht="273.60000000000002" x14ac:dyDescent="0.3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5">
        <v>42122.732499999998</v>
      </c>
      <c r="T96" s="15">
        <v>42155.732638888891</v>
      </c>
    </row>
    <row r="97" spans="1:20" ht="259.2" x14ac:dyDescent="0.3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5">
        <v>42074.219699074078</v>
      </c>
      <c r="T97" s="15">
        <v>42104.208333333328</v>
      </c>
    </row>
    <row r="98" spans="1:20" ht="244.8" x14ac:dyDescent="0.3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5">
        <v>42768.97084490741</v>
      </c>
      <c r="T98" s="15">
        <v>42789.041666666672</v>
      </c>
    </row>
    <row r="99" spans="1:20" ht="259.2" x14ac:dyDescent="0.3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230.4" x14ac:dyDescent="0.3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172.8" x14ac:dyDescent="0.3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273.60000000000002" x14ac:dyDescent="0.3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86.4" x14ac:dyDescent="0.3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216" x14ac:dyDescent="0.3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230.4" x14ac:dyDescent="0.3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158.4" x14ac:dyDescent="0.3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230.4" x14ac:dyDescent="0.3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172.8" x14ac:dyDescent="0.3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230.4" x14ac:dyDescent="0.3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273.60000000000002" x14ac:dyDescent="0.3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216" x14ac:dyDescent="0.3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201.6" x14ac:dyDescent="0.3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5">
        <v>42031.666898148149</v>
      </c>
      <c r="T112" s="15">
        <v>42064.125</v>
      </c>
    </row>
    <row r="113" spans="1:20" ht="201.6" x14ac:dyDescent="0.3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172.8" x14ac:dyDescent="0.3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216" x14ac:dyDescent="0.3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216" x14ac:dyDescent="0.3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259.2" x14ac:dyDescent="0.3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201.6" x14ac:dyDescent="0.3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230.4" x14ac:dyDescent="0.3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1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172.8" x14ac:dyDescent="0.3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216" x14ac:dyDescent="0.3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201.6" x14ac:dyDescent="0.3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187.2" x14ac:dyDescent="0.3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201.6" x14ac:dyDescent="0.3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259.2" x14ac:dyDescent="0.3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244.8" x14ac:dyDescent="0.3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230.4" x14ac:dyDescent="0.3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230.4" x14ac:dyDescent="0.3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259.2" x14ac:dyDescent="0.3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8323</v>
      </c>
      <c r="R129" t="s">
        <v>8326</v>
      </c>
      <c r="S129" s="15">
        <v>41858.214629629627</v>
      </c>
      <c r="T129" s="15">
        <v>41888.214629629627</v>
      </c>
    </row>
    <row r="130" spans="1:20" ht="57.6" x14ac:dyDescent="0.3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8323</v>
      </c>
      <c r="R130" t="s">
        <v>8326</v>
      </c>
      <c r="S130" s="15">
        <v>41914.590011574073</v>
      </c>
      <c r="T130" s="15">
        <v>41955.907638888893</v>
      </c>
    </row>
    <row r="131" spans="1:20" ht="129.6" x14ac:dyDescent="0.3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230.4" x14ac:dyDescent="0.3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259.2" x14ac:dyDescent="0.3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1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216" x14ac:dyDescent="0.3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244.8" x14ac:dyDescent="0.3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216" x14ac:dyDescent="0.3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259.2" x14ac:dyDescent="0.3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230.4" x14ac:dyDescent="0.3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288" x14ac:dyDescent="0.3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259.2" x14ac:dyDescent="0.3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230.4" x14ac:dyDescent="0.3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230.4" x14ac:dyDescent="0.3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216" x14ac:dyDescent="0.3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216" x14ac:dyDescent="0.3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259.2" x14ac:dyDescent="0.3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273.60000000000002" x14ac:dyDescent="0.3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273.60000000000002" x14ac:dyDescent="0.3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259.2" x14ac:dyDescent="0.3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259.2" x14ac:dyDescent="0.3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273.60000000000002" x14ac:dyDescent="0.3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259.2" x14ac:dyDescent="0.3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244.8" x14ac:dyDescent="0.3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216" x14ac:dyDescent="0.3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259.2" x14ac:dyDescent="0.3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129.6" x14ac:dyDescent="0.3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216" x14ac:dyDescent="0.3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187.2" x14ac:dyDescent="0.3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115.2" x14ac:dyDescent="0.3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201.6" x14ac:dyDescent="0.3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5">
        <v>42209.67288194444</v>
      </c>
      <c r="T159" s="15">
        <v>42223.625</v>
      </c>
    </row>
    <row r="160" spans="1:20" ht="201.6" x14ac:dyDescent="0.3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244.8" x14ac:dyDescent="0.3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187.2" x14ac:dyDescent="0.3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172.8" x14ac:dyDescent="0.3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259.2" x14ac:dyDescent="0.3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86.4" x14ac:dyDescent="0.3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172.8" x14ac:dyDescent="0.3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288" x14ac:dyDescent="0.3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259.2" x14ac:dyDescent="0.3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244.8" x14ac:dyDescent="0.3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244.8" x14ac:dyDescent="0.3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259.2" x14ac:dyDescent="0.3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1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259.2" x14ac:dyDescent="0.3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8323</v>
      </c>
      <c r="R172" t="s">
        <v>8326</v>
      </c>
      <c r="S172" s="15">
        <v>41811.555462962962</v>
      </c>
      <c r="T172" s="15">
        <v>41812.875</v>
      </c>
    </row>
    <row r="173" spans="1:20" ht="259.2" x14ac:dyDescent="0.3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273.60000000000002" x14ac:dyDescent="0.3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8323</v>
      </c>
      <c r="R174" t="s">
        <v>8326</v>
      </c>
      <c r="S174" s="15">
        <v>41831.742962962962</v>
      </c>
      <c r="T174" s="15">
        <v>41860.125</v>
      </c>
    </row>
    <row r="175" spans="1:20" ht="244.8" x14ac:dyDescent="0.3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273.60000000000002" x14ac:dyDescent="0.3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259.2" x14ac:dyDescent="0.3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216" x14ac:dyDescent="0.3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230.4" x14ac:dyDescent="0.3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259.2" x14ac:dyDescent="0.3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216" x14ac:dyDescent="0.3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129.6" x14ac:dyDescent="0.3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230.4" x14ac:dyDescent="0.3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288" x14ac:dyDescent="0.3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244.8" x14ac:dyDescent="0.3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216" x14ac:dyDescent="0.3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8323</v>
      </c>
      <c r="R186" t="s">
        <v>8326</v>
      </c>
      <c r="S186" s="15">
        <v>41831.697939814818</v>
      </c>
      <c r="T186" s="15">
        <v>41861.697939814818</v>
      </c>
    </row>
    <row r="187" spans="1:20" ht="100.8" x14ac:dyDescent="0.3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1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259.2" x14ac:dyDescent="0.3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244.8" x14ac:dyDescent="0.3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244.8" x14ac:dyDescent="0.3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216" x14ac:dyDescent="0.3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244.8" x14ac:dyDescent="0.3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230.4" x14ac:dyDescent="0.3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259.2" x14ac:dyDescent="0.3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172.8" x14ac:dyDescent="0.3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230.4" x14ac:dyDescent="0.3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244.8" x14ac:dyDescent="0.3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5">
        <v>42510.938900462963</v>
      </c>
      <c r="T197" s="15">
        <v>42540.938900462963</v>
      </c>
    </row>
    <row r="198" spans="1:20" ht="100.8" x14ac:dyDescent="0.3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216" x14ac:dyDescent="0.3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273.60000000000002" x14ac:dyDescent="0.3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259.2" x14ac:dyDescent="0.3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273.60000000000002" x14ac:dyDescent="0.3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230.4" x14ac:dyDescent="0.3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244.8" x14ac:dyDescent="0.3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259.2" x14ac:dyDescent="0.3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187.2" x14ac:dyDescent="0.3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5">
        <v>41789.893599537041</v>
      </c>
      <c r="T206" s="15">
        <v>41815.875</v>
      </c>
    </row>
    <row r="207" spans="1:20" ht="129.6" x14ac:dyDescent="0.3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216" x14ac:dyDescent="0.3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244.8" x14ac:dyDescent="0.3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5">
        <v>42415.168564814812</v>
      </c>
      <c r="T209" s="15">
        <v>42445.126898148148</v>
      </c>
    </row>
    <row r="210" spans="1:20" ht="100.8" x14ac:dyDescent="0.3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259.2" x14ac:dyDescent="0.3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259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244.8" x14ac:dyDescent="0.3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259.2" x14ac:dyDescent="0.3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244.8" x14ac:dyDescent="0.3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273.60000000000002" x14ac:dyDescent="0.3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158.4" x14ac:dyDescent="0.3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230.4" x14ac:dyDescent="0.3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273.60000000000002" x14ac:dyDescent="0.3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259.2" x14ac:dyDescent="0.3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15">
        <v>41922.535185185188</v>
      </c>
      <c r="T220" s="15">
        <v>41930.207638888889</v>
      </c>
    </row>
    <row r="221" spans="1:20" ht="100.8" x14ac:dyDescent="0.3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244.8" x14ac:dyDescent="0.3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187.2" x14ac:dyDescent="0.3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15">
        <v>42103.024398148147</v>
      </c>
      <c r="T223" s="15">
        <v>42112.9375</v>
      </c>
    </row>
    <row r="224" spans="1:20" ht="201.6" x14ac:dyDescent="0.3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158.4" x14ac:dyDescent="0.3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259.2" x14ac:dyDescent="0.3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244.8" x14ac:dyDescent="0.3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259.2" x14ac:dyDescent="0.3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273.60000000000002" x14ac:dyDescent="0.3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259.2" x14ac:dyDescent="0.3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244.8" x14ac:dyDescent="0.3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216" x14ac:dyDescent="0.3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259.2" x14ac:dyDescent="0.3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259.2" x14ac:dyDescent="0.3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259.2" x14ac:dyDescent="0.3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259.2" x14ac:dyDescent="0.3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15">
        <v>42534.866875</v>
      </c>
      <c r="T236" s="15">
        <v>42564.866875</v>
      </c>
    </row>
    <row r="237" spans="1:20" ht="244.8" x14ac:dyDescent="0.3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244.8" x14ac:dyDescent="0.3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201.6" x14ac:dyDescent="0.3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201.6" x14ac:dyDescent="0.3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230.4" x14ac:dyDescent="0.3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259.2" x14ac:dyDescent="0.3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244.8" x14ac:dyDescent="0.3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244.8" x14ac:dyDescent="0.3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158.4" x14ac:dyDescent="0.3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187.2" x14ac:dyDescent="0.3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230.4" x14ac:dyDescent="0.3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15">
        <v>42511.698101851856</v>
      </c>
      <c r="T247" s="15">
        <v>42535.787500000006</v>
      </c>
    </row>
    <row r="248" spans="1:20" ht="72" x14ac:dyDescent="0.3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201.6" x14ac:dyDescent="0.3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172.8" x14ac:dyDescent="0.3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259.2" x14ac:dyDescent="0.3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15">
        <v>42730.903726851851</v>
      </c>
      <c r="T251" s="15">
        <v>42760.903726851851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51C64-516B-4CD2-8F0F-6ACB425BB10C}">
  <dimension ref="A1:C14"/>
  <sheetViews>
    <sheetView workbookViewId="0">
      <selection activeCell="C14" sqref="C14"/>
    </sheetView>
  </sheetViews>
  <sheetFormatPr defaultRowHeight="14.4" x14ac:dyDescent="0.3"/>
  <cols>
    <col min="1" max="1" width="27.6640625" bestFit="1" customWidth="1"/>
    <col min="2" max="2" width="11.6640625" customWidth="1"/>
    <col min="3" max="3" width="11.77734375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8390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3">
      <c r="A3" t="s">
        <v>8391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3">
      <c r="A4" t="s">
        <v>8394</v>
      </c>
      <c r="B4" s="24">
        <f>_xlfn.STDEV.P('Successful Us Kickstarters'!D:D)</f>
        <v>7748.7537726373303</v>
      </c>
      <c r="C4" s="24">
        <f>+_xlfn.STDEV.P('Failed Us Kickstarters'!D:D)</f>
        <v>21967.731061515115</v>
      </c>
    </row>
    <row r="5" spans="1:3" x14ac:dyDescent="0.3">
      <c r="A5" t="s">
        <v>8395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x14ac:dyDescent="0.3">
      <c r="A6" t="s">
        <v>8396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x14ac:dyDescent="0.3">
      <c r="A7" t="s">
        <v>8397</v>
      </c>
      <c r="B7" s="24">
        <f>B5-B6</f>
        <v>3500</v>
      </c>
      <c r="C7" s="24">
        <f>C5-C6</f>
        <v>8000</v>
      </c>
    </row>
    <row r="8" spans="1:3" x14ac:dyDescent="0.3">
      <c r="B8" s="24"/>
      <c r="C8" s="24"/>
    </row>
    <row r="9" spans="1:3" x14ac:dyDescent="0.3">
      <c r="A9" t="s">
        <v>8392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3">
      <c r="A10" t="s">
        <v>8393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3">
      <c r="A11" t="s">
        <v>8398</v>
      </c>
      <c r="B11" s="24">
        <f>_xlfn.STDEV.P('Successful Us Kickstarters'!E:E)</f>
        <v>8334.5731699164608</v>
      </c>
      <c r="C11" s="24">
        <f>+_xlfn.STDEV.P('Failed Us Kickstarters'!E:E)</f>
        <v>1330.5230280400915</v>
      </c>
    </row>
    <row r="12" spans="1:3" x14ac:dyDescent="0.3">
      <c r="A12" t="s">
        <v>8399</v>
      </c>
      <c r="B12" s="24">
        <f>_xlfn.QUARTILE.EXC('Successful Us Kickstarters'!E:E,3)</f>
        <v>5699</v>
      </c>
      <c r="C12" s="24">
        <f>_xlfn.QUARTILE.EXC('Failed Us Kickstarters'!E:E,3)</f>
        <v>501</v>
      </c>
    </row>
    <row r="13" spans="1:3" x14ac:dyDescent="0.3">
      <c r="A13" t="s">
        <v>8400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</row>
    <row r="14" spans="1:3" x14ac:dyDescent="0.3">
      <c r="A14" t="s">
        <v>8401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5AA6-8849-47C0-83FE-D294BA3435D8}">
  <dimension ref="A1:T413"/>
  <sheetViews>
    <sheetView workbookViewId="0">
      <selection activeCell="C5" sqref="C5"/>
    </sheetView>
  </sheetViews>
  <sheetFormatPr defaultRowHeight="14.4" x14ac:dyDescent="0.3"/>
  <cols>
    <col min="2" max="2" width="15.33203125" customWidth="1"/>
    <col min="3" max="3" width="36.33203125" customWidth="1"/>
  </cols>
  <sheetData>
    <row r="1" spans="1:20" ht="57.6" x14ac:dyDescent="0.3">
      <c r="A1" s="2" t="s">
        <v>0</v>
      </c>
      <c r="B1" s="8" t="s">
        <v>1</v>
      </c>
      <c r="C1" s="2" t="s">
        <v>4110</v>
      </c>
      <c r="D1" s="17" t="s">
        <v>8216</v>
      </c>
      <c r="E1" s="1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9" t="s">
        <v>8358</v>
      </c>
      <c r="R1" s="2" t="s">
        <v>8359</v>
      </c>
      <c r="S1" s="20" t="s">
        <v>8368</v>
      </c>
      <c r="T1" s="3" t="s">
        <v>8369</v>
      </c>
    </row>
    <row r="2" spans="1:20" ht="57.6" x14ac:dyDescent="0.3">
      <c r="A2" s="3">
        <v>3557</v>
      </c>
      <c r="B2" s="9" t="s">
        <v>3556</v>
      </c>
      <c r="C2" s="3" t="s">
        <v>7667</v>
      </c>
      <c r="D2" s="21">
        <v>100000</v>
      </c>
      <c r="E2" s="22">
        <v>100036</v>
      </c>
      <c r="F2" s="3" t="s">
        <v>8218</v>
      </c>
      <c r="G2" s="3" t="s">
        <v>8223</v>
      </c>
      <c r="H2" s="3" t="s">
        <v>8245</v>
      </c>
      <c r="I2" s="3">
        <v>1399271911</v>
      </c>
      <c r="J2" s="3">
        <v>1396334311</v>
      </c>
      <c r="K2" s="3" t="b">
        <v>0</v>
      </c>
      <c r="L2" s="3">
        <v>558</v>
      </c>
      <c r="M2" s="3" t="b">
        <v>1</v>
      </c>
      <c r="N2" s="3" t="s">
        <v>8269</v>
      </c>
      <c r="O2" s="3">
        <v>100</v>
      </c>
      <c r="P2" s="3">
        <v>179.28</v>
      </c>
      <c r="Q2" s="23" t="s">
        <v>8323</v>
      </c>
      <c r="R2" s="3" t="s">
        <v>8326</v>
      </c>
      <c r="S2" s="20">
        <v>41730.276747685188</v>
      </c>
      <c r="T2" s="20">
        <v>41764.276747685188</v>
      </c>
    </row>
    <row r="3" spans="1:20" ht="57.6" x14ac:dyDescent="0.3">
      <c r="A3" s="3">
        <v>3166</v>
      </c>
      <c r="B3" s="9" t="s">
        <v>3166</v>
      </c>
      <c r="C3" s="3" t="s">
        <v>7276</v>
      </c>
      <c r="D3" s="21">
        <v>35000</v>
      </c>
      <c r="E3" s="22">
        <v>56079.83</v>
      </c>
      <c r="F3" s="3" t="s">
        <v>8218</v>
      </c>
      <c r="G3" s="3" t="s">
        <v>8223</v>
      </c>
      <c r="H3" s="3" t="s">
        <v>8245</v>
      </c>
      <c r="I3" s="3">
        <v>1416988740</v>
      </c>
      <c r="J3" s="3">
        <v>1414514153</v>
      </c>
      <c r="K3" s="3" t="b">
        <v>1</v>
      </c>
      <c r="L3" s="3">
        <v>930</v>
      </c>
      <c r="M3" s="3" t="b">
        <v>1</v>
      </c>
      <c r="N3" s="3" t="s">
        <v>8269</v>
      </c>
      <c r="O3" s="3">
        <v>160</v>
      </c>
      <c r="P3" s="3">
        <v>60.3</v>
      </c>
      <c r="Q3" s="23" t="s">
        <v>8323</v>
      </c>
      <c r="R3" s="3" t="s">
        <v>8326</v>
      </c>
      <c r="S3" s="20">
        <v>41940.69158564815</v>
      </c>
      <c r="T3" s="20">
        <v>41969.332638888889</v>
      </c>
    </row>
    <row r="4" spans="1:20" ht="115.2" x14ac:dyDescent="0.3">
      <c r="A4" s="3">
        <v>3691</v>
      </c>
      <c r="B4" s="9" t="s">
        <v>3688</v>
      </c>
      <c r="C4" s="3" t="s">
        <v>7801</v>
      </c>
      <c r="D4" s="21">
        <v>40000</v>
      </c>
      <c r="E4" s="22">
        <v>51184</v>
      </c>
      <c r="F4" s="3" t="s">
        <v>8218</v>
      </c>
      <c r="G4" s="3" t="s">
        <v>8223</v>
      </c>
      <c r="H4" s="3" t="s">
        <v>8245</v>
      </c>
      <c r="I4" s="3">
        <v>1425272340</v>
      </c>
      <c r="J4" s="3">
        <v>1421426929</v>
      </c>
      <c r="K4" s="3" t="b">
        <v>0</v>
      </c>
      <c r="L4" s="3">
        <v>274</v>
      </c>
      <c r="M4" s="3" t="b">
        <v>1</v>
      </c>
      <c r="N4" s="3" t="s">
        <v>8269</v>
      </c>
      <c r="O4" s="3">
        <v>128</v>
      </c>
      <c r="P4" s="3">
        <v>186.8</v>
      </c>
      <c r="Q4" s="23" t="s">
        <v>8323</v>
      </c>
      <c r="R4" s="3" t="s">
        <v>8326</v>
      </c>
      <c r="S4" s="20">
        <v>42020.700567129628</v>
      </c>
      <c r="T4" s="20">
        <v>42065.207638888889</v>
      </c>
    </row>
    <row r="5" spans="1:20" ht="43.2" x14ac:dyDescent="0.3">
      <c r="A5" s="3">
        <v>3648</v>
      </c>
      <c r="B5" s="9" t="s">
        <v>3646</v>
      </c>
      <c r="C5" s="3" t="s">
        <v>7758</v>
      </c>
      <c r="D5" s="21">
        <v>40000</v>
      </c>
      <c r="E5" s="22">
        <v>40153</v>
      </c>
      <c r="F5" s="3" t="s">
        <v>8218</v>
      </c>
      <c r="G5" s="3" t="s">
        <v>8223</v>
      </c>
      <c r="H5" s="3" t="s">
        <v>8245</v>
      </c>
      <c r="I5" s="3">
        <v>1412492445</v>
      </c>
      <c r="J5" s="3">
        <v>1409900445</v>
      </c>
      <c r="K5" s="3" t="b">
        <v>0</v>
      </c>
      <c r="L5" s="3">
        <v>73</v>
      </c>
      <c r="M5" s="3" t="b">
        <v>1</v>
      </c>
      <c r="N5" s="3" t="s">
        <v>8269</v>
      </c>
      <c r="O5" s="3">
        <v>100</v>
      </c>
      <c r="P5" s="3">
        <v>550.04</v>
      </c>
      <c r="Q5" s="23" t="s">
        <v>8323</v>
      </c>
      <c r="R5" s="3" t="s">
        <v>8326</v>
      </c>
      <c r="S5" s="20">
        <v>41887.292187500003</v>
      </c>
      <c r="T5" s="20">
        <v>41917.292187500003</v>
      </c>
    </row>
    <row r="6" spans="1:20" ht="86.4" x14ac:dyDescent="0.3">
      <c r="A6" s="3">
        <v>3547</v>
      </c>
      <c r="B6" s="9" t="s">
        <v>3546</v>
      </c>
      <c r="C6" s="3" t="s">
        <v>7657</v>
      </c>
      <c r="D6" s="21">
        <v>35000</v>
      </c>
      <c r="E6" s="22">
        <v>40043.25</v>
      </c>
      <c r="F6" s="3" t="s">
        <v>8218</v>
      </c>
      <c r="G6" s="3" t="s">
        <v>8223</v>
      </c>
      <c r="H6" s="3" t="s">
        <v>8245</v>
      </c>
      <c r="I6" s="3">
        <v>1463198340</v>
      </c>
      <c r="J6" s="3">
        <v>1461117201</v>
      </c>
      <c r="K6" s="3" t="b">
        <v>0</v>
      </c>
      <c r="L6" s="3">
        <v>336</v>
      </c>
      <c r="M6" s="3" t="b">
        <v>1</v>
      </c>
      <c r="N6" s="3" t="s">
        <v>8269</v>
      </c>
      <c r="O6" s="3">
        <v>114</v>
      </c>
      <c r="P6" s="3">
        <v>119.18</v>
      </c>
      <c r="Q6" s="23" t="s">
        <v>8323</v>
      </c>
      <c r="R6" s="3" t="s">
        <v>8326</v>
      </c>
      <c r="S6" s="20">
        <v>42480.078715277778</v>
      </c>
      <c r="T6" s="20">
        <v>42504.165972222225</v>
      </c>
    </row>
    <row r="7" spans="1:20" ht="129.6" x14ac:dyDescent="0.3">
      <c r="A7" s="3">
        <v>3237</v>
      </c>
      <c r="B7" s="9" t="s">
        <v>3237</v>
      </c>
      <c r="C7" s="3" t="s">
        <v>7347</v>
      </c>
      <c r="D7" s="21">
        <v>35000</v>
      </c>
      <c r="E7" s="22">
        <v>35275.64</v>
      </c>
      <c r="F7" s="3" t="s">
        <v>8218</v>
      </c>
      <c r="G7" s="3" t="s">
        <v>8223</v>
      </c>
      <c r="H7" s="3" t="s">
        <v>8245</v>
      </c>
      <c r="I7" s="3">
        <v>1443499140</v>
      </c>
      <c r="J7" s="3">
        <v>1441452184</v>
      </c>
      <c r="K7" s="3" t="b">
        <v>1</v>
      </c>
      <c r="L7" s="3">
        <v>269</v>
      </c>
      <c r="M7" s="3" t="b">
        <v>1</v>
      </c>
      <c r="N7" s="3" t="s">
        <v>8269</v>
      </c>
      <c r="O7" s="3">
        <v>101</v>
      </c>
      <c r="P7" s="3">
        <v>131.13999999999999</v>
      </c>
      <c r="Q7" s="23" t="s">
        <v>8323</v>
      </c>
      <c r="R7" s="3" t="s">
        <v>8326</v>
      </c>
      <c r="S7" s="20">
        <v>42252.474351851852</v>
      </c>
      <c r="T7" s="20">
        <v>42276.165972222225</v>
      </c>
    </row>
    <row r="8" spans="1:20" ht="72" x14ac:dyDescent="0.3">
      <c r="A8" s="3">
        <v>3215</v>
      </c>
      <c r="B8" s="9" t="s">
        <v>3215</v>
      </c>
      <c r="C8" s="3" t="s">
        <v>7325</v>
      </c>
      <c r="D8" s="21">
        <v>35000</v>
      </c>
      <c r="E8" s="22">
        <v>35123</v>
      </c>
      <c r="F8" s="3" t="s">
        <v>8218</v>
      </c>
      <c r="G8" s="3" t="s">
        <v>8223</v>
      </c>
      <c r="H8" s="3" t="s">
        <v>8245</v>
      </c>
      <c r="I8" s="3">
        <v>1441857540</v>
      </c>
      <c r="J8" s="3">
        <v>1438617471</v>
      </c>
      <c r="K8" s="3" t="b">
        <v>1</v>
      </c>
      <c r="L8" s="3">
        <v>134</v>
      </c>
      <c r="M8" s="3" t="b">
        <v>1</v>
      </c>
      <c r="N8" s="3" t="s">
        <v>8269</v>
      </c>
      <c r="O8" s="3">
        <v>100</v>
      </c>
      <c r="P8" s="3">
        <v>262.11</v>
      </c>
      <c r="Q8" s="23" t="s">
        <v>8323</v>
      </c>
      <c r="R8" s="3" t="s">
        <v>8326</v>
      </c>
      <c r="S8" s="20">
        <v>42219.665173611109</v>
      </c>
      <c r="T8" s="20">
        <v>42257.165972222225</v>
      </c>
    </row>
    <row r="9" spans="1:20" ht="115.2" x14ac:dyDescent="0.3">
      <c r="A9" s="3">
        <v>3282</v>
      </c>
      <c r="B9" s="9" t="s">
        <v>3282</v>
      </c>
      <c r="C9" s="3" t="s">
        <v>7392</v>
      </c>
      <c r="D9" s="21">
        <v>31000</v>
      </c>
      <c r="E9" s="22">
        <v>31820.5</v>
      </c>
      <c r="F9" s="3" t="s">
        <v>8218</v>
      </c>
      <c r="G9" s="3" t="s">
        <v>8223</v>
      </c>
      <c r="H9" s="3" t="s">
        <v>8245</v>
      </c>
      <c r="I9" s="3">
        <v>1461904788</v>
      </c>
      <c r="J9" s="3">
        <v>1458103188</v>
      </c>
      <c r="K9" s="3" t="b">
        <v>0</v>
      </c>
      <c r="L9" s="3">
        <v>237</v>
      </c>
      <c r="M9" s="3" t="b">
        <v>1</v>
      </c>
      <c r="N9" s="3" t="s">
        <v>8269</v>
      </c>
      <c r="O9" s="3">
        <v>103</v>
      </c>
      <c r="P9" s="3">
        <v>134.26</v>
      </c>
      <c r="Q9" s="23" t="s">
        <v>8323</v>
      </c>
      <c r="R9" s="3" t="s">
        <v>8326</v>
      </c>
      <c r="S9" s="20">
        <v>42445.19430555556</v>
      </c>
      <c r="T9" s="20">
        <v>42489.19430555556</v>
      </c>
    </row>
    <row r="10" spans="1:20" ht="57.6" x14ac:dyDescent="0.3">
      <c r="A10" s="3">
        <v>3425</v>
      </c>
      <c r="B10" s="9" t="s">
        <v>3424</v>
      </c>
      <c r="C10" s="3" t="s">
        <v>7535</v>
      </c>
      <c r="D10" s="21">
        <v>30000</v>
      </c>
      <c r="E10" s="22">
        <v>30891.1</v>
      </c>
      <c r="F10" s="3" t="s">
        <v>8218</v>
      </c>
      <c r="G10" s="3" t="s">
        <v>8223</v>
      </c>
      <c r="H10" s="3" t="s">
        <v>8245</v>
      </c>
      <c r="I10" s="3">
        <v>1412434136</v>
      </c>
      <c r="J10" s="3">
        <v>1409669336</v>
      </c>
      <c r="K10" s="3" t="b">
        <v>0</v>
      </c>
      <c r="L10" s="3">
        <v>104</v>
      </c>
      <c r="M10" s="3" t="b">
        <v>1</v>
      </c>
      <c r="N10" s="3" t="s">
        <v>8269</v>
      </c>
      <c r="O10" s="3">
        <v>103</v>
      </c>
      <c r="P10" s="3">
        <v>297.02999999999997</v>
      </c>
      <c r="Q10" s="23" t="s">
        <v>8323</v>
      </c>
      <c r="R10" s="3" t="s">
        <v>8326</v>
      </c>
      <c r="S10" s="20">
        <v>41884.617314814815</v>
      </c>
      <c r="T10" s="20">
        <v>41916.617314814815</v>
      </c>
    </row>
    <row r="11" spans="1:20" ht="57.6" x14ac:dyDescent="0.3">
      <c r="A11" s="3">
        <v>3224</v>
      </c>
      <c r="B11" s="9" t="s">
        <v>3224</v>
      </c>
      <c r="C11" s="3" t="s">
        <v>7334</v>
      </c>
      <c r="D11" s="21">
        <v>30000</v>
      </c>
      <c r="E11" s="22">
        <v>30610</v>
      </c>
      <c r="F11" s="3" t="s">
        <v>8218</v>
      </c>
      <c r="G11" s="3" t="s">
        <v>8223</v>
      </c>
      <c r="H11" s="3" t="s">
        <v>8245</v>
      </c>
      <c r="I11" s="3">
        <v>1484024400</v>
      </c>
      <c r="J11" s="3">
        <v>1479932713</v>
      </c>
      <c r="K11" s="3" t="b">
        <v>1</v>
      </c>
      <c r="L11" s="3">
        <v>216</v>
      </c>
      <c r="M11" s="3" t="b">
        <v>1</v>
      </c>
      <c r="N11" s="3" t="s">
        <v>8269</v>
      </c>
      <c r="O11" s="3">
        <v>102</v>
      </c>
      <c r="P11" s="3">
        <v>141.71</v>
      </c>
      <c r="Q11" s="23" t="s">
        <v>8323</v>
      </c>
      <c r="R11" s="3" t="s">
        <v>8326</v>
      </c>
      <c r="S11" s="20">
        <v>42697.850844907407</v>
      </c>
      <c r="T11" s="20">
        <v>42745.208333333328</v>
      </c>
    </row>
    <row r="12" spans="1:20" ht="72" x14ac:dyDescent="0.3">
      <c r="A12" s="3">
        <v>3211</v>
      </c>
      <c r="B12" s="9" t="s">
        <v>3211</v>
      </c>
      <c r="C12" s="3" t="s">
        <v>7321</v>
      </c>
      <c r="D12" s="21">
        <v>23000</v>
      </c>
      <c r="E12" s="22">
        <v>27541</v>
      </c>
      <c r="F12" s="3" t="s">
        <v>8218</v>
      </c>
      <c r="G12" s="3" t="s">
        <v>8223</v>
      </c>
      <c r="H12" s="3" t="s">
        <v>8245</v>
      </c>
      <c r="I12" s="3">
        <v>1408068000</v>
      </c>
      <c r="J12" s="3">
        <v>1405346680</v>
      </c>
      <c r="K12" s="3" t="b">
        <v>1</v>
      </c>
      <c r="L12" s="3">
        <v>322</v>
      </c>
      <c r="M12" s="3" t="b">
        <v>1</v>
      </c>
      <c r="N12" s="3" t="s">
        <v>8269</v>
      </c>
      <c r="O12" s="3">
        <v>120</v>
      </c>
      <c r="P12" s="3">
        <v>85.53</v>
      </c>
      <c r="Q12" s="23" t="s">
        <v>8323</v>
      </c>
      <c r="R12" s="3" t="s">
        <v>8326</v>
      </c>
      <c r="S12" s="20">
        <v>41834.586574074077</v>
      </c>
      <c r="T12" s="20">
        <v>41866.083333333336</v>
      </c>
    </row>
    <row r="13" spans="1:20" ht="86.4" x14ac:dyDescent="0.3">
      <c r="A13" s="3">
        <v>3250</v>
      </c>
      <c r="B13" s="9" t="s">
        <v>3250</v>
      </c>
      <c r="C13" s="3" t="s">
        <v>7360</v>
      </c>
      <c r="D13" s="21">
        <v>25000</v>
      </c>
      <c r="E13" s="22">
        <v>25388</v>
      </c>
      <c r="F13" s="3" t="s">
        <v>8218</v>
      </c>
      <c r="G13" s="3" t="s">
        <v>8223</v>
      </c>
      <c r="H13" s="3" t="s">
        <v>8245</v>
      </c>
      <c r="I13" s="3">
        <v>1415213324</v>
      </c>
      <c r="J13" s="3">
        <v>1412617724</v>
      </c>
      <c r="K13" s="3" t="b">
        <v>1</v>
      </c>
      <c r="L13" s="3">
        <v>213</v>
      </c>
      <c r="M13" s="3" t="b">
        <v>1</v>
      </c>
      <c r="N13" s="3" t="s">
        <v>8269</v>
      </c>
      <c r="O13" s="3">
        <v>102</v>
      </c>
      <c r="P13" s="3">
        <v>119.19</v>
      </c>
      <c r="Q13" s="23" t="s">
        <v>8323</v>
      </c>
      <c r="R13" s="3" t="s">
        <v>8326</v>
      </c>
      <c r="S13" s="20">
        <v>41918.742175925923</v>
      </c>
      <c r="T13" s="20">
        <v>41948.783842592595</v>
      </c>
    </row>
    <row r="14" spans="1:20" ht="57.6" x14ac:dyDescent="0.3">
      <c r="A14" s="3">
        <v>3259</v>
      </c>
      <c r="B14" s="9" t="s">
        <v>3259</v>
      </c>
      <c r="C14" s="3" t="s">
        <v>7369</v>
      </c>
      <c r="D14" s="21">
        <v>23000</v>
      </c>
      <c r="E14" s="22">
        <v>24418.6</v>
      </c>
      <c r="F14" s="3" t="s">
        <v>8218</v>
      </c>
      <c r="G14" s="3" t="s">
        <v>8223</v>
      </c>
      <c r="H14" s="3" t="s">
        <v>8245</v>
      </c>
      <c r="I14" s="3">
        <v>1475294340</v>
      </c>
      <c r="J14" s="3">
        <v>1472753745</v>
      </c>
      <c r="K14" s="3" t="b">
        <v>1</v>
      </c>
      <c r="L14" s="3">
        <v>97</v>
      </c>
      <c r="M14" s="3" t="b">
        <v>1</v>
      </c>
      <c r="N14" s="3" t="s">
        <v>8269</v>
      </c>
      <c r="O14" s="3">
        <v>106</v>
      </c>
      <c r="P14" s="3">
        <v>251.74</v>
      </c>
      <c r="Q14" s="23" t="s">
        <v>8323</v>
      </c>
      <c r="R14" s="3" t="s">
        <v>8326</v>
      </c>
      <c r="S14" s="20">
        <v>42614.760937500003</v>
      </c>
      <c r="T14" s="20">
        <v>42644.165972222225</v>
      </c>
    </row>
    <row r="15" spans="1:20" ht="129.6" x14ac:dyDescent="0.3">
      <c r="A15" s="3">
        <v>3147</v>
      </c>
      <c r="B15" s="9" t="s">
        <v>3147</v>
      </c>
      <c r="C15" s="3" t="s">
        <v>7257</v>
      </c>
      <c r="D15" s="21">
        <v>20000</v>
      </c>
      <c r="E15" s="22">
        <v>23505</v>
      </c>
      <c r="F15" s="3" t="s">
        <v>8218</v>
      </c>
      <c r="G15" s="3" t="s">
        <v>8223</v>
      </c>
      <c r="H15" s="3" t="s">
        <v>8245</v>
      </c>
      <c r="I15" s="3">
        <v>1415319355</v>
      </c>
      <c r="J15" s="3">
        <v>1411859755</v>
      </c>
      <c r="K15" s="3" t="b">
        <v>1</v>
      </c>
      <c r="L15" s="3">
        <v>213</v>
      </c>
      <c r="M15" s="3" t="b">
        <v>1</v>
      </c>
      <c r="N15" s="3" t="s">
        <v>8269</v>
      </c>
      <c r="O15" s="3">
        <v>118</v>
      </c>
      <c r="P15" s="3">
        <v>110.35</v>
      </c>
      <c r="Q15" s="23" t="s">
        <v>8323</v>
      </c>
      <c r="R15" s="3" t="s">
        <v>8326</v>
      </c>
      <c r="S15" s="20">
        <v>41909.969386574077</v>
      </c>
      <c r="T15" s="20">
        <v>41950.011053240742</v>
      </c>
    </row>
    <row r="16" spans="1:20" ht="100.8" x14ac:dyDescent="0.3">
      <c r="A16" s="3">
        <v>1297</v>
      </c>
      <c r="B16" s="9" t="s">
        <v>1298</v>
      </c>
      <c r="C16" s="3" t="s">
        <v>5407</v>
      </c>
      <c r="D16" s="21">
        <v>20000</v>
      </c>
      <c r="E16" s="22">
        <v>21905</v>
      </c>
      <c r="F16" s="3" t="s">
        <v>8218</v>
      </c>
      <c r="G16" s="3" t="s">
        <v>8223</v>
      </c>
      <c r="H16" s="3" t="s">
        <v>8245</v>
      </c>
      <c r="I16" s="3">
        <v>1462125358</v>
      </c>
      <c r="J16" s="3">
        <v>1459533358</v>
      </c>
      <c r="K16" s="3" t="b">
        <v>0</v>
      </c>
      <c r="L16" s="3">
        <v>238</v>
      </c>
      <c r="M16" s="3" t="b">
        <v>1</v>
      </c>
      <c r="N16" s="3" t="s">
        <v>8269</v>
      </c>
      <c r="O16" s="3">
        <v>110</v>
      </c>
      <c r="P16" s="3">
        <v>92.04</v>
      </c>
      <c r="Q16" s="23" t="s">
        <v>8323</v>
      </c>
      <c r="R16" s="3" t="s">
        <v>8326</v>
      </c>
      <c r="S16" s="20">
        <v>42461.747199074074</v>
      </c>
      <c r="T16" s="20">
        <v>42491.747199074074</v>
      </c>
    </row>
    <row r="17" spans="1:20" ht="86.4" x14ac:dyDescent="0.3">
      <c r="A17" s="3">
        <v>3245</v>
      </c>
      <c r="B17" s="9" t="s">
        <v>3245</v>
      </c>
      <c r="C17" s="3" t="s">
        <v>7355</v>
      </c>
      <c r="D17" s="21">
        <v>21000</v>
      </c>
      <c r="E17" s="22">
        <v>21904</v>
      </c>
      <c r="F17" s="3" t="s">
        <v>8218</v>
      </c>
      <c r="G17" s="3" t="s">
        <v>8223</v>
      </c>
      <c r="H17" s="3" t="s">
        <v>8245</v>
      </c>
      <c r="I17" s="3">
        <v>1434074400</v>
      </c>
      <c r="J17" s="3">
        <v>1431354258</v>
      </c>
      <c r="K17" s="3" t="b">
        <v>0</v>
      </c>
      <c r="L17" s="3">
        <v>270</v>
      </c>
      <c r="M17" s="3" t="b">
        <v>1</v>
      </c>
      <c r="N17" s="3" t="s">
        <v>8269</v>
      </c>
      <c r="O17" s="3">
        <v>104</v>
      </c>
      <c r="P17" s="3">
        <v>81.13</v>
      </c>
      <c r="Q17" s="23" t="s">
        <v>8323</v>
      </c>
      <c r="R17" s="3" t="s">
        <v>8326</v>
      </c>
      <c r="S17" s="20">
        <v>42135.60020833333</v>
      </c>
      <c r="T17" s="20">
        <v>42167.083333333328</v>
      </c>
    </row>
    <row r="18" spans="1:20" ht="100.8" x14ac:dyDescent="0.3">
      <c r="A18" s="3">
        <v>3229</v>
      </c>
      <c r="B18" s="9" t="s">
        <v>3229</v>
      </c>
      <c r="C18" s="3" t="s">
        <v>7339</v>
      </c>
      <c r="D18" s="21">
        <v>20000</v>
      </c>
      <c r="E18" s="22">
        <v>21573</v>
      </c>
      <c r="F18" s="3" t="s">
        <v>8218</v>
      </c>
      <c r="G18" s="3" t="s">
        <v>8223</v>
      </c>
      <c r="H18" s="3" t="s">
        <v>8245</v>
      </c>
      <c r="I18" s="3">
        <v>1416470398</v>
      </c>
      <c r="J18" s="3">
        <v>1413874798</v>
      </c>
      <c r="K18" s="3" t="b">
        <v>1</v>
      </c>
      <c r="L18" s="3">
        <v>202</v>
      </c>
      <c r="M18" s="3" t="b">
        <v>1</v>
      </c>
      <c r="N18" s="3" t="s">
        <v>8269</v>
      </c>
      <c r="O18" s="3">
        <v>108</v>
      </c>
      <c r="P18" s="3">
        <v>106.8</v>
      </c>
      <c r="Q18" s="23" t="s">
        <v>8323</v>
      </c>
      <c r="R18" s="3" t="s">
        <v>8326</v>
      </c>
      <c r="S18" s="20">
        <v>41933.291643518518</v>
      </c>
      <c r="T18" s="20">
        <v>41963.333310185189</v>
      </c>
    </row>
    <row r="19" spans="1:20" ht="72" x14ac:dyDescent="0.3">
      <c r="A19" s="3">
        <v>3253</v>
      </c>
      <c r="B19" s="9" t="s">
        <v>3253</v>
      </c>
      <c r="C19" s="3" t="s">
        <v>7363</v>
      </c>
      <c r="D19" s="21">
        <v>20000</v>
      </c>
      <c r="E19" s="22">
        <v>20365</v>
      </c>
      <c r="F19" s="3" t="s">
        <v>8218</v>
      </c>
      <c r="G19" s="3" t="s">
        <v>8223</v>
      </c>
      <c r="H19" s="3" t="s">
        <v>8245</v>
      </c>
      <c r="I19" s="3">
        <v>1473306300</v>
      </c>
      <c r="J19" s="3">
        <v>1471701028</v>
      </c>
      <c r="K19" s="3" t="b">
        <v>1</v>
      </c>
      <c r="L19" s="3">
        <v>115</v>
      </c>
      <c r="M19" s="3" t="b">
        <v>1</v>
      </c>
      <c r="N19" s="3" t="s">
        <v>8269</v>
      </c>
      <c r="O19" s="3">
        <v>102</v>
      </c>
      <c r="P19" s="3">
        <v>177.09</v>
      </c>
      <c r="Q19" s="23" t="s">
        <v>8323</v>
      </c>
      <c r="R19" s="3" t="s">
        <v>8326</v>
      </c>
      <c r="S19" s="20">
        <v>42602.576712962968</v>
      </c>
      <c r="T19" s="20">
        <v>42621.15625</v>
      </c>
    </row>
    <row r="20" spans="1:20" ht="57.6" x14ac:dyDescent="0.3">
      <c r="A20" s="3">
        <v>3236</v>
      </c>
      <c r="B20" s="9" t="s">
        <v>3236</v>
      </c>
      <c r="C20" s="3" t="s">
        <v>7346</v>
      </c>
      <c r="D20" s="21">
        <v>20000</v>
      </c>
      <c r="E20" s="22">
        <v>20120</v>
      </c>
      <c r="F20" s="3" t="s">
        <v>8218</v>
      </c>
      <c r="G20" s="3" t="s">
        <v>8223</v>
      </c>
      <c r="H20" s="3" t="s">
        <v>8245</v>
      </c>
      <c r="I20" s="3">
        <v>1482962433</v>
      </c>
      <c r="J20" s="3">
        <v>1480370433</v>
      </c>
      <c r="K20" s="3" t="b">
        <v>0</v>
      </c>
      <c r="L20" s="3">
        <v>110</v>
      </c>
      <c r="M20" s="3" t="b">
        <v>1</v>
      </c>
      <c r="N20" s="3" t="s">
        <v>8269</v>
      </c>
      <c r="O20" s="3">
        <v>101</v>
      </c>
      <c r="P20" s="3">
        <v>182.91</v>
      </c>
      <c r="Q20" s="23" t="s">
        <v>8323</v>
      </c>
      <c r="R20" s="3" t="s">
        <v>8326</v>
      </c>
      <c r="S20" s="20">
        <v>42702.917048611111</v>
      </c>
      <c r="T20" s="20">
        <v>42732.917048611111</v>
      </c>
    </row>
    <row r="21" spans="1:20" ht="100.8" x14ac:dyDescent="0.3">
      <c r="A21" s="3">
        <v>3219</v>
      </c>
      <c r="B21" s="9" t="s">
        <v>3219</v>
      </c>
      <c r="C21" s="3" t="s">
        <v>7329</v>
      </c>
      <c r="D21" s="21">
        <v>20000</v>
      </c>
      <c r="E21" s="22">
        <v>20022</v>
      </c>
      <c r="F21" s="3" t="s">
        <v>8218</v>
      </c>
      <c r="G21" s="3" t="s">
        <v>8223</v>
      </c>
      <c r="H21" s="3" t="s">
        <v>8245</v>
      </c>
      <c r="I21" s="3">
        <v>1427063747</v>
      </c>
      <c r="J21" s="3">
        <v>1424043347</v>
      </c>
      <c r="K21" s="3" t="b">
        <v>1</v>
      </c>
      <c r="L21" s="3">
        <v>119</v>
      </c>
      <c r="M21" s="3" t="b">
        <v>1</v>
      </c>
      <c r="N21" s="3" t="s">
        <v>8269</v>
      </c>
      <c r="O21" s="3">
        <v>100</v>
      </c>
      <c r="P21" s="3">
        <v>168.25</v>
      </c>
      <c r="Q21" s="23" t="s">
        <v>8323</v>
      </c>
      <c r="R21" s="3" t="s">
        <v>8326</v>
      </c>
      <c r="S21" s="20">
        <v>42050.983182870375</v>
      </c>
      <c r="T21" s="20">
        <v>42085.941516203704</v>
      </c>
    </row>
    <row r="22" spans="1:20" ht="129.6" x14ac:dyDescent="0.3">
      <c r="A22" s="3">
        <v>3187</v>
      </c>
      <c r="B22" s="9" t="s">
        <v>3187</v>
      </c>
      <c r="C22" s="3" t="s">
        <v>7297</v>
      </c>
      <c r="D22" s="21">
        <v>15000</v>
      </c>
      <c r="E22" s="22">
        <v>17444</v>
      </c>
      <c r="F22" s="3" t="s">
        <v>8218</v>
      </c>
      <c r="G22" s="3" t="s">
        <v>8223</v>
      </c>
      <c r="H22" s="3" t="s">
        <v>8245</v>
      </c>
      <c r="I22" s="3">
        <v>1407167973</v>
      </c>
      <c r="J22" s="3">
        <v>1405439973</v>
      </c>
      <c r="K22" s="3" t="b">
        <v>1</v>
      </c>
      <c r="L22" s="3">
        <v>244</v>
      </c>
      <c r="M22" s="3" t="b">
        <v>1</v>
      </c>
      <c r="N22" s="3" t="s">
        <v>8269</v>
      </c>
      <c r="O22" s="3">
        <v>116</v>
      </c>
      <c r="P22" s="3">
        <v>71.489999999999995</v>
      </c>
      <c r="Q22" s="23" t="s">
        <v>8323</v>
      </c>
      <c r="R22" s="3" t="s">
        <v>8326</v>
      </c>
      <c r="S22" s="20">
        <v>41835.666354166664</v>
      </c>
      <c r="T22" s="20">
        <v>41855.666354166664</v>
      </c>
    </row>
    <row r="23" spans="1:20" ht="43.2" x14ac:dyDescent="0.3">
      <c r="A23" s="3">
        <v>3402</v>
      </c>
      <c r="B23" s="9" t="s">
        <v>3401</v>
      </c>
      <c r="C23" s="3" t="s">
        <v>7512</v>
      </c>
      <c r="D23" s="21">
        <v>15000</v>
      </c>
      <c r="E23" s="22">
        <v>16465</v>
      </c>
      <c r="F23" s="3" t="s">
        <v>8218</v>
      </c>
      <c r="G23" s="3" t="s">
        <v>8223</v>
      </c>
      <c r="H23" s="3" t="s">
        <v>8245</v>
      </c>
      <c r="I23" s="3">
        <v>1447295460</v>
      </c>
      <c r="J23" s="3">
        <v>1444747843</v>
      </c>
      <c r="K23" s="3" t="b">
        <v>0</v>
      </c>
      <c r="L23" s="3">
        <v>165</v>
      </c>
      <c r="M23" s="3" t="b">
        <v>1</v>
      </c>
      <c r="N23" s="3" t="s">
        <v>8269</v>
      </c>
      <c r="O23" s="3">
        <v>110</v>
      </c>
      <c r="P23" s="3">
        <v>99.79</v>
      </c>
      <c r="Q23" s="23" t="s">
        <v>8323</v>
      </c>
      <c r="R23" s="3" t="s">
        <v>8326</v>
      </c>
      <c r="S23" s="20">
        <v>42290.61855324074</v>
      </c>
      <c r="T23" s="20">
        <v>42320.104861111111</v>
      </c>
    </row>
    <row r="24" spans="1:20" ht="86.4" x14ac:dyDescent="0.3">
      <c r="A24" s="3">
        <v>3274</v>
      </c>
      <c r="B24" s="9" t="s">
        <v>3274</v>
      </c>
      <c r="C24" s="3" t="s">
        <v>7384</v>
      </c>
      <c r="D24" s="21">
        <v>15500</v>
      </c>
      <c r="E24" s="22">
        <v>15705</v>
      </c>
      <c r="F24" s="3" t="s">
        <v>8218</v>
      </c>
      <c r="G24" s="3" t="s">
        <v>8223</v>
      </c>
      <c r="H24" s="3" t="s">
        <v>8245</v>
      </c>
      <c r="I24" s="3">
        <v>1458075600</v>
      </c>
      <c r="J24" s="3">
        <v>1454259272</v>
      </c>
      <c r="K24" s="3" t="b">
        <v>1</v>
      </c>
      <c r="L24" s="3">
        <v>286</v>
      </c>
      <c r="M24" s="3" t="b">
        <v>1</v>
      </c>
      <c r="N24" s="3" t="s">
        <v>8269</v>
      </c>
      <c r="O24" s="3">
        <v>101</v>
      </c>
      <c r="P24" s="3">
        <v>54.91</v>
      </c>
      <c r="Q24" s="23" t="s">
        <v>8323</v>
      </c>
      <c r="R24" s="3" t="s">
        <v>8326</v>
      </c>
      <c r="S24" s="20">
        <v>42400.704537037032</v>
      </c>
      <c r="T24" s="20">
        <v>42444.875</v>
      </c>
    </row>
    <row r="25" spans="1:20" ht="43.2" x14ac:dyDescent="0.3">
      <c r="A25" s="3">
        <v>3304</v>
      </c>
      <c r="B25" s="9" t="s">
        <v>3304</v>
      </c>
      <c r="C25" s="3" t="s">
        <v>7414</v>
      </c>
      <c r="D25" s="21">
        <v>15000</v>
      </c>
      <c r="E25" s="22">
        <v>15677.5</v>
      </c>
      <c r="F25" s="3" t="s">
        <v>8218</v>
      </c>
      <c r="G25" s="3" t="s">
        <v>8223</v>
      </c>
      <c r="H25" s="3" t="s">
        <v>8245</v>
      </c>
      <c r="I25" s="3">
        <v>1482418752</v>
      </c>
      <c r="J25" s="3">
        <v>1479826752</v>
      </c>
      <c r="K25" s="3" t="b">
        <v>0</v>
      </c>
      <c r="L25" s="3">
        <v>175</v>
      </c>
      <c r="M25" s="3" t="b">
        <v>1</v>
      </c>
      <c r="N25" s="3" t="s">
        <v>8269</v>
      </c>
      <c r="O25" s="3">
        <v>105</v>
      </c>
      <c r="P25" s="3">
        <v>89.59</v>
      </c>
      <c r="Q25" s="23" t="s">
        <v>8323</v>
      </c>
      <c r="R25" s="3" t="s">
        <v>8326</v>
      </c>
      <c r="S25" s="20">
        <v>42696.624444444446</v>
      </c>
      <c r="T25" s="20">
        <v>42726.624444444446</v>
      </c>
    </row>
    <row r="26" spans="1:20" ht="100.8" x14ac:dyDescent="0.3">
      <c r="A26" s="3">
        <v>3411</v>
      </c>
      <c r="B26" s="9" t="s">
        <v>3410</v>
      </c>
      <c r="C26" s="3" t="s">
        <v>7521</v>
      </c>
      <c r="D26" s="21">
        <v>15000</v>
      </c>
      <c r="E26" s="22">
        <v>15535</v>
      </c>
      <c r="F26" s="3" t="s">
        <v>8218</v>
      </c>
      <c r="G26" s="3" t="s">
        <v>8223</v>
      </c>
      <c r="H26" s="3" t="s">
        <v>8245</v>
      </c>
      <c r="I26" s="3">
        <v>1444264372</v>
      </c>
      <c r="J26" s="3">
        <v>1442536372</v>
      </c>
      <c r="K26" s="3" t="b">
        <v>0</v>
      </c>
      <c r="L26" s="3">
        <v>78</v>
      </c>
      <c r="M26" s="3" t="b">
        <v>1</v>
      </c>
      <c r="N26" s="3" t="s">
        <v>8269</v>
      </c>
      <c r="O26" s="3">
        <v>104</v>
      </c>
      <c r="P26" s="3">
        <v>199.17</v>
      </c>
      <c r="Q26" s="23" t="s">
        <v>8323</v>
      </c>
      <c r="R26" s="3" t="s">
        <v>8326</v>
      </c>
      <c r="S26" s="20">
        <v>42265.022824074069</v>
      </c>
      <c r="T26" s="20">
        <v>42285.022824074069</v>
      </c>
    </row>
    <row r="27" spans="1:20" ht="100.8" x14ac:dyDescent="0.3">
      <c r="A27" s="3">
        <v>3235</v>
      </c>
      <c r="B27" s="9" t="s">
        <v>3235</v>
      </c>
      <c r="C27" s="3" t="s">
        <v>7345</v>
      </c>
      <c r="D27" s="21">
        <v>15000</v>
      </c>
      <c r="E27" s="22">
        <v>15481</v>
      </c>
      <c r="F27" s="3" t="s">
        <v>8218</v>
      </c>
      <c r="G27" s="3" t="s">
        <v>8223</v>
      </c>
      <c r="H27" s="3" t="s">
        <v>8245</v>
      </c>
      <c r="I27" s="3">
        <v>1467361251</v>
      </c>
      <c r="J27" s="3">
        <v>1464769251</v>
      </c>
      <c r="K27" s="3" t="b">
        <v>1</v>
      </c>
      <c r="L27" s="3">
        <v>181</v>
      </c>
      <c r="M27" s="3" t="b">
        <v>1</v>
      </c>
      <c r="N27" s="3" t="s">
        <v>8269</v>
      </c>
      <c r="O27" s="3">
        <v>103</v>
      </c>
      <c r="P27" s="3">
        <v>85.53</v>
      </c>
      <c r="Q27" s="23" t="s">
        <v>8323</v>
      </c>
      <c r="R27" s="3" t="s">
        <v>8326</v>
      </c>
      <c r="S27" s="20">
        <v>42522.347812499997</v>
      </c>
      <c r="T27" s="20">
        <v>42552.347812499997</v>
      </c>
    </row>
    <row r="28" spans="1:20" ht="72" x14ac:dyDescent="0.3">
      <c r="A28" s="3">
        <v>3272</v>
      </c>
      <c r="B28" s="9" t="s">
        <v>3272</v>
      </c>
      <c r="C28" s="3" t="s">
        <v>7382</v>
      </c>
      <c r="D28" s="21">
        <v>10000</v>
      </c>
      <c r="E28" s="22">
        <v>15443</v>
      </c>
      <c r="F28" s="3" t="s">
        <v>8218</v>
      </c>
      <c r="G28" s="3" t="s">
        <v>8223</v>
      </c>
      <c r="H28" s="3" t="s">
        <v>8245</v>
      </c>
      <c r="I28" s="3">
        <v>1446814809</v>
      </c>
      <c r="J28" s="3">
        <v>1444219209</v>
      </c>
      <c r="K28" s="3" t="b">
        <v>1</v>
      </c>
      <c r="L28" s="3">
        <v>145</v>
      </c>
      <c r="M28" s="3" t="b">
        <v>1</v>
      </c>
      <c r="N28" s="3" t="s">
        <v>8269</v>
      </c>
      <c r="O28" s="3">
        <v>154</v>
      </c>
      <c r="P28" s="3">
        <v>106.5</v>
      </c>
      <c r="Q28" s="23" t="s">
        <v>8323</v>
      </c>
      <c r="R28" s="3" t="s">
        <v>8326</v>
      </c>
      <c r="S28" s="20">
        <v>42284.500104166669</v>
      </c>
      <c r="T28" s="20">
        <v>42314.541770833333</v>
      </c>
    </row>
    <row r="29" spans="1:20" ht="57.6" x14ac:dyDescent="0.3">
      <c r="A29" s="3">
        <v>1293</v>
      </c>
      <c r="B29" s="9" t="s">
        <v>1294</v>
      </c>
      <c r="C29" s="3" t="s">
        <v>5403</v>
      </c>
      <c r="D29" s="21">
        <v>15000</v>
      </c>
      <c r="E29" s="22">
        <v>15335</v>
      </c>
      <c r="F29" s="3" t="s">
        <v>8218</v>
      </c>
      <c r="G29" s="3" t="s">
        <v>8223</v>
      </c>
      <c r="H29" s="3" t="s">
        <v>8245</v>
      </c>
      <c r="I29" s="3">
        <v>1447523371</v>
      </c>
      <c r="J29" s="3">
        <v>1444927771</v>
      </c>
      <c r="K29" s="3" t="b">
        <v>0</v>
      </c>
      <c r="L29" s="3">
        <v>120</v>
      </c>
      <c r="M29" s="3" t="b">
        <v>1</v>
      </c>
      <c r="N29" s="3" t="s">
        <v>8269</v>
      </c>
      <c r="O29" s="3">
        <v>102</v>
      </c>
      <c r="P29" s="3">
        <v>127.79</v>
      </c>
      <c r="Q29" s="23" t="s">
        <v>8323</v>
      </c>
      <c r="R29" s="3" t="s">
        <v>8326</v>
      </c>
      <c r="S29" s="20">
        <v>42292.701053240744</v>
      </c>
      <c r="T29" s="20">
        <v>42322.742719907401</v>
      </c>
    </row>
    <row r="30" spans="1:20" ht="57.6" x14ac:dyDescent="0.3">
      <c r="A30" s="3">
        <v>3338</v>
      </c>
      <c r="B30" s="9" t="s">
        <v>3338</v>
      </c>
      <c r="C30" s="3" t="s">
        <v>7448</v>
      </c>
      <c r="D30" s="21">
        <v>15000</v>
      </c>
      <c r="E30" s="22">
        <v>15327</v>
      </c>
      <c r="F30" s="3" t="s">
        <v>8218</v>
      </c>
      <c r="G30" s="3" t="s">
        <v>8223</v>
      </c>
      <c r="H30" s="3" t="s">
        <v>8245</v>
      </c>
      <c r="I30" s="3">
        <v>1487944080</v>
      </c>
      <c r="J30" s="3">
        <v>1486129680</v>
      </c>
      <c r="K30" s="3" t="b">
        <v>0</v>
      </c>
      <c r="L30" s="3">
        <v>112</v>
      </c>
      <c r="M30" s="3" t="b">
        <v>1</v>
      </c>
      <c r="N30" s="3" t="s">
        <v>8269</v>
      </c>
      <c r="O30" s="3">
        <v>102</v>
      </c>
      <c r="P30" s="3">
        <v>136.85</v>
      </c>
      <c r="Q30" s="23" t="s">
        <v>8323</v>
      </c>
      <c r="R30" s="3" t="s">
        <v>8326</v>
      </c>
      <c r="S30" s="20">
        <v>42769.574999999997</v>
      </c>
      <c r="T30" s="20">
        <v>42790.574999999997</v>
      </c>
    </row>
    <row r="31" spans="1:20" ht="129.6" x14ac:dyDescent="0.3">
      <c r="A31" s="3">
        <v>3267</v>
      </c>
      <c r="B31" s="9" t="s">
        <v>3267</v>
      </c>
      <c r="C31" s="3" t="s">
        <v>7377</v>
      </c>
      <c r="D31" s="21">
        <v>15000</v>
      </c>
      <c r="E31" s="22">
        <v>15315</v>
      </c>
      <c r="F31" s="3" t="s">
        <v>8218</v>
      </c>
      <c r="G31" s="3" t="s">
        <v>8223</v>
      </c>
      <c r="H31" s="3" t="s">
        <v>8245</v>
      </c>
      <c r="I31" s="3">
        <v>1437156660</v>
      </c>
      <c r="J31" s="3">
        <v>1434564660</v>
      </c>
      <c r="K31" s="3" t="b">
        <v>1</v>
      </c>
      <c r="L31" s="3">
        <v>288</v>
      </c>
      <c r="M31" s="3" t="b">
        <v>1</v>
      </c>
      <c r="N31" s="3" t="s">
        <v>8269</v>
      </c>
      <c r="O31" s="3">
        <v>102</v>
      </c>
      <c r="P31" s="3">
        <v>53.18</v>
      </c>
      <c r="Q31" s="23" t="s">
        <v>8323</v>
      </c>
      <c r="R31" s="3" t="s">
        <v>8326</v>
      </c>
      <c r="S31" s="20">
        <v>42172.757638888885</v>
      </c>
      <c r="T31" s="20">
        <v>42202.757638888885</v>
      </c>
    </row>
    <row r="32" spans="1:20" ht="72" x14ac:dyDescent="0.3">
      <c r="A32" s="3">
        <v>3286</v>
      </c>
      <c r="B32" s="9" t="s">
        <v>3286</v>
      </c>
      <c r="C32" s="3" t="s">
        <v>7396</v>
      </c>
      <c r="D32" s="21">
        <v>15000</v>
      </c>
      <c r="E32" s="22">
        <v>15265</v>
      </c>
      <c r="F32" s="3" t="s">
        <v>8218</v>
      </c>
      <c r="G32" s="3" t="s">
        <v>8223</v>
      </c>
      <c r="H32" s="3" t="s">
        <v>8245</v>
      </c>
      <c r="I32" s="3">
        <v>1471291782</v>
      </c>
      <c r="J32" s="3">
        <v>1468699782</v>
      </c>
      <c r="K32" s="3" t="b">
        <v>0</v>
      </c>
      <c r="L32" s="3">
        <v>122</v>
      </c>
      <c r="M32" s="3" t="b">
        <v>1</v>
      </c>
      <c r="N32" s="3" t="s">
        <v>8269</v>
      </c>
      <c r="O32" s="3">
        <v>102</v>
      </c>
      <c r="P32" s="3">
        <v>125.12</v>
      </c>
      <c r="Q32" s="23" t="s">
        <v>8323</v>
      </c>
      <c r="R32" s="3" t="s">
        <v>8326</v>
      </c>
      <c r="S32" s="20">
        <v>42567.840069444443</v>
      </c>
      <c r="T32" s="20">
        <v>42597.840069444443</v>
      </c>
    </row>
    <row r="33" spans="1:20" ht="28.8" x14ac:dyDescent="0.3">
      <c r="A33" s="3">
        <v>3220</v>
      </c>
      <c r="B33" s="9" t="s">
        <v>3220</v>
      </c>
      <c r="C33" s="3" t="s">
        <v>7330</v>
      </c>
      <c r="D33" s="21">
        <v>15000</v>
      </c>
      <c r="E33" s="22">
        <v>15126</v>
      </c>
      <c r="F33" s="3" t="s">
        <v>8218</v>
      </c>
      <c r="G33" s="3" t="s">
        <v>8223</v>
      </c>
      <c r="H33" s="3" t="s">
        <v>8245</v>
      </c>
      <c r="I33" s="3">
        <v>1489352400</v>
      </c>
      <c r="J33" s="3">
        <v>1486411204</v>
      </c>
      <c r="K33" s="3" t="b">
        <v>1</v>
      </c>
      <c r="L33" s="3">
        <v>59</v>
      </c>
      <c r="M33" s="3" t="b">
        <v>1</v>
      </c>
      <c r="N33" s="3" t="s">
        <v>8269</v>
      </c>
      <c r="O33" s="3">
        <v>101</v>
      </c>
      <c r="P33" s="3">
        <v>256.37</v>
      </c>
      <c r="Q33" s="23" t="s">
        <v>8323</v>
      </c>
      <c r="R33" s="3" t="s">
        <v>8326</v>
      </c>
      <c r="S33" s="20">
        <v>42772.833379629628</v>
      </c>
      <c r="T33" s="20">
        <v>42806.875</v>
      </c>
    </row>
    <row r="34" spans="1:20" ht="100.8" x14ac:dyDescent="0.3">
      <c r="A34" s="3">
        <v>538</v>
      </c>
      <c r="B34" s="9" t="s">
        <v>539</v>
      </c>
      <c r="C34" s="3" t="s">
        <v>4648</v>
      </c>
      <c r="D34" s="21">
        <v>5000</v>
      </c>
      <c r="E34" s="22">
        <v>15121</v>
      </c>
      <c r="F34" s="3" t="s">
        <v>8218</v>
      </c>
      <c r="G34" s="3" t="s">
        <v>8223</v>
      </c>
      <c r="H34" s="3" t="s">
        <v>8245</v>
      </c>
      <c r="I34" s="3">
        <v>1463166263</v>
      </c>
      <c r="J34" s="3">
        <v>1460574263</v>
      </c>
      <c r="K34" s="3" t="b">
        <v>0</v>
      </c>
      <c r="L34" s="3">
        <v>60</v>
      </c>
      <c r="M34" s="3" t="b">
        <v>1</v>
      </c>
      <c r="N34" s="3" t="s">
        <v>8269</v>
      </c>
      <c r="O34" s="3">
        <v>302</v>
      </c>
      <c r="P34" s="3">
        <v>252.02</v>
      </c>
      <c r="Q34" s="23" t="s">
        <v>8323</v>
      </c>
      <c r="R34" s="3" t="s">
        <v>8326</v>
      </c>
      <c r="S34" s="20">
        <v>42473.794710648144</v>
      </c>
      <c r="T34" s="20">
        <v>42503.794710648144</v>
      </c>
    </row>
    <row r="35" spans="1:20" ht="86.4" x14ac:dyDescent="0.3">
      <c r="A35" s="3">
        <v>3163</v>
      </c>
      <c r="B35" s="9" t="s">
        <v>3163</v>
      </c>
      <c r="C35" s="3" t="s">
        <v>7273</v>
      </c>
      <c r="D35" s="21">
        <v>13000</v>
      </c>
      <c r="E35" s="22">
        <v>14450</v>
      </c>
      <c r="F35" s="3" t="s">
        <v>8218</v>
      </c>
      <c r="G35" s="3" t="s">
        <v>8223</v>
      </c>
      <c r="H35" s="3" t="s">
        <v>8245</v>
      </c>
      <c r="I35" s="3">
        <v>1402855525</v>
      </c>
      <c r="J35" s="3">
        <v>1400263525</v>
      </c>
      <c r="K35" s="3" t="b">
        <v>1</v>
      </c>
      <c r="L35" s="3">
        <v>72</v>
      </c>
      <c r="M35" s="3" t="b">
        <v>1</v>
      </c>
      <c r="N35" s="3" t="s">
        <v>8269</v>
      </c>
      <c r="O35" s="3">
        <v>111</v>
      </c>
      <c r="P35" s="3">
        <v>200.69</v>
      </c>
      <c r="Q35" s="23" t="s">
        <v>8323</v>
      </c>
      <c r="R35" s="3" t="s">
        <v>8326</v>
      </c>
      <c r="S35" s="20">
        <v>41775.753761574073</v>
      </c>
      <c r="T35" s="20">
        <v>41805.753761574073</v>
      </c>
    </row>
    <row r="36" spans="1:20" ht="100.8" x14ac:dyDescent="0.3">
      <c r="A36" s="3">
        <v>3256</v>
      </c>
      <c r="B36" s="9" t="s">
        <v>3256</v>
      </c>
      <c r="C36" s="3" t="s">
        <v>7366</v>
      </c>
      <c r="D36" s="21">
        <v>10000</v>
      </c>
      <c r="E36" s="22">
        <v>12806</v>
      </c>
      <c r="F36" s="3" t="s">
        <v>8218</v>
      </c>
      <c r="G36" s="3" t="s">
        <v>8223</v>
      </c>
      <c r="H36" s="3" t="s">
        <v>8245</v>
      </c>
      <c r="I36" s="3">
        <v>1433995140</v>
      </c>
      <c r="J36" s="3">
        <v>1432129577</v>
      </c>
      <c r="K36" s="3" t="b">
        <v>1</v>
      </c>
      <c r="L36" s="3">
        <v>176</v>
      </c>
      <c r="M36" s="3" t="b">
        <v>1</v>
      </c>
      <c r="N36" s="3" t="s">
        <v>8269</v>
      </c>
      <c r="O36" s="3">
        <v>128</v>
      </c>
      <c r="P36" s="3">
        <v>72.760000000000005</v>
      </c>
      <c r="Q36" s="23" t="s">
        <v>8323</v>
      </c>
      <c r="R36" s="3" t="s">
        <v>8326</v>
      </c>
      <c r="S36" s="20">
        <v>42144.573807870373</v>
      </c>
      <c r="T36" s="20">
        <v>42166.165972222225</v>
      </c>
    </row>
    <row r="37" spans="1:20" ht="115.2" x14ac:dyDescent="0.3">
      <c r="A37" s="3">
        <v>2803</v>
      </c>
      <c r="B37" s="9" t="s">
        <v>2803</v>
      </c>
      <c r="C37" s="3" t="s">
        <v>6913</v>
      </c>
      <c r="D37" s="21">
        <v>10000</v>
      </c>
      <c r="E37" s="22">
        <v>12795</v>
      </c>
      <c r="F37" s="3" t="s">
        <v>8218</v>
      </c>
      <c r="G37" s="3" t="s">
        <v>8223</v>
      </c>
      <c r="H37" s="3" t="s">
        <v>8245</v>
      </c>
      <c r="I37" s="3">
        <v>1437004800</v>
      </c>
      <c r="J37" s="3">
        <v>1433295276</v>
      </c>
      <c r="K37" s="3" t="b">
        <v>0</v>
      </c>
      <c r="L37" s="3">
        <v>141</v>
      </c>
      <c r="M37" s="3" t="b">
        <v>1</v>
      </c>
      <c r="N37" s="3" t="s">
        <v>8269</v>
      </c>
      <c r="O37" s="3">
        <v>128</v>
      </c>
      <c r="P37" s="3">
        <v>90.74</v>
      </c>
      <c r="Q37" s="23" t="s">
        <v>8323</v>
      </c>
      <c r="R37" s="3" t="s">
        <v>8326</v>
      </c>
      <c r="S37" s="20">
        <v>42158.065694444449</v>
      </c>
      <c r="T37" s="20">
        <v>42201</v>
      </c>
    </row>
    <row r="38" spans="1:20" ht="100.8" x14ac:dyDescent="0.3">
      <c r="A38" s="3">
        <v>3242</v>
      </c>
      <c r="B38" s="9" t="s">
        <v>3242</v>
      </c>
      <c r="C38" s="3" t="s">
        <v>7352</v>
      </c>
      <c r="D38" s="21">
        <v>10000</v>
      </c>
      <c r="E38" s="22">
        <v>12730.42</v>
      </c>
      <c r="F38" s="3" t="s">
        <v>8218</v>
      </c>
      <c r="G38" s="3" t="s">
        <v>8223</v>
      </c>
      <c r="H38" s="3" t="s">
        <v>8245</v>
      </c>
      <c r="I38" s="3">
        <v>1411150092</v>
      </c>
      <c r="J38" s="3">
        <v>1408558092</v>
      </c>
      <c r="K38" s="3" t="b">
        <v>1</v>
      </c>
      <c r="L38" s="3">
        <v>183</v>
      </c>
      <c r="M38" s="3" t="b">
        <v>1</v>
      </c>
      <c r="N38" s="3" t="s">
        <v>8269</v>
      </c>
      <c r="O38" s="3">
        <v>127</v>
      </c>
      <c r="P38" s="3">
        <v>69.569999999999993</v>
      </c>
      <c r="Q38" s="23" t="s">
        <v>8323</v>
      </c>
      <c r="R38" s="3" t="s">
        <v>8326</v>
      </c>
      <c r="S38" s="20">
        <v>41871.755694444444</v>
      </c>
      <c r="T38" s="20">
        <v>41901.755694444444</v>
      </c>
    </row>
    <row r="39" spans="1:20" ht="72" x14ac:dyDescent="0.3">
      <c r="A39" s="3">
        <v>3262</v>
      </c>
      <c r="B39" s="9" t="s">
        <v>3262</v>
      </c>
      <c r="C39" s="3" t="s">
        <v>7372</v>
      </c>
      <c r="D39" s="21">
        <v>12200</v>
      </c>
      <c r="E39" s="22">
        <v>12571</v>
      </c>
      <c r="F39" s="3" t="s">
        <v>8218</v>
      </c>
      <c r="G39" s="3" t="s">
        <v>8223</v>
      </c>
      <c r="H39" s="3" t="s">
        <v>8245</v>
      </c>
      <c r="I39" s="3">
        <v>1419220800</v>
      </c>
      <c r="J39" s="3">
        <v>1416555262</v>
      </c>
      <c r="K39" s="3" t="b">
        <v>1</v>
      </c>
      <c r="L39" s="3">
        <v>134</v>
      </c>
      <c r="M39" s="3" t="b">
        <v>1</v>
      </c>
      <c r="N39" s="3" t="s">
        <v>8269</v>
      </c>
      <c r="O39" s="3">
        <v>103</v>
      </c>
      <c r="P39" s="3">
        <v>93.81</v>
      </c>
      <c r="Q39" s="23" t="s">
        <v>8323</v>
      </c>
      <c r="R39" s="3" t="s">
        <v>8326</v>
      </c>
      <c r="S39" s="20">
        <v>41964.315532407403</v>
      </c>
      <c r="T39" s="20">
        <v>41995.166666666672</v>
      </c>
    </row>
    <row r="40" spans="1:20" ht="57.6" x14ac:dyDescent="0.3">
      <c r="A40" s="3">
        <v>3677</v>
      </c>
      <c r="B40" s="9" t="s">
        <v>3674</v>
      </c>
      <c r="C40" s="3" t="s">
        <v>7787</v>
      </c>
      <c r="D40" s="21">
        <v>12000</v>
      </c>
      <c r="E40" s="22">
        <v>12348.5</v>
      </c>
      <c r="F40" s="3" t="s">
        <v>8218</v>
      </c>
      <c r="G40" s="3" t="s">
        <v>8223</v>
      </c>
      <c r="H40" s="3" t="s">
        <v>8245</v>
      </c>
      <c r="I40" s="3">
        <v>1404359940</v>
      </c>
      <c r="J40" s="3">
        <v>1402580818</v>
      </c>
      <c r="K40" s="3" t="b">
        <v>0</v>
      </c>
      <c r="L40" s="3">
        <v>199</v>
      </c>
      <c r="M40" s="3" t="b">
        <v>1</v>
      </c>
      <c r="N40" s="3" t="s">
        <v>8269</v>
      </c>
      <c r="O40" s="3">
        <v>103</v>
      </c>
      <c r="P40" s="3">
        <v>62.05</v>
      </c>
      <c r="Q40" s="23" t="s">
        <v>8323</v>
      </c>
      <c r="R40" s="3" t="s">
        <v>8326</v>
      </c>
      <c r="S40" s="20">
        <v>41802.574282407404</v>
      </c>
      <c r="T40" s="20">
        <v>41823.165972222225</v>
      </c>
    </row>
    <row r="41" spans="1:20" ht="57.6" x14ac:dyDescent="0.3">
      <c r="A41" s="3">
        <v>532</v>
      </c>
      <c r="B41" s="9" t="s">
        <v>533</v>
      </c>
      <c r="C41" s="3" t="s">
        <v>4642</v>
      </c>
      <c r="D41" s="21">
        <v>10000</v>
      </c>
      <c r="E41" s="22">
        <v>12325</v>
      </c>
      <c r="F41" s="3" t="s">
        <v>8218</v>
      </c>
      <c r="G41" s="3" t="s">
        <v>8223</v>
      </c>
      <c r="H41" s="3" t="s">
        <v>8245</v>
      </c>
      <c r="I41" s="3">
        <v>1463098208</v>
      </c>
      <c r="J41" s="3">
        <v>1460506208</v>
      </c>
      <c r="K41" s="3" t="b">
        <v>0</v>
      </c>
      <c r="L41" s="3">
        <v>173</v>
      </c>
      <c r="M41" s="3" t="b">
        <v>1</v>
      </c>
      <c r="N41" s="3" t="s">
        <v>8269</v>
      </c>
      <c r="O41" s="3">
        <v>123</v>
      </c>
      <c r="P41" s="3">
        <v>71.239999999999995</v>
      </c>
      <c r="Q41" s="23" t="s">
        <v>8323</v>
      </c>
      <c r="R41" s="3" t="s">
        <v>8326</v>
      </c>
      <c r="S41" s="20">
        <v>42473.007037037038</v>
      </c>
      <c r="T41" s="20">
        <v>42503.007037037038</v>
      </c>
    </row>
    <row r="42" spans="1:20" ht="100.8" x14ac:dyDescent="0.3">
      <c r="A42" s="3">
        <v>3468</v>
      </c>
      <c r="B42" s="9" t="s">
        <v>3467</v>
      </c>
      <c r="C42" s="3" t="s">
        <v>7578</v>
      </c>
      <c r="D42" s="21">
        <v>10000</v>
      </c>
      <c r="E42" s="22">
        <v>12178</v>
      </c>
      <c r="F42" s="3" t="s">
        <v>8218</v>
      </c>
      <c r="G42" s="3" t="s">
        <v>8223</v>
      </c>
      <c r="H42" s="3" t="s">
        <v>8245</v>
      </c>
      <c r="I42" s="3">
        <v>1474426800</v>
      </c>
      <c r="J42" s="3">
        <v>1471976529</v>
      </c>
      <c r="K42" s="3" t="b">
        <v>0</v>
      </c>
      <c r="L42" s="3">
        <v>17</v>
      </c>
      <c r="M42" s="3" t="b">
        <v>1</v>
      </c>
      <c r="N42" s="3" t="s">
        <v>8269</v>
      </c>
      <c r="O42" s="3">
        <v>122</v>
      </c>
      <c r="P42" s="3">
        <v>716.35</v>
      </c>
      <c r="Q42" s="23" t="s">
        <v>8323</v>
      </c>
      <c r="R42" s="3" t="s">
        <v>8326</v>
      </c>
      <c r="S42" s="20">
        <v>42605.765381944439</v>
      </c>
      <c r="T42" s="20">
        <v>42634.125</v>
      </c>
    </row>
    <row r="43" spans="1:20" ht="86.4" x14ac:dyDescent="0.3">
      <c r="A43" s="3">
        <v>3248</v>
      </c>
      <c r="B43" s="9" t="s">
        <v>3248</v>
      </c>
      <c r="C43" s="3" t="s">
        <v>7358</v>
      </c>
      <c r="D43" s="21">
        <v>12000</v>
      </c>
      <c r="E43" s="22">
        <v>12095</v>
      </c>
      <c r="F43" s="3" t="s">
        <v>8218</v>
      </c>
      <c r="G43" s="3" t="s">
        <v>8223</v>
      </c>
      <c r="H43" s="3" t="s">
        <v>8245</v>
      </c>
      <c r="I43" s="3">
        <v>1428178757</v>
      </c>
      <c r="J43" s="3">
        <v>1425590357</v>
      </c>
      <c r="K43" s="3" t="b">
        <v>1</v>
      </c>
      <c r="L43" s="3">
        <v>200</v>
      </c>
      <c r="M43" s="3" t="b">
        <v>1</v>
      </c>
      <c r="N43" s="3" t="s">
        <v>8269</v>
      </c>
      <c r="O43" s="3">
        <v>101</v>
      </c>
      <c r="P43" s="3">
        <v>60.48</v>
      </c>
      <c r="Q43" s="23" t="s">
        <v>8323</v>
      </c>
      <c r="R43" s="3" t="s">
        <v>8326</v>
      </c>
      <c r="S43" s="20">
        <v>42068.888391203705</v>
      </c>
      <c r="T43" s="20">
        <v>42098.846724537041</v>
      </c>
    </row>
    <row r="44" spans="1:20" ht="86.4" x14ac:dyDescent="0.3">
      <c r="A44" s="3">
        <v>525</v>
      </c>
      <c r="B44" s="9" t="s">
        <v>526</v>
      </c>
      <c r="C44" s="3" t="s">
        <v>4635</v>
      </c>
      <c r="D44" s="21">
        <v>12000</v>
      </c>
      <c r="E44" s="22">
        <v>12000</v>
      </c>
      <c r="F44" s="3" t="s">
        <v>8218</v>
      </c>
      <c r="G44" s="3" t="s">
        <v>8223</v>
      </c>
      <c r="H44" s="3" t="s">
        <v>8245</v>
      </c>
      <c r="I44" s="3">
        <v>1410601041</v>
      </c>
      <c r="J44" s="3">
        <v>1406713041</v>
      </c>
      <c r="K44" s="3" t="b">
        <v>0</v>
      </c>
      <c r="L44" s="3">
        <v>12</v>
      </c>
      <c r="M44" s="3" t="b">
        <v>1</v>
      </c>
      <c r="N44" s="3" t="s">
        <v>8269</v>
      </c>
      <c r="O44" s="3">
        <v>100</v>
      </c>
      <c r="P44" s="3">
        <v>1000</v>
      </c>
      <c r="Q44" s="23" t="s">
        <v>8323</v>
      </c>
      <c r="R44" s="3" t="s">
        <v>8326</v>
      </c>
      <c r="S44" s="20">
        <v>41850.400937500002</v>
      </c>
      <c r="T44" s="20">
        <v>41895.400937500002</v>
      </c>
    </row>
    <row r="45" spans="1:20" ht="72" x14ac:dyDescent="0.3">
      <c r="A45" s="3">
        <v>3316</v>
      </c>
      <c r="B45" s="9" t="s">
        <v>3316</v>
      </c>
      <c r="C45" s="3" t="s">
        <v>7426</v>
      </c>
      <c r="D45" s="21">
        <v>11737</v>
      </c>
      <c r="E45" s="22">
        <v>11747.18</v>
      </c>
      <c r="F45" s="3" t="s">
        <v>8218</v>
      </c>
      <c r="G45" s="3" t="s">
        <v>8223</v>
      </c>
      <c r="H45" s="3" t="s">
        <v>8245</v>
      </c>
      <c r="I45" s="3">
        <v>1407506040</v>
      </c>
      <c r="J45" s="3">
        <v>1404680075</v>
      </c>
      <c r="K45" s="3" t="b">
        <v>0</v>
      </c>
      <c r="L45" s="3">
        <v>125</v>
      </c>
      <c r="M45" s="3" t="b">
        <v>1</v>
      </c>
      <c r="N45" s="3" t="s">
        <v>8269</v>
      </c>
      <c r="O45" s="3">
        <v>100</v>
      </c>
      <c r="P45" s="3">
        <v>93.98</v>
      </c>
      <c r="Q45" s="23" t="s">
        <v>8323</v>
      </c>
      <c r="R45" s="3" t="s">
        <v>8326</v>
      </c>
      <c r="S45" s="20">
        <v>41826.871238425927</v>
      </c>
      <c r="T45" s="20">
        <v>41859.57916666667</v>
      </c>
    </row>
    <row r="46" spans="1:20" ht="57.6" x14ac:dyDescent="0.3">
      <c r="A46" s="3">
        <v>3712</v>
      </c>
      <c r="B46" s="9" t="s">
        <v>3709</v>
      </c>
      <c r="C46" s="3" t="s">
        <v>7822</v>
      </c>
      <c r="D46" s="21">
        <v>7500</v>
      </c>
      <c r="E46" s="22">
        <v>11530</v>
      </c>
      <c r="F46" s="3" t="s">
        <v>8218</v>
      </c>
      <c r="G46" s="3" t="s">
        <v>8223</v>
      </c>
      <c r="H46" s="3" t="s">
        <v>8245</v>
      </c>
      <c r="I46" s="3">
        <v>1433055540</v>
      </c>
      <c r="J46" s="3">
        <v>1431230867</v>
      </c>
      <c r="K46" s="3" t="b">
        <v>0</v>
      </c>
      <c r="L46" s="3">
        <v>104</v>
      </c>
      <c r="M46" s="3" t="b">
        <v>1</v>
      </c>
      <c r="N46" s="3" t="s">
        <v>8269</v>
      </c>
      <c r="O46" s="3">
        <v>154</v>
      </c>
      <c r="P46" s="3">
        <v>110.87</v>
      </c>
      <c r="Q46" s="23" t="s">
        <v>8323</v>
      </c>
      <c r="R46" s="3" t="s">
        <v>8326</v>
      </c>
      <c r="S46" s="20">
        <v>42134.172071759262</v>
      </c>
      <c r="T46" s="20">
        <v>42155.290972222225</v>
      </c>
    </row>
    <row r="47" spans="1:20" ht="57.6" x14ac:dyDescent="0.3">
      <c r="A47" s="3">
        <v>3389</v>
      </c>
      <c r="B47" s="9" t="s">
        <v>3388</v>
      </c>
      <c r="C47" s="3" t="s">
        <v>7499</v>
      </c>
      <c r="D47" s="21">
        <v>10000</v>
      </c>
      <c r="E47" s="22">
        <v>11450</v>
      </c>
      <c r="F47" s="3" t="s">
        <v>8218</v>
      </c>
      <c r="G47" s="3" t="s">
        <v>8223</v>
      </c>
      <c r="H47" s="3" t="s">
        <v>8245</v>
      </c>
      <c r="I47" s="3">
        <v>1464960682</v>
      </c>
      <c r="J47" s="3">
        <v>1462368682</v>
      </c>
      <c r="K47" s="3" t="b">
        <v>0</v>
      </c>
      <c r="L47" s="3">
        <v>62</v>
      </c>
      <c r="M47" s="3" t="b">
        <v>1</v>
      </c>
      <c r="N47" s="3" t="s">
        <v>8269</v>
      </c>
      <c r="O47" s="3">
        <v>115</v>
      </c>
      <c r="P47" s="3">
        <v>184.68</v>
      </c>
      <c r="Q47" s="23" t="s">
        <v>8323</v>
      </c>
      <c r="R47" s="3" t="s">
        <v>8326</v>
      </c>
      <c r="S47" s="20">
        <v>42494.563449074078</v>
      </c>
      <c r="T47" s="20">
        <v>42524.563449074078</v>
      </c>
    </row>
    <row r="48" spans="1:20" ht="57.6" x14ac:dyDescent="0.3">
      <c r="A48" s="3">
        <v>2966</v>
      </c>
      <c r="B48" s="9" t="s">
        <v>2966</v>
      </c>
      <c r="C48" s="3" t="s">
        <v>7076</v>
      </c>
      <c r="D48" s="21">
        <v>10000</v>
      </c>
      <c r="E48" s="22">
        <v>11363</v>
      </c>
      <c r="F48" s="3" t="s">
        <v>8218</v>
      </c>
      <c r="G48" s="3" t="s">
        <v>8223</v>
      </c>
      <c r="H48" s="3" t="s">
        <v>8245</v>
      </c>
      <c r="I48" s="3">
        <v>1442425412</v>
      </c>
      <c r="J48" s="3">
        <v>1439833412</v>
      </c>
      <c r="K48" s="3" t="b">
        <v>0</v>
      </c>
      <c r="L48" s="3">
        <v>128</v>
      </c>
      <c r="M48" s="3" t="b">
        <v>1</v>
      </c>
      <c r="N48" s="3" t="s">
        <v>8269</v>
      </c>
      <c r="O48" s="3">
        <v>114</v>
      </c>
      <c r="P48" s="3">
        <v>88.77</v>
      </c>
      <c r="Q48" s="23" t="s">
        <v>8323</v>
      </c>
      <c r="R48" s="3" t="s">
        <v>8326</v>
      </c>
      <c r="S48" s="20">
        <v>42233.738564814819</v>
      </c>
      <c r="T48" s="20">
        <v>42263.738564814819</v>
      </c>
    </row>
    <row r="49" spans="1:20" ht="115.2" x14ac:dyDescent="0.3">
      <c r="A49" s="3">
        <v>3209</v>
      </c>
      <c r="B49" s="9" t="s">
        <v>3209</v>
      </c>
      <c r="C49" s="3" t="s">
        <v>7319</v>
      </c>
      <c r="D49" s="21">
        <v>9500</v>
      </c>
      <c r="E49" s="22">
        <v>11335.7</v>
      </c>
      <c r="F49" s="3" t="s">
        <v>8218</v>
      </c>
      <c r="G49" s="3" t="s">
        <v>8223</v>
      </c>
      <c r="H49" s="3" t="s">
        <v>8245</v>
      </c>
      <c r="I49" s="3">
        <v>1403305200</v>
      </c>
      <c r="J49" s="3">
        <v>1400512658</v>
      </c>
      <c r="K49" s="3" t="b">
        <v>1</v>
      </c>
      <c r="L49" s="3">
        <v>226</v>
      </c>
      <c r="M49" s="3" t="b">
        <v>1</v>
      </c>
      <c r="N49" s="3" t="s">
        <v>8269</v>
      </c>
      <c r="O49" s="3">
        <v>119</v>
      </c>
      <c r="P49" s="3">
        <v>50.16</v>
      </c>
      <c r="Q49" s="23" t="s">
        <v>8323</v>
      </c>
      <c r="R49" s="3" t="s">
        <v>8326</v>
      </c>
      <c r="S49" s="20">
        <v>41778.637245370373</v>
      </c>
      <c r="T49" s="20">
        <v>41810.958333333336</v>
      </c>
    </row>
    <row r="50" spans="1:20" ht="43.2" x14ac:dyDescent="0.3">
      <c r="A50" s="3">
        <v>3246</v>
      </c>
      <c r="B50" s="9" t="s">
        <v>3246</v>
      </c>
      <c r="C50" s="3" t="s">
        <v>7356</v>
      </c>
      <c r="D50" s="21">
        <v>10000</v>
      </c>
      <c r="E50" s="22">
        <v>11122</v>
      </c>
      <c r="F50" s="3" t="s">
        <v>8218</v>
      </c>
      <c r="G50" s="3" t="s">
        <v>8223</v>
      </c>
      <c r="H50" s="3" t="s">
        <v>8245</v>
      </c>
      <c r="I50" s="3">
        <v>1442030340</v>
      </c>
      <c r="J50" s="3">
        <v>1439551200</v>
      </c>
      <c r="K50" s="3" t="b">
        <v>1</v>
      </c>
      <c r="L50" s="3">
        <v>193</v>
      </c>
      <c r="M50" s="3" t="b">
        <v>1</v>
      </c>
      <c r="N50" s="3" t="s">
        <v>8269</v>
      </c>
      <c r="O50" s="3">
        <v>111</v>
      </c>
      <c r="P50" s="3">
        <v>57.63</v>
      </c>
      <c r="Q50" s="23" t="s">
        <v>8323</v>
      </c>
      <c r="R50" s="3" t="s">
        <v>8326</v>
      </c>
      <c r="S50" s="20">
        <v>42230.472222222219</v>
      </c>
      <c r="T50" s="20">
        <v>42259.165972222225</v>
      </c>
    </row>
    <row r="51" spans="1:20" ht="115.2" x14ac:dyDescent="0.3">
      <c r="A51" s="3">
        <v>3620</v>
      </c>
      <c r="B51" s="9" t="s">
        <v>3618</v>
      </c>
      <c r="C51" s="3" t="s">
        <v>7730</v>
      </c>
      <c r="D51" s="21">
        <v>10500</v>
      </c>
      <c r="E51" s="22">
        <v>11045</v>
      </c>
      <c r="F51" s="3" t="s">
        <v>8218</v>
      </c>
      <c r="G51" s="3" t="s">
        <v>8223</v>
      </c>
      <c r="H51" s="3" t="s">
        <v>8245</v>
      </c>
      <c r="I51" s="3">
        <v>1425528000</v>
      </c>
      <c r="J51" s="3">
        <v>1422916261</v>
      </c>
      <c r="K51" s="3" t="b">
        <v>0</v>
      </c>
      <c r="L51" s="3">
        <v>197</v>
      </c>
      <c r="M51" s="3" t="b">
        <v>1</v>
      </c>
      <c r="N51" s="3" t="s">
        <v>8269</v>
      </c>
      <c r="O51" s="3">
        <v>105</v>
      </c>
      <c r="P51" s="3">
        <v>56.07</v>
      </c>
      <c r="Q51" s="23" t="s">
        <v>8323</v>
      </c>
      <c r="R51" s="3" t="s">
        <v>8326</v>
      </c>
      <c r="S51" s="20">
        <v>42037.938206018516</v>
      </c>
      <c r="T51" s="20">
        <v>42068.166666666672</v>
      </c>
    </row>
    <row r="52" spans="1:20" ht="72" x14ac:dyDescent="0.3">
      <c r="A52" s="3">
        <v>2963</v>
      </c>
      <c r="B52" s="9" t="s">
        <v>2963</v>
      </c>
      <c r="C52" s="3" t="s">
        <v>7073</v>
      </c>
      <c r="D52" s="21">
        <v>10000</v>
      </c>
      <c r="E52" s="22">
        <v>10685</v>
      </c>
      <c r="F52" s="3" t="s">
        <v>8218</v>
      </c>
      <c r="G52" s="3" t="s">
        <v>8223</v>
      </c>
      <c r="H52" s="3" t="s">
        <v>8245</v>
      </c>
      <c r="I52" s="3">
        <v>1435835824</v>
      </c>
      <c r="J52" s="3">
        <v>1433243824</v>
      </c>
      <c r="K52" s="3" t="b">
        <v>0</v>
      </c>
      <c r="L52" s="3">
        <v>98</v>
      </c>
      <c r="M52" s="3" t="b">
        <v>1</v>
      </c>
      <c r="N52" s="3" t="s">
        <v>8269</v>
      </c>
      <c r="O52" s="3">
        <v>107</v>
      </c>
      <c r="P52" s="3">
        <v>109.03</v>
      </c>
      <c r="Q52" s="23" t="s">
        <v>8323</v>
      </c>
      <c r="R52" s="3" t="s">
        <v>8326</v>
      </c>
      <c r="S52" s="20">
        <v>42157.470185185186</v>
      </c>
      <c r="T52" s="20">
        <v>42187.470185185186</v>
      </c>
    </row>
    <row r="53" spans="1:20" ht="72" x14ac:dyDescent="0.3">
      <c r="A53" s="3">
        <v>2818</v>
      </c>
      <c r="B53" s="9" t="s">
        <v>2818</v>
      </c>
      <c r="C53" s="3" t="s">
        <v>6928</v>
      </c>
      <c r="D53" s="21">
        <v>10000</v>
      </c>
      <c r="E53" s="22">
        <v>10603</v>
      </c>
      <c r="F53" s="3" t="s">
        <v>8218</v>
      </c>
      <c r="G53" s="3" t="s">
        <v>8223</v>
      </c>
      <c r="H53" s="3" t="s">
        <v>8245</v>
      </c>
      <c r="I53" s="3">
        <v>1443018086</v>
      </c>
      <c r="J53" s="3">
        <v>1441290086</v>
      </c>
      <c r="K53" s="3" t="b">
        <v>0</v>
      </c>
      <c r="L53" s="3">
        <v>102</v>
      </c>
      <c r="M53" s="3" t="b">
        <v>1</v>
      </c>
      <c r="N53" s="3" t="s">
        <v>8269</v>
      </c>
      <c r="O53" s="3">
        <v>106</v>
      </c>
      <c r="P53" s="3">
        <v>103.95</v>
      </c>
      <c r="Q53" s="23" t="s">
        <v>8323</v>
      </c>
      <c r="R53" s="3" t="s">
        <v>8326</v>
      </c>
      <c r="S53" s="20">
        <v>42250.598217592589</v>
      </c>
      <c r="T53" s="20">
        <v>42270.598217592589</v>
      </c>
    </row>
    <row r="54" spans="1:20" ht="57.6" x14ac:dyDescent="0.3">
      <c r="A54" s="3">
        <v>3434</v>
      </c>
      <c r="B54" s="9" t="s">
        <v>3433</v>
      </c>
      <c r="C54" s="3" t="s">
        <v>7544</v>
      </c>
      <c r="D54" s="21">
        <v>10000</v>
      </c>
      <c r="E54" s="22">
        <v>10555</v>
      </c>
      <c r="F54" s="3" t="s">
        <v>8218</v>
      </c>
      <c r="G54" s="3" t="s">
        <v>8223</v>
      </c>
      <c r="H54" s="3" t="s">
        <v>8245</v>
      </c>
      <c r="I54" s="3">
        <v>1404983269</v>
      </c>
      <c r="J54" s="3">
        <v>1402391269</v>
      </c>
      <c r="K54" s="3" t="b">
        <v>0</v>
      </c>
      <c r="L54" s="3">
        <v>168</v>
      </c>
      <c r="M54" s="3" t="b">
        <v>1</v>
      </c>
      <c r="N54" s="3" t="s">
        <v>8269</v>
      </c>
      <c r="O54" s="3">
        <v>106</v>
      </c>
      <c r="P54" s="3">
        <v>62.83</v>
      </c>
      <c r="Q54" s="23" t="s">
        <v>8323</v>
      </c>
      <c r="R54" s="3" t="s">
        <v>8326</v>
      </c>
      <c r="S54" s="20">
        <v>41800.380428240744</v>
      </c>
      <c r="T54" s="20">
        <v>41830.380428240744</v>
      </c>
    </row>
    <row r="55" spans="1:20" ht="86.4" x14ac:dyDescent="0.3">
      <c r="A55" s="3">
        <v>3507</v>
      </c>
      <c r="B55" s="9" t="s">
        <v>3506</v>
      </c>
      <c r="C55" s="3" t="s">
        <v>7617</v>
      </c>
      <c r="D55" s="21">
        <v>10000</v>
      </c>
      <c r="E55" s="22">
        <v>10440</v>
      </c>
      <c r="F55" s="3" t="s">
        <v>8218</v>
      </c>
      <c r="G55" s="3" t="s">
        <v>8223</v>
      </c>
      <c r="H55" s="3" t="s">
        <v>8245</v>
      </c>
      <c r="I55" s="3">
        <v>1464732537</v>
      </c>
      <c r="J55" s="3">
        <v>1462140537</v>
      </c>
      <c r="K55" s="3" t="b">
        <v>0</v>
      </c>
      <c r="L55" s="3">
        <v>72</v>
      </c>
      <c r="M55" s="3" t="b">
        <v>1</v>
      </c>
      <c r="N55" s="3" t="s">
        <v>8269</v>
      </c>
      <c r="O55" s="3">
        <v>104</v>
      </c>
      <c r="P55" s="3">
        <v>145</v>
      </c>
      <c r="Q55" s="23" t="s">
        <v>8323</v>
      </c>
      <c r="R55" s="3" t="s">
        <v>8326</v>
      </c>
      <c r="S55" s="20">
        <v>42491.92288194444</v>
      </c>
      <c r="T55" s="20">
        <v>42521.92288194444</v>
      </c>
    </row>
    <row r="56" spans="1:20" ht="57.6" x14ac:dyDescent="0.3">
      <c r="A56" s="3">
        <v>3173</v>
      </c>
      <c r="B56" s="9" t="s">
        <v>3173</v>
      </c>
      <c r="C56" s="3" t="s">
        <v>7283</v>
      </c>
      <c r="D56" s="21">
        <v>10000</v>
      </c>
      <c r="E56" s="22">
        <v>10300</v>
      </c>
      <c r="F56" s="3" t="s">
        <v>8218</v>
      </c>
      <c r="G56" s="3" t="s">
        <v>8223</v>
      </c>
      <c r="H56" s="3" t="s">
        <v>8245</v>
      </c>
      <c r="I56" s="3">
        <v>1411765492</v>
      </c>
      <c r="J56" s="3">
        <v>1409173492</v>
      </c>
      <c r="K56" s="3" t="b">
        <v>1</v>
      </c>
      <c r="L56" s="3">
        <v>74</v>
      </c>
      <c r="M56" s="3" t="b">
        <v>1</v>
      </c>
      <c r="N56" s="3" t="s">
        <v>8269</v>
      </c>
      <c r="O56" s="3">
        <v>103</v>
      </c>
      <c r="P56" s="3">
        <v>139.19</v>
      </c>
      <c r="Q56" s="23" t="s">
        <v>8323</v>
      </c>
      <c r="R56" s="3" t="s">
        <v>8326</v>
      </c>
      <c r="S56" s="20">
        <v>41878.878379629627</v>
      </c>
      <c r="T56" s="20">
        <v>41908.878379629627</v>
      </c>
    </row>
    <row r="57" spans="1:20" ht="100.8" x14ac:dyDescent="0.3">
      <c r="A57" s="3">
        <v>3358</v>
      </c>
      <c r="B57" s="9" t="s">
        <v>3357</v>
      </c>
      <c r="C57" s="3" t="s">
        <v>7468</v>
      </c>
      <c r="D57" s="21">
        <v>10000</v>
      </c>
      <c r="E57" s="22">
        <v>10299</v>
      </c>
      <c r="F57" s="3" t="s">
        <v>8218</v>
      </c>
      <c r="G57" s="3" t="s">
        <v>8223</v>
      </c>
      <c r="H57" s="3" t="s">
        <v>8245</v>
      </c>
      <c r="I57" s="3">
        <v>1416385679</v>
      </c>
      <c r="J57" s="3">
        <v>1413790079</v>
      </c>
      <c r="K57" s="3" t="b">
        <v>0</v>
      </c>
      <c r="L57" s="3">
        <v>162</v>
      </c>
      <c r="M57" s="3" t="b">
        <v>1</v>
      </c>
      <c r="N57" s="3" t="s">
        <v>8269</v>
      </c>
      <c r="O57" s="3">
        <v>103</v>
      </c>
      <c r="P57" s="3">
        <v>63.57</v>
      </c>
      <c r="Q57" s="23" t="s">
        <v>8323</v>
      </c>
      <c r="R57" s="3" t="s">
        <v>8326</v>
      </c>
      <c r="S57" s="20">
        <v>41932.311099537037</v>
      </c>
      <c r="T57" s="20">
        <v>41962.352766203709</v>
      </c>
    </row>
    <row r="58" spans="1:20" ht="57.6" x14ac:dyDescent="0.3">
      <c r="A58" s="3">
        <v>3714</v>
      </c>
      <c r="B58" s="9" t="s">
        <v>3711</v>
      </c>
      <c r="C58" s="3" t="s">
        <v>7824</v>
      </c>
      <c r="D58" s="21">
        <v>10000</v>
      </c>
      <c r="E58" s="22">
        <v>10235</v>
      </c>
      <c r="F58" s="3" t="s">
        <v>8218</v>
      </c>
      <c r="G58" s="3" t="s">
        <v>8223</v>
      </c>
      <c r="H58" s="3" t="s">
        <v>8245</v>
      </c>
      <c r="I58" s="3">
        <v>1432612740</v>
      </c>
      <c r="J58" s="3">
        <v>1429881667</v>
      </c>
      <c r="K58" s="3" t="b">
        <v>0</v>
      </c>
      <c r="L58" s="3">
        <v>97</v>
      </c>
      <c r="M58" s="3" t="b">
        <v>1</v>
      </c>
      <c r="N58" s="3" t="s">
        <v>8269</v>
      </c>
      <c r="O58" s="3">
        <v>102</v>
      </c>
      <c r="P58" s="3">
        <v>105.52</v>
      </c>
      <c r="Q58" s="23" t="s">
        <v>8323</v>
      </c>
      <c r="R58" s="3" t="s">
        <v>8326</v>
      </c>
      <c r="S58" s="20">
        <v>42118.556331018524</v>
      </c>
      <c r="T58" s="20">
        <v>42150.165972222225</v>
      </c>
    </row>
    <row r="59" spans="1:20" ht="115.2" x14ac:dyDescent="0.3">
      <c r="A59" s="3">
        <v>3298</v>
      </c>
      <c r="B59" s="9" t="s">
        <v>3298</v>
      </c>
      <c r="C59" s="3" t="s">
        <v>7408</v>
      </c>
      <c r="D59" s="21">
        <v>10000</v>
      </c>
      <c r="E59" s="22">
        <v>10173</v>
      </c>
      <c r="F59" s="3" t="s">
        <v>8218</v>
      </c>
      <c r="G59" s="3" t="s">
        <v>8223</v>
      </c>
      <c r="H59" s="3" t="s">
        <v>8245</v>
      </c>
      <c r="I59" s="3">
        <v>1442102400</v>
      </c>
      <c r="J59" s="3">
        <v>1440370768</v>
      </c>
      <c r="K59" s="3" t="b">
        <v>0</v>
      </c>
      <c r="L59" s="3">
        <v>72</v>
      </c>
      <c r="M59" s="3" t="b">
        <v>1</v>
      </c>
      <c r="N59" s="3" t="s">
        <v>8269</v>
      </c>
      <c r="O59" s="3">
        <v>102</v>
      </c>
      <c r="P59" s="3">
        <v>141.29</v>
      </c>
      <c r="Q59" s="23" t="s">
        <v>8323</v>
      </c>
      <c r="R59" s="3" t="s">
        <v>8326</v>
      </c>
      <c r="S59" s="20">
        <v>42239.957962962959</v>
      </c>
      <c r="T59" s="20">
        <v>42260</v>
      </c>
    </row>
    <row r="60" spans="1:20" ht="57.6" x14ac:dyDescent="0.3">
      <c r="A60" s="3">
        <v>3524</v>
      </c>
      <c r="B60" s="9" t="s">
        <v>3523</v>
      </c>
      <c r="C60" s="3" t="s">
        <v>7634</v>
      </c>
      <c r="D60" s="21">
        <v>10000</v>
      </c>
      <c r="E60" s="22">
        <v>10156</v>
      </c>
      <c r="F60" s="3" t="s">
        <v>8218</v>
      </c>
      <c r="G60" s="3" t="s">
        <v>8223</v>
      </c>
      <c r="H60" s="3" t="s">
        <v>8245</v>
      </c>
      <c r="I60" s="3">
        <v>1410580800</v>
      </c>
      <c r="J60" s="3">
        <v>1409336373</v>
      </c>
      <c r="K60" s="3" t="b">
        <v>0</v>
      </c>
      <c r="L60" s="3">
        <v>74</v>
      </c>
      <c r="M60" s="3" t="b">
        <v>1</v>
      </c>
      <c r="N60" s="3" t="s">
        <v>8269</v>
      </c>
      <c r="O60" s="3">
        <v>102</v>
      </c>
      <c r="P60" s="3">
        <v>137.24</v>
      </c>
      <c r="Q60" s="23" t="s">
        <v>8323</v>
      </c>
      <c r="R60" s="3" t="s">
        <v>8326</v>
      </c>
      <c r="S60" s="20">
        <v>41880.76357638889</v>
      </c>
      <c r="T60" s="20">
        <v>41895.166666666664</v>
      </c>
    </row>
    <row r="61" spans="1:20" ht="57.6" x14ac:dyDescent="0.3">
      <c r="A61" s="3">
        <v>3575</v>
      </c>
      <c r="B61" s="9" t="s">
        <v>3574</v>
      </c>
      <c r="C61" s="3" t="s">
        <v>7685</v>
      </c>
      <c r="D61" s="21">
        <v>10000</v>
      </c>
      <c r="E61" s="22">
        <v>10133</v>
      </c>
      <c r="F61" s="3" t="s">
        <v>8218</v>
      </c>
      <c r="G61" s="3" t="s">
        <v>8223</v>
      </c>
      <c r="H61" s="3" t="s">
        <v>8245</v>
      </c>
      <c r="I61" s="3">
        <v>1470887940</v>
      </c>
      <c r="J61" s="3">
        <v>1468176527</v>
      </c>
      <c r="K61" s="3" t="b">
        <v>0</v>
      </c>
      <c r="L61" s="3">
        <v>102</v>
      </c>
      <c r="M61" s="3" t="b">
        <v>1</v>
      </c>
      <c r="N61" s="3" t="s">
        <v>8269</v>
      </c>
      <c r="O61" s="3">
        <v>101</v>
      </c>
      <c r="P61" s="3">
        <v>99.34</v>
      </c>
      <c r="Q61" s="23" t="s">
        <v>8323</v>
      </c>
      <c r="R61" s="3" t="s">
        <v>8326</v>
      </c>
      <c r="S61" s="20">
        <v>42561.783877314811</v>
      </c>
      <c r="T61" s="20">
        <v>42593.165972222225</v>
      </c>
    </row>
    <row r="62" spans="1:20" ht="129.6" x14ac:dyDescent="0.3">
      <c r="A62" s="3">
        <v>3421</v>
      </c>
      <c r="B62" s="9" t="s">
        <v>3420</v>
      </c>
      <c r="C62" s="3" t="s">
        <v>7531</v>
      </c>
      <c r="D62" s="21">
        <v>10000</v>
      </c>
      <c r="E62" s="22">
        <v>10115</v>
      </c>
      <c r="F62" s="3" t="s">
        <v>8218</v>
      </c>
      <c r="G62" s="3" t="s">
        <v>8223</v>
      </c>
      <c r="H62" s="3" t="s">
        <v>8245</v>
      </c>
      <c r="I62" s="3">
        <v>1425495563</v>
      </c>
      <c r="J62" s="3">
        <v>1422903563</v>
      </c>
      <c r="K62" s="3" t="b">
        <v>0</v>
      </c>
      <c r="L62" s="3">
        <v>98</v>
      </c>
      <c r="M62" s="3" t="b">
        <v>1</v>
      </c>
      <c r="N62" s="3" t="s">
        <v>8269</v>
      </c>
      <c r="O62" s="3">
        <v>101</v>
      </c>
      <c r="P62" s="3">
        <v>103.21</v>
      </c>
      <c r="Q62" s="23" t="s">
        <v>8323</v>
      </c>
      <c r="R62" s="3" t="s">
        <v>8326</v>
      </c>
      <c r="S62" s="20">
        <v>42037.791238425925</v>
      </c>
      <c r="T62" s="20">
        <v>42067.791238425925</v>
      </c>
    </row>
    <row r="63" spans="1:20" ht="57.6" x14ac:dyDescent="0.3">
      <c r="A63" s="3">
        <v>527</v>
      </c>
      <c r="B63" s="9" t="s">
        <v>528</v>
      </c>
      <c r="C63" s="3" t="s">
        <v>4637</v>
      </c>
      <c r="D63" s="21">
        <v>10000</v>
      </c>
      <c r="E63" s="22">
        <v>10085</v>
      </c>
      <c r="F63" s="3" t="s">
        <v>8218</v>
      </c>
      <c r="G63" s="3" t="s">
        <v>8223</v>
      </c>
      <c r="H63" s="3" t="s">
        <v>8245</v>
      </c>
      <c r="I63" s="3">
        <v>1487347500</v>
      </c>
      <c r="J63" s="3">
        <v>1484715366</v>
      </c>
      <c r="K63" s="3" t="b">
        <v>0</v>
      </c>
      <c r="L63" s="3">
        <v>158</v>
      </c>
      <c r="M63" s="3" t="b">
        <v>1</v>
      </c>
      <c r="N63" s="3" t="s">
        <v>8269</v>
      </c>
      <c r="O63" s="3">
        <v>101</v>
      </c>
      <c r="P63" s="3">
        <v>63.83</v>
      </c>
      <c r="Q63" s="23" t="s">
        <v>8323</v>
      </c>
      <c r="R63" s="3" t="s">
        <v>8326</v>
      </c>
      <c r="S63" s="20">
        <v>42753.205625000002</v>
      </c>
      <c r="T63" s="20">
        <v>42783.670138888891</v>
      </c>
    </row>
    <row r="64" spans="1:20" ht="43.2" x14ac:dyDescent="0.3">
      <c r="A64" s="3">
        <v>3153</v>
      </c>
      <c r="B64" s="9" t="s">
        <v>3153</v>
      </c>
      <c r="C64" s="3" t="s">
        <v>7263</v>
      </c>
      <c r="D64" s="21">
        <v>3000</v>
      </c>
      <c r="E64" s="22">
        <v>10067.5</v>
      </c>
      <c r="F64" s="3" t="s">
        <v>8218</v>
      </c>
      <c r="G64" s="3" t="s">
        <v>8223</v>
      </c>
      <c r="H64" s="3" t="s">
        <v>8245</v>
      </c>
      <c r="I64" s="3">
        <v>1304225940</v>
      </c>
      <c r="J64" s="3">
        <v>1301542937</v>
      </c>
      <c r="K64" s="3" t="b">
        <v>1</v>
      </c>
      <c r="L64" s="3">
        <v>241</v>
      </c>
      <c r="M64" s="3" t="b">
        <v>1</v>
      </c>
      <c r="N64" s="3" t="s">
        <v>8269</v>
      </c>
      <c r="O64" s="3">
        <v>336</v>
      </c>
      <c r="P64" s="3">
        <v>41.77</v>
      </c>
      <c r="Q64" s="23" t="s">
        <v>8323</v>
      </c>
      <c r="R64" s="3" t="s">
        <v>8326</v>
      </c>
      <c r="S64" s="20">
        <v>40633.154363425929</v>
      </c>
      <c r="T64" s="20">
        <v>40664.207638888889</v>
      </c>
    </row>
    <row r="65" spans="1:20" ht="115.2" x14ac:dyDescent="0.3">
      <c r="A65" s="3">
        <v>3455</v>
      </c>
      <c r="B65" s="9" t="s">
        <v>3454</v>
      </c>
      <c r="C65" s="3" t="s">
        <v>7565</v>
      </c>
      <c r="D65" s="21">
        <v>10000</v>
      </c>
      <c r="E65" s="22">
        <v>10065</v>
      </c>
      <c r="F65" s="3" t="s">
        <v>8218</v>
      </c>
      <c r="G65" s="3" t="s">
        <v>8223</v>
      </c>
      <c r="H65" s="3" t="s">
        <v>8245</v>
      </c>
      <c r="I65" s="3">
        <v>1476381627</v>
      </c>
      <c r="J65" s="3">
        <v>1473789627</v>
      </c>
      <c r="K65" s="3" t="b">
        <v>0</v>
      </c>
      <c r="L65" s="3">
        <v>69</v>
      </c>
      <c r="M65" s="3" t="b">
        <v>1</v>
      </c>
      <c r="N65" s="3" t="s">
        <v>8269</v>
      </c>
      <c r="O65" s="3">
        <v>101</v>
      </c>
      <c r="P65" s="3">
        <v>145.87</v>
      </c>
      <c r="Q65" s="23" t="s">
        <v>8323</v>
      </c>
      <c r="R65" s="3" t="s">
        <v>8326</v>
      </c>
      <c r="S65" s="20">
        <v>42626.7503125</v>
      </c>
      <c r="T65" s="20">
        <v>42656.7503125</v>
      </c>
    </row>
    <row r="66" spans="1:20" ht="57.6" x14ac:dyDescent="0.3">
      <c r="A66" s="3">
        <v>3400</v>
      </c>
      <c r="B66" s="9" t="s">
        <v>3399</v>
      </c>
      <c r="C66" s="3" t="s">
        <v>7510</v>
      </c>
      <c r="D66" s="21">
        <v>10000</v>
      </c>
      <c r="E66" s="22">
        <v>10041</v>
      </c>
      <c r="F66" s="3" t="s">
        <v>8218</v>
      </c>
      <c r="G66" s="3" t="s">
        <v>8223</v>
      </c>
      <c r="H66" s="3" t="s">
        <v>8245</v>
      </c>
      <c r="I66" s="3">
        <v>1409266414</v>
      </c>
      <c r="J66" s="3">
        <v>1405378414</v>
      </c>
      <c r="K66" s="3" t="b">
        <v>0</v>
      </c>
      <c r="L66" s="3">
        <v>85</v>
      </c>
      <c r="M66" s="3" t="b">
        <v>1</v>
      </c>
      <c r="N66" s="3" t="s">
        <v>8269</v>
      </c>
      <c r="O66" s="3">
        <v>100</v>
      </c>
      <c r="P66" s="3">
        <v>118.13</v>
      </c>
      <c r="Q66" s="23" t="s">
        <v>8323</v>
      </c>
      <c r="R66" s="3" t="s">
        <v>8326</v>
      </c>
      <c r="S66" s="20">
        <v>41834.953865740739</v>
      </c>
      <c r="T66" s="20">
        <v>41879.953865740739</v>
      </c>
    </row>
    <row r="67" spans="1:20" ht="43.2" x14ac:dyDescent="0.3">
      <c r="A67" s="3">
        <v>3406</v>
      </c>
      <c r="B67" s="9" t="s">
        <v>3405</v>
      </c>
      <c r="C67" s="3" t="s">
        <v>7516</v>
      </c>
      <c r="D67" s="21">
        <v>10000</v>
      </c>
      <c r="E67" s="22">
        <v>10031</v>
      </c>
      <c r="F67" s="3" t="s">
        <v>8218</v>
      </c>
      <c r="G67" s="3" t="s">
        <v>8223</v>
      </c>
      <c r="H67" s="3" t="s">
        <v>8245</v>
      </c>
      <c r="I67" s="3">
        <v>1405511376</v>
      </c>
      <c r="J67" s="3">
        <v>1401623376</v>
      </c>
      <c r="K67" s="3" t="b">
        <v>0</v>
      </c>
      <c r="L67" s="3">
        <v>91</v>
      </c>
      <c r="M67" s="3" t="b">
        <v>1</v>
      </c>
      <c r="N67" s="3" t="s">
        <v>8269</v>
      </c>
      <c r="O67" s="3">
        <v>100</v>
      </c>
      <c r="P67" s="3">
        <v>110.23</v>
      </c>
      <c r="Q67" s="23" t="s">
        <v>8323</v>
      </c>
      <c r="R67" s="3" t="s">
        <v>8326</v>
      </c>
      <c r="S67" s="20">
        <v>41791.492777777778</v>
      </c>
      <c r="T67" s="20">
        <v>41836.492777777778</v>
      </c>
    </row>
    <row r="68" spans="1:20" ht="57.6" x14ac:dyDescent="0.3">
      <c r="A68" s="3">
        <v>3241</v>
      </c>
      <c r="B68" s="9" t="s">
        <v>3241</v>
      </c>
      <c r="C68" s="3" t="s">
        <v>7351</v>
      </c>
      <c r="D68" s="21">
        <v>8500</v>
      </c>
      <c r="E68" s="22">
        <v>9801</v>
      </c>
      <c r="F68" s="3" t="s">
        <v>8218</v>
      </c>
      <c r="G68" s="3" t="s">
        <v>8223</v>
      </c>
      <c r="H68" s="3" t="s">
        <v>8245</v>
      </c>
      <c r="I68" s="3">
        <v>1413269940</v>
      </c>
      <c r="J68" s="3">
        <v>1410421670</v>
      </c>
      <c r="K68" s="3" t="b">
        <v>1</v>
      </c>
      <c r="L68" s="3">
        <v>167</v>
      </c>
      <c r="M68" s="3" t="b">
        <v>1</v>
      </c>
      <c r="N68" s="3" t="s">
        <v>8269</v>
      </c>
      <c r="O68" s="3">
        <v>115</v>
      </c>
      <c r="P68" s="3">
        <v>58.69</v>
      </c>
      <c r="Q68" s="23" t="s">
        <v>8323</v>
      </c>
      <c r="R68" s="3" t="s">
        <v>8326</v>
      </c>
      <c r="S68" s="20">
        <v>41893.324884259258</v>
      </c>
      <c r="T68" s="20">
        <v>41926.290972222225</v>
      </c>
    </row>
    <row r="69" spans="1:20" ht="43.2" x14ac:dyDescent="0.3">
      <c r="A69" s="3">
        <v>3433</v>
      </c>
      <c r="B69" s="9" t="s">
        <v>3432</v>
      </c>
      <c r="C69" s="3" t="s">
        <v>7543</v>
      </c>
      <c r="D69" s="21">
        <v>9500</v>
      </c>
      <c r="E69" s="22">
        <v>9525</v>
      </c>
      <c r="F69" s="3" t="s">
        <v>8218</v>
      </c>
      <c r="G69" s="3" t="s">
        <v>8223</v>
      </c>
      <c r="H69" s="3" t="s">
        <v>8245</v>
      </c>
      <c r="I69" s="3">
        <v>1402974000</v>
      </c>
      <c r="J69" s="3">
        <v>1400290255</v>
      </c>
      <c r="K69" s="3" t="b">
        <v>0</v>
      </c>
      <c r="L69" s="3">
        <v>71</v>
      </c>
      <c r="M69" s="3" t="b">
        <v>1</v>
      </c>
      <c r="N69" s="3" t="s">
        <v>8269</v>
      </c>
      <c r="O69" s="3">
        <v>100</v>
      </c>
      <c r="P69" s="3">
        <v>134.15</v>
      </c>
      <c r="Q69" s="23" t="s">
        <v>8323</v>
      </c>
      <c r="R69" s="3" t="s">
        <v>8326</v>
      </c>
      <c r="S69" s="20">
        <v>41776.063136574077</v>
      </c>
      <c r="T69" s="20">
        <v>41807.125</v>
      </c>
    </row>
    <row r="70" spans="1:20" ht="57.6" x14ac:dyDescent="0.3">
      <c r="A70" s="3">
        <v>2973</v>
      </c>
      <c r="B70" s="9" t="s">
        <v>2973</v>
      </c>
      <c r="C70" s="3" t="s">
        <v>7083</v>
      </c>
      <c r="D70" s="21">
        <v>5000</v>
      </c>
      <c r="E70" s="22">
        <v>8740</v>
      </c>
      <c r="F70" s="3" t="s">
        <v>8218</v>
      </c>
      <c r="G70" s="3" t="s">
        <v>8223</v>
      </c>
      <c r="H70" s="3" t="s">
        <v>8245</v>
      </c>
      <c r="I70" s="3">
        <v>1451620800</v>
      </c>
      <c r="J70" s="3">
        <v>1449171508</v>
      </c>
      <c r="K70" s="3" t="b">
        <v>0</v>
      </c>
      <c r="L70" s="3">
        <v>33</v>
      </c>
      <c r="M70" s="3" t="b">
        <v>1</v>
      </c>
      <c r="N70" s="3" t="s">
        <v>8269</v>
      </c>
      <c r="O70" s="3">
        <v>175</v>
      </c>
      <c r="P70" s="3">
        <v>264.85000000000002</v>
      </c>
      <c r="Q70" s="23" t="s">
        <v>8323</v>
      </c>
      <c r="R70" s="3" t="s">
        <v>8326</v>
      </c>
      <c r="S70" s="20">
        <v>42341.818379629629</v>
      </c>
      <c r="T70" s="20">
        <v>42370.166666666672</v>
      </c>
    </row>
    <row r="71" spans="1:20" ht="100.8" x14ac:dyDescent="0.3">
      <c r="A71" s="3">
        <v>3339</v>
      </c>
      <c r="B71" s="9" t="s">
        <v>3339</v>
      </c>
      <c r="C71" s="3" t="s">
        <v>7449</v>
      </c>
      <c r="D71" s="21">
        <v>8000</v>
      </c>
      <c r="E71" s="22">
        <v>8348</v>
      </c>
      <c r="F71" s="3" t="s">
        <v>8218</v>
      </c>
      <c r="G71" s="3" t="s">
        <v>8223</v>
      </c>
      <c r="H71" s="3" t="s">
        <v>8245</v>
      </c>
      <c r="I71" s="3">
        <v>1469721518</v>
      </c>
      <c r="J71" s="3">
        <v>1467129518</v>
      </c>
      <c r="K71" s="3" t="b">
        <v>0</v>
      </c>
      <c r="L71" s="3">
        <v>47</v>
      </c>
      <c r="M71" s="3" t="b">
        <v>1</v>
      </c>
      <c r="N71" s="3" t="s">
        <v>8269</v>
      </c>
      <c r="O71" s="3">
        <v>104</v>
      </c>
      <c r="P71" s="3">
        <v>177.62</v>
      </c>
      <c r="Q71" s="23" t="s">
        <v>8323</v>
      </c>
      <c r="R71" s="3" t="s">
        <v>8326</v>
      </c>
      <c r="S71" s="20">
        <v>42549.665717592594</v>
      </c>
      <c r="T71" s="20">
        <v>42579.665717592594</v>
      </c>
    </row>
    <row r="72" spans="1:20" ht="28.8" x14ac:dyDescent="0.3">
      <c r="A72" s="3">
        <v>3169</v>
      </c>
      <c r="B72" s="9" t="s">
        <v>3169</v>
      </c>
      <c r="C72" s="3" t="s">
        <v>7279</v>
      </c>
      <c r="D72" s="21">
        <v>8000</v>
      </c>
      <c r="E72" s="22">
        <v>8241</v>
      </c>
      <c r="F72" s="3" t="s">
        <v>8218</v>
      </c>
      <c r="G72" s="3" t="s">
        <v>8223</v>
      </c>
      <c r="H72" s="3" t="s">
        <v>8245</v>
      </c>
      <c r="I72" s="3">
        <v>1386910740</v>
      </c>
      <c r="J72" s="3">
        <v>1384364561</v>
      </c>
      <c r="K72" s="3" t="b">
        <v>1</v>
      </c>
      <c r="L72" s="3">
        <v>82</v>
      </c>
      <c r="M72" s="3" t="b">
        <v>1</v>
      </c>
      <c r="N72" s="3" t="s">
        <v>8269</v>
      </c>
      <c r="O72" s="3">
        <v>103</v>
      </c>
      <c r="P72" s="3">
        <v>100.5</v>
      </c>
      <c r="Q72" s="23" t="s">
        <v>8323</v>
      </c>
      <c r="R72" s="3" t="s">
        <v>8326</v>
      </c>
      <c r="S72" s="20">
        <v>41591.737974537034</v>
      </c>
      <c r="T72" s="20">
        <v>41621.207638888889</v>
      </c>
    </row>
    <row r="73" spans="1:20" ht="57.6" x14ac:dyDescent="0.3">
      <c r="A73" s="3">
        <v>3243</v>
      </c>
      <c r="B73" s="9" t="s">
        <v>3243</v>
      </c>
      <c r="C73" s="3" t="s">
        <v>7353</v>
      </c>
      <c r="D73" s="21">
        <v>8000</v>
      </c>
      <c r="E73" s="22">
        <v>8227</v>
      </c>
      <c r="F73" s="3" t="s">
        <v>8218</v>
      </c>
      <c r="G73" s="3" t="s">
        <v>8223</v>
      </c>
      <c r="H73" s="3" t="s">
        <v>8245</v>
      </c>
      <c r="I73" s="3">
        <v>1444348800</v>
      </c>
      <c r="J73" s="3">
        <v>1442283562</v>
      </c>
      <c r="K73" s="3" t="b">
        <v>1</v>
      </c>
      <c r="L73" s="3">
        <v>71</v>
      </c>
      <c r="M73" s="3" t="b">
        <v>1</v>
      </c>
      <c r="N73" s="3" t="s">
        <v>8269</v>
      </c>
      <c r="O73" s="3">
        <v>103</v>
      </c>
      <c r="P73" s="3">
        <v>115.87</v>
      </c>
      <c r="Q73" s="23" t="s">
        <v>8323</v>
      </c>
      <c r="R73" s="3" t="s">
        <v>8326</v>
      </c>
      <c r="S73" s="20">
        <v>42262.096782407403</v>
      </c>
      <c r="T73" s="20">
        <v>42286</v>
      </c>
    </row>
    <row r="74" spans="1:20" ht="72" x14ac:dyDescent="0.3">
      <c r="A74" s="3">
        <v>3586</v>
      </c>
      <c r="B74" s="9" t="s">
        <v>3585</v>
      </c>
      <c r="C74" s="3" t="s">
        <v>7696</v>
      </c>
      <c r="D74" s="21">
        <v>7500</v>
      </c>
      <c r="E74" s="22">
        <v>8207</v>
      </c>
      <c r="F74" s="3" t="s">
        <v>8218</v>
      </c>
      <c r="G74" s="3" t="s">
        <v>8223</v>
      </c>
      <c r="H74" s="3" t="s">
        <v>8245</v>
      </c>
      <c r="I74" s="3">
        <v>1474649070</v>
      </c>
      <c r="J74" s="3">
        <v>1469465070</v>
      </c>
      <c r="K74" s="3" t="b">
        <v>0</v>
      </c>
      <c r="L74" s="3">
        <v>54</v>
      </c>
      <c r="M74" s="3" t="b">
        <v>1</v>
      </c>
      <c r="N74" s="3" t="s">
        <v>8269</v>
      </c>
      <c r="O74" s="3">
        <v>109</v>
      </c>
      <c r="P74" s="3">
        <v>151.97999999999999</v>
      </c>
      <c r="Q74" s="23" t="s">
        <v>8323</v>
      </c>
      <c r="R74" s="3" t="s">
        <v>8326</v>
      </c>
      <c r="S74" s="20">
        <v>42576.697569444441</v>
      </c>
      <c r="T74" s="20">
        <v>42636.697569444441</v>
      </c>
    </row>
    <row r="75" spans="1:20" ht="57.6" x14ac:dyDescent="0.3">
      <c r="A75" s="3">
        <v>3326</v>
      </c>
      <c r="B75" s="9" t="s">
        <v>3326</v>
      </c>
      <c r="C75" s="3" t="s">
        <v>7436</v>
      </c>
      <c r="D75" s="21">
        <v>8000</v>
      </c>
      <c r="E75" s="22">
        <v>8110</v>
      </c>
      <c r="F75" s="3" t="s">
        <v>8218</v>
      </c>
      <c r="G75" s="3" t="s">
        <v>8223</v>
      </c>
      <c r="H75" s="3" t="s">
        <v>8245</v>
      </c>
      <c r="I75" s="3">
        <v>1425830905</v>
      </c>
      <c r="J75" s="3">
        <v>1423242505</v>
      </c>
      <c r="K75" s="3" t="b">
        <v>0</v>
      </c>
      <c r="L75" s="3">
        <v>57</v>
      </c>
      <c r="M75" s="3" t="b">
        <v>1</v>
      </c>
      <c r="N75" s="3" t="s">
        <v>8269</v>
      </c>
      <c r="O75" s="3">
        <v>101</v>
      </c>
      <c r="P75" s="3">
        <v>142.28</v>
      </c>
      <c r="Q75" s="23" t="s">
        <v>8323</v>
      </c>
      <c r="R75" s="3" t="s">
        <v>8326</v>
      </c>
      <c r="S75" s="20">
        <v>42041.714178240742</v>
      </c>
      <c r="T75" s="20">
        <v>42071.67251157407</v>
      </c>
    </row>
    <row r="76" spans="1:20" ht="100.8" x14ac:dyDescent="0.3">
      <c r="A76" s="3">
        <v>2975</v>
      </c>
      <c r="B76" s="9" t="s">
        <v>2975</v>
      </c>
      <c r="C76" s="3" t="s">
        <v>7085</v>
      </c>
      <c r="D76" s="21">
        <v>8000</v>
      </c>
      <c r="E76" s="22">
        <v>8010</v>
      </c>
      <c r="F76" s="3" t="s">
        <v>8218</v>
      </c>
      <c r="G76" s="3" t="s">
        <v>8223</v>
      </c>
      <c r="H76" s="3" t="s">
        <v>8245</v>
      </c>
      <c r="I76" s="3">
        <v>1417057200</v>
      </c>
      <c r="J76" s="3">
        <v>1414599886</v>
      </c>
      <c r="K76" s="3" t="b">
        <v>0</v>
      </c>
      <c r="L76" s="3">
        <v>113</v>
      </c>
      <c r="M76" s="3" t="b">
        <v>1</v>
      </c>
      <c r="N76" s="3" t="s">
        <v>8269</v>
      </c>
      <c r="O76" s="3">
        <v>100</v>
      </c>
      <c r="P76" s="3">
        <v>70.88</v>
      </c>
      <c r="Q76" s="23" t="s">
        <v>8323</v>
      </c>
      <c r="R76" s="3" t="s">
        <v>8326</v>
      </c>
      <c r="S76" s="20">
        <v>41941.683865740742</v>
      </c>
      <c r="T76" s="20">
        <v>41970.125</v>
      </c>
    </row>
    <row r="77" spans="1:20" ht="57.6" x14ac:dyDescent="0.3">
      <c r="A77" s="3">
        <v>3376</v>
      </c>
      <c r="B77" s="9" t="s">
        <v>3375</v>
      </c>
      <c r="C77" s="3" t="s">
        <v>7486</v>
      </c>
      <c r="D77" s="21">
        <v>8000</v>
      </c>
      <c r="E77" s="22">
        <v>8001</v>
      </c>
      <c r="F77" s="3" t="s">
        <v>8218</v>
      </c>
      <c r="G77" s="3" t="s">
        <v>8223</v>
      </c>
      <c r="H77" s="3" t="s">
        <v>8245</v>
      </c>
      <c r="I77" s="3">
        <v>1429976994</v>
      </c>
      <c r="J77" s="3">
        <v>1424796594</v>
      </c>
      <c r="K77" s="3" t="b">
        <v>0</v>
      </c>
      <c r="L77" s="3">
        <v>19</v>
      </c>
      <c r="M77" s="3" t="b">
        <v>1</v>
      </c>
      <c r="N77" s="3" t="s">
        <v>8269</v>
      </c>
      <c r="O77" s="3">
        <v>100</v>
      </c>
      <c r="P77" s="3">
        <v>421.11</v>
      </c>
      <c r="Q77" s="23" t="s">
        <v>8323</v>
      </c>
      <c r="R77" s="3" t="s">
        <v>8326</v>
      </c>
      <c r="S77" s="20">
        <v>42059.701319444444</v>
      </c>
      <c r="T77" s="20">
        <v>42119.659652777773</v>
      </c>
    </row>
    <row r="78" spans="1:20" ht="57.6" x14ac:dyDescent="0.3">
      <c r="A78" s="3">
        <v>3154</v>
      </c>
      <c r="B78" s="9" t="s">
        <v>3154</v>
      </c>
      <c r="C78" s="3" t="s">
        <v>7264</v>
      </c>
      <c r="D78" s="21">
        <v>7000</v>
      </c>
      <c r="E78" s="22">
        <v>7905</v>
      </c>
      <c r="F78" s="3" t="s">
        <v>8218</v>
      </c>
      <c r="G78" s="3" t="s">
        <v>8223</v>
      </c>
      <c r="H78" s="3" t="s">
        <v>8245</v>
      </c>
      <c r="I78" s="3">
        <v>1333310458</v>
      </c>
      <c r="J78" s="3">
        <v>1330722058</v>
      </c>
      <c r="K78" s="3" t="b">
        <v>1</v>
      </c>
      <c r="L78" s="3">
        <v>123</v>
      </c>
      <c r="M78" s="3" t="b">
        <v>1</v>
      </c>
      <c r="N78" s="3" t="s">
        <v>8269</v>
      </c>
      <c r="O78" s="3">
        <v>113</v>
      </c>
      <c r="P78" s="3">
        <v>64.27</v>
      </c>
      <c r="Q78" s="23" t="s">
        <v>8323</v>
      </c>
      <c r="R78" s="3" t="s">
        <v>8326</v>
      </c>
      <c r="S78" s="20">
        <v>40970.875671296293</v>
      </c>
      <c r="T78" s="20">
        <v>41000.834004629629</v>
      </c>
    </row>
    <row r="79" spans="1:20" ht="43.2" x14ac:dyDescent="0.3">
      <c r="A79" s="3">
        <v>3266</v>
      </c>
      <c r="B79" s="9" t="s">
        <v>3266</v>
      </c>
      <c r="C79" s="3" t="s">
        <v>7376</v>
      </c>
      <c r="D79" s="21">
        <v>6000</v>
      </c>
      <c r="E79" s="22">
        <v>7877</v>
      </c>
      <c r="F79" s="3" t="s">
        <v>8218</v>
      </c>
      <c r="G79" s="3" t="s">
        <v>8223</v>
      </c>
      <c r="H79" s="3" t="s">
        <v>8245</v>
      </c>
      <c r="I79" s="3">
        <v>1434142800</v>
      </c>
      <c r="J79" s="3">
        <v>1431435122</v>
      </c>
      <c r="K79" s="3" t="b">
        <v>1</v>
      </c>
      <c r="L79" s="3">
        <v>163</v>
      </c>
      <c r="M79" s="3" t="b">
        <v>1</v>
      </c>
      <c r="N79" s="3" t="s">
        <v>8269</v>
      </c>
      <c r="O79" s="3">
        <v>131</v>
      </c>
      <c r="P79" s="3">
        <v>48.33</v>
      </c>
      <c r="Q79" s="23" t="s">
        <v>8323</v>
      </c>
      <c r="R79" s="3" t="s">
        <v>8326</v>
      </c>
      <c r="S79" s="20">
        <v>42136.536134259266</v>
      </c>
      <c r="T79" s="20">
        <v>42167.875</v>
      </c>
    </row>
    <row r="80" spans="1:20" ht="86.4" x14ac:dyDescent="0.3">
      <c r="A80" s="3">
        <v>3363</v>
      </c>
      <c r="B80" s="9" t="s">
        <v>3362</v>
      </c>
      <c r="C80" s="3" t="s">
        <v>7473</v>
      </c>
      <c r="D80" s="21">
        <v>7750</v>
      </c>
      <c r="E80" s="22">
        <v>7860</v>
      </c>
      <c r="F80" s="3" t="s">
        <v>8218</v>
      </c>
      <c r="G80" s="3" t="s">
        <v>8223</v>
      </c>
      <c r="H80" s="3" t="s">
        <v>8245</v>
      </c>
      <c r="I80" s="3">
        <v>1408464000</v>
      </c>
      <c r="J80" s="3">
        <v>1406831445</v>
      </c>
      <c r="K80" s="3" t="b">
        <v>0</v>
      </c>
      <c r="L80" s="3">
        <v>26</v>
      </c>
      <c r="M80" s="3" t="b">
        <v>1</v>
      </c>
      <c r="N80" s="3" t="s">
        <v>8269</v>
      </c>
      <c r="O80" s="3">
        <v>101</v>
      </c>
      <c r="P80" s="3">
        <v>302.31</v>
      </c>
      <c r="Q80" s="23" t="s">
        <v>8323</v>
      </c>
      <c r="R80" s="3" t="s">
        <v>8326</v>
      </c>
      <c r="S80" s="20">
        <v>41851.771354166667</v>
      </c>
      <c r="T80" s="20">
        <v>41870.666666666664</v>
      </c>
    </row>
    <row r="81" spans="1:20" ht="43.2" x14ac:dyDescent="0.3">
      <c r="A81" s="3">
        <v>3534</v>
      </c>
      <c r="B81" s="9" t="s">
        <v>3533</v>
      </c>
      <c r="C81" s="3" t="s">
        <v>7644</v>
      </c>
      <c r="D81" s="21">
        <v>5000</v>
      </c>
      <c r="E81" s="22">
        <v>7810</v>
      </c>
      <c r="F81" s="3" t="s">
        <v>8218</v>
      </c>
      <c r="G81" s="3" t="s">
        <v>8223</v>
      </c>
      <c r="H81" s="3" t="s">
        <v>8245</v>
      </c>
      <c r="I81" s="3">
        <v>1443711623</v>
      </c>
      <c r="J81" s="3">
        <v>1440687623</v>
      </c>
      <c r="K81" s="3" t="b">
        <v>0</v>
      </c>
      <c r="L81" s="3">
        <v>204</v>
      </c>
      <c r="M81" s="3" t="b">
        <v>1</v>
      </c>
      <c r="N81" s="3" t="s">
        <v>8269</v>
      </c>
      <c r="O81" s="3">
        <v>156</v>
      </c>
      <c r="P81" s="3">
        <v>38.28</v>
      </c>
      <c r="Q81" s="23" t="s">
        <v>8323</v>
      </c>
      <c r="R81" s="3" t="s">
        <v>8326</v>
      </c>
      <c r="S81" s="20">
        <v>42243.6252662037</v>
      </c>
      <c r="T81" s="20">
        <v>42278.6252662037</v>
      </c>
    </row>
    <row r="82" spans="1:20" ht="43.2" x14ac:dyDescent="0.3">
      <c r="A82" s="3">
        <v>3258</v>
      </c>
      <c r="B82" s="9" t="s">
        <v>3258</v>
      </c>
      <c r="C82" s="3" t="s">
        <v>7368</v>
      </c>
      <c r="D82" s="21">
        <v>7000</v>
      </c>
      <c r="E82" s="22">
        <v>7365</v>
      </c>
      <c r="F82" s="3" t="s">
        <v>8218</v>
      </c>
      <c r="G82" s="3" t="s">
        <v>8223</v>
      </c>
      <c r="H82" s="3" t="s">
        <v>8245</v>
      </c>
      <c r="I82" s="3">
        <v>1420751861</v>
      </c>
      <c r="J82" s="3">
        <v>1418159861</v>
      </c>
      <c r="K82" s="3" t="b">
        <v>1</v>
      </c>
      <c r="L82" s="3">
        <v>75</v>
      </c>
      <c r="M82" s="3" t="b">
        <v>1</v>
      </c>
      <c r="N82" s="3" t="s">
        <v>8269</v>
      </c>
      <c r="O82" s="3">
        <v>105</v>
      </c>
      <c r="P82" s="3">
        <v>98.2</v>
      </c>
      <c r="Q82" s="23" t="s">
        <v>8323</v>
      </c>
      <c r="R82" s="3" t="s">
        <v>8326</v>
      </c>
      <c r="S82" s="20">
        <v>41982.887280092589</v>
      </c>
      <c r="T82" s="20">
        <v>42012.887280092589</v>
      </c>
    </row>
    <row r="83" spans="1:20" ht="86.4" x14ac:dyDescent="0.3">
      <c r="A83" s="3">
        <v>3228</v>
      </c>
      <c r="B83" s="9" t="s">
        <v>3228</v>
      </c>
      <c r="C83" s="3" t="s">
        <v>7338</v>
      </c>
      <c r="D83" s="21">
        <v>7000</v>
      </c>
      <c r="E83" s="22">
        <v>7164</v>
      </c>
      <c r="F83" s="3" t="s">
        <v>8218</v>
      </c>
      <c r="G83" s="3" t="s">
        <v>8223</v>
      </c>
      <c r="H83" s="3" t="s">
        <v>8245</v>
      </c>
      <c r="I83" s="3">
        <v>1450328340</v>
      </c>
      <c r="J83" s="3">
        <v>1447606884</v>
      </c>
      <c r="K83" s="3" t="b">
        <v>1</v>
      </c>
      <c r="L83" s="3">
        <v>37</v>
      </c>
      <c r="M83" s="3" t="b">
        <v>1</v>
      </c>
      <c r="N83" s="3" t="s">
        <v>8269</v>
      </c>
      <c r="O83" s="3">
        <v>102</v>
      </c>
      <c r="P83" s="3">
        <v>193.62</v>
      </c>
      <c r="Q83" s="23" t="s">
        <v>8323</v>
      </c>
      <c r="R83" s="3" t="s">
        <v>8326</v>
      </c>
      <c r="S83" s="20">
        <v>42323.70930555556</v>
      </c>
      <c r="T83" s="20">
        <v>42355.207638888889</v>
      </c>
    </row>
    <row r="84" spans="1:20" ht="115.2" x14ac:dyDescent="0.3">
      <c r="A84" s="3">
        <v>2784</v>
      </c>
      <c r="B84" s="9" t="s">
        <v>2784</v>
      </c>
      <c r="C84" s="3" t="s">
        <v>6894</v>
      </c>
      <c r="D84" s="21">
        <v>6000</v>
      </c>
      <c r="E84" s="22">
        <v>7140</v>
      </c>
      <c r="F84" s="3" t="s">
        <v>8218</v>
      </c>
      <c r="G84" s="3" t="s">
        <v>8223</v>
      </c>
      <c r="H84" s="3" t="s">
        <v>8245</v>
      </c>
      <c r="I84" s="3">
        <v>1414608843</v>
      </c>
      <c r="J84" s="3">
        <v>1412794443</v>
      </c>
      <c r="K84" s="3" t="b">
        <v>0</v>
      </c>
      <c r="L84" s="3">
        <v>108</v>
      </c>
      <c r="M84" s="3" t="b">
        <v>1</v>
      </c>
      <c r="N84" s="3" t="s">
        <v>8269</v>
      </c>
      <c r="O84" s="3">
        <v>119</v>
      </c>
      <c r="P84" s="3">
        <v>66.11</v>
      </c>
      <c r="Q84" s="23" t="s">
        <v>8323</v>
      </c>
      <c r="R84" s="3" t="s">
        <v>8326</v>
      </c>
      <c r="S84" s="20">
        <v>41920.787534722222</v>
      </c>
      <c r="T84" s="20">
        <v>41941.787534722222</v>
      </c>
    </row>
    <row r="85" spans="1:20" ht="57.6" x14ac:dyDescent="0.3">
      <c r="A85" s="3">
        <v>3182</v>
      </c>
      <c r="B85" s="9" t="s">
        <v>3182</v>
      </c>
      <c r="C85" s="3" t="s">
        <v>7292</v>
      </c>
      <c r="D85" s="21">
        <v>7000</v>
      </c>
      <c r="E85" s="22">
        <v>7062</v>
      </c>
      <c r="F85" s="3" t="s">
        <v>8218</v>
      </c>
      <c r="G85" s="3" t="s">
        <v>8223</v>
      </c>
      <c r="H85" s="3" t="s">
        <v>8245</v>
      </c>
      <c r="I85" s="3">
        <v>1328029200</v>
      </c>
      <c r="J85" s="3">
        <v>1323211621</v>
      </c>
      <c r="K85" s="3" t="b">
        <v>1</v>
      </c>
      <c r="L85" s="3">
        <v>151</v>
      </c>
      <c r="M85" s="3" t="b">
        <v>1</v>
      </c>
      <c r="N85" s="3" t="s">
        <v>8269</v>
      </c>
      <c r="O85" s="3">
        <v>101</v>
      </c>
      <c r="P85" s="3">
        <v>46.77</v>
      </c>
      <c r="Q85" s="23" t="s">
        <v>8323</v>
      </c>
      <c r="R85" s="3" t="s">
        <v>8326</v>
      </c>
      <c r="S85" s="20">
        <v>40883.949317129627</v>
      </c>
      <c r="T85" s="20">
        <v>40939.708333333336</v>
      </c>
    </row>
    <row r="86" spans="1:20" ht="129.6" x14ac:dyDescent="0.3">
      <c r="A86" s="3">
        <v>3527</v>
      </c>
      <c r="B86" s="9" t="s">
        <v>3526</v>
      </c>
      <c r="C86" s="3" t="s">
        <v>7637</v>
      </c>
      <c r="D86" s="21">
        <v>6000</v>
      </c>
      <c r="E86" s="22">
        <v>7015</v>
      </c>
      <c r="F86" s="3" t="s">
        <v>8218</v>
      </c>
      <c r="G86" s="3" t="s">
        <v>8223</v>
      </c>
      <c r="H86" s="3" t="s">
        <v>8245</v>
      </c>
      <c r="I86" s="3">
        <v>1436587140</v>
      </c>
      <c r="J86" s="3">
        <v>1434069205</v>
      </c>
      <c r="K86" s="3" t="b">
        <v>0</v>
      </c>
      <c r="L86" s="3">
        <v>86</v>
      </c>
      <c r="M86" s="3" t="b">
        <v>1</v>
      </c>
      <c r="N86" s="3" t="s">
        <v>8269</v>
      </c>
      <c r="O86" s="3">
        <v>117</v>
      </c>
      <c r="P86" s="3">
        <v>81.569999999999993</v>
      </c>
      <c r="Q86" s="23" t="s">
        <v>8323</v>
      </c>
      <c r="R86" s="3" t="s">
        <v>8326</v>
      </c>
      <c r="S86" s="20">
        <v>42167.023206018523</v>
      </c>
      <c r="T86" s="20">
        <v>42196.165972222225</v>
      </c>
    </row>
    <row r="87" spans="1:20" ht="86.4" x14ac:dyDescent="0.3">
      <c r="A87" s="3">
        <v>3279</v>
      </c>
      <c r="B87" s="9" t="s">
        <v>3279</v>
      </c>
      <c r="C87" s="3" t="s">
        <v>7389</v>
      </c>
      <c r="D87" s="21">
        <v>5800</v>
      </c>
      <c r="E87" s="22">
        <v>6628</v>
      </c>
      <c r="F87" s="3" t="s">
        <v>8218</v>
      </c>
      <c r="G87" s="3" t="s">
        <v>8223</v>
      </c>
      <c r="H87" s="3" t="s">
        <v>8245</v>
      </c>
      <c r="I87" s="3">
        <v>1459474059</v>
      </c>
      <c r="J87" s="3">
        <v>1456885659</v>
      </c>
      <c r="K87" s="3" t="b">
        <v>0</v>
      </c>
      <c r="L87" s="3">
        <v>63</v>
      </c>
      <c r="M87" s="3" t="b">
        <v>1</v>
      </c>
      <c r="N87" s="3" t="s">
        <v>8269</v>
      </c>
      <c r="O87" s="3">
        <v>114</v>
      </c>
      <c r="P87" s="3">
        <v>105.21</v>
      </c>
      <c r="Q87" s="23" t="s">
        <v>8323</v>
      </c>
      <c r="R87" s="3" t="s">
        <v>8326</v>
      </c>
      <c r="S87" s="20">
        <v>42431.102534722217</v>
      </c>
      <c r="T87" s="20">
        <v>42461.06086805556</v>
      </c>
    </row>
    <row r="88" spans="1:20" ht="57.6" x14ac:dyDescent="0.3">
      <c r="A88" s="3">
        <v>3310</v>
      </c>
      <c r="B88" s="9" t="s">
        <v>3310</v>
      </c>
      <c r="C88" s="3" t="s">
        <v>7420</v>
      </c>
      <c r="D88" s="21">
        <v>6500</v>
      </c>
      <c r="E88" s="22">
        <v>6505</v>
      </c>
      <c r="F88" s="3" t="s">
        <v>8218</v>
      </c>
      <c r="G88" s="3" t="s">
        <v>8223</v>
      </c>
      <c r="H88" s="3" t="s">
        <v>8245</v>
      </c>
      <c r="I88" s="3">
        <v>1444169825</v>
      </c>
      <c r="J88" s="3">
        <v>1441577825</v>
      </c>
      <c r="K88" s="3" t="b">
        <v>0</v>
      </c>
      <c r="L88" s="3">
        <v>31</v>
      </c>
      <c r="M88" s="3" t="b">
        <v>1</v>
      </c>
      <c r="N88" s="3" t="s">
        <v>8269</v>
      </c>
      <c r="O88" s="3">
        <v>100</v>
      </c>
      <c r="P88" s="3">
        <v>209.84</v>
      </c>
      <c r="Q88" s="23" t="s">
        <v>8323</v>
      </c>
      <c r="R88" s="3" t="s">
        <v>8326</v>
      </c>
      <c r="S88" s="20">
        <v>42253.928530092591</v>
      </c>
      <c r="T88" s="20">
        <v>42283.928530092591</v>
      </c>
    </row>
    <row r="89" spans="1:20" ht="115.2" x14ac:dyDescent="0.3">
      <c r="A89" s="3">
        <v>2970</v>
      </c>
      <c r="B89" s="9" t="s">
        <v>2970</v>
      </c>
      <c r="C89" s="3" t="s">
        <v>7080</v>
      </c>
      <c r="D89" s="21">
        <v>6000</v>
      </c>
      <c r="E89" s="22">
        <v>6360</v>
      </c>
      <c r="F89" s="3" t="s">
        <v>8218</v>
      </c>
      <c r="G89" s="3" t="s">
        <v>8223</v>
      </c>
      <c r="H89" s="3" t="s">
        <v>8245</v>
      </c>
      <c r="I89" s="3">
        <v>1405699451</v>
      </c>
      <c r="J89" s="3">
        <v>1403107451</v>
      </c>
      <c r="K89" s="3" t="b">
        <v>0</v>
      </c>
      <c r="L89" s="3">
        <v>91</v>
      </c>
      <c r="M89" s="3" t="b">
        <v>1</v>
      </c>
      <c r="N89" s="3" t="s">
        <v>8269</v>
      </c>
      <c r="O89" s="3">
        <v>106</v>
      </c>
      <c r="P89" s="3">
        <v>69.89</v>
      </c>
      <c r="Q89" s="23" t="s">
        <v>8323</v>
      </c>
      <c r="R89" s="3" t="s">
        <v>8326</v>
      </c>
      <c r="S89" s="20">
        <v>41808.669571759259</v>
      </c>
      <c r="T89" s="20">
        <v>41838.669571759259</v>
      </c>
    </row>
    <row r="90" spans="1:20" ht="72" x14ac:dyDescent="0.3">
      <c r="A90" s="3">
        <v>2807</v>
      </c>
      <c r="B90" s="9" t="s">
        <v>2807</v>
      </c>
      <c r="C90" s="3" t="s">
        <v>6917</v>
      </c>
      <c r="D90" s="21">
        <v>5000</v>
      </c>
      <c r="E90" s="22">
        <v>6300</v>
      </c>
      <c r="F90" s="3" t="s">
        <v>8218</v>
      </c>
      <c r="G90" s="3" t="s">
        <v>8223</v>
      </c>
      <c r="H90" s="3" t="s">
        <v>8245</v>
      </c>
      <c r="I90" s="3">
        <v>1435611438</v>
      </c>
      <c r="J90" s="3">
        <v>1433019438</v>
      </c>
      <c r="K90" s="3" t="b">
        <v>0</v>
      </c>
      <c r="L90" s="3">
        <v>93</v>
      </c>
      <c r="M90" s="3" t="b">
        <v>1</v>
      </c>
      <c r="N90" s="3" t="s">
        <v>8269</v>
      </c>
      <c r="O90" s="3">
        <v>126</v>
      </c>
      <c r="P90" s="3">
        <v>67.739999999999995</v>
      </c>
      <c r="Q90" s="23" t="s">
        <v>8323</v>
      </c>
      <c r="R90" s="3" t="s">
        <v>8326</v>
      </c>
      <c r="S90" s="20">
        <v>42154.873124999998</v>
      </c>
      <c r="T90" s="20">
        <v>42184.873124999998</v>
      </c>
    </row>
    <row r="91" spans="1:20" ht="100.8" x14ac:dyDescent="0.3">
      <c r="A91" s="3">
        <v>3424</v>
      </c>
      <c r="B91" s="9" t="s">
        <v>3423</v>
      </c>
      <c r="C91" s="3" t="s">
        <v>7534</v>
      </c>
      <c r="D91" s="21">
        <v>6000</v>
      </c>
      <c r="E91" s="22">
        <v>6215</v>
      </c>
      <c r="F91" s="3" t="s">
        <v>8218</v>
      </c>
      <c r="G91" s="3" t="s">
        <v>8223</v>
      </c>
      <c r="H91" s="3" t="s">
        <v>8245</v>
      </c>
      <c r="I91" s="3">
        <v>1423119540</v>
      </c>
      <c r="J91" s="3">
        <v>1421252084</v>
      </c>
      <c r="K91" s="3" t="b">
        <v>0</v>
      </c>
      <c r="L91" s="3">
        <v>76</v>
      </c>
      <c r="M91" s="3" t="b">
        <v>1</v>
      </c>
      <c r="N91" s="3" t="s">
        <v>8269</v>
      </c>
      <c r="O91" s="3">
        <v>104</v>
      </c>
      <c r="P91" s="3">
        <v>81.78</v>
      </c>
      <c r="Q91" s="23" t="s">
        <v>8323</v>
      </c>
      <c r="R91" s="3" t="s">
        <v>8326</v>
      </c>
      <c r="S91" s="20">
        <v>42018.676898148144</v>
      </c>
      <c r="T91" s="20">
        <v>42040.290972222225</v>
      </c>
    </row>
    <row r="92" spans="1:20" ht="86.4" x14ac:dyDescent="0.3">
      <c r="A92" s="3">
        <v>3574</v>
      </c>
      <c r="B92" s="9" t="s">
        <v>3573</v>
      </c>
      <c r="C92" s="3" t="s">
        <v>7684</v>
      </c>
      <c r="D92" s="21">
        <v>5800</v>
      </c>
      <c r="E92" s="22">
        <v>6155</v>
      </c>
      <c r="F92" s="3" t="s">
        <v>8218</v>
      </c>
      <c r="G92" s="3" t="s">
        <v>8223</v>
      </c>
      <c r="H92" s="3" t="s">
        <v>8245</v>
      </c>
      <c r="I92" s="3">
        <v>1415921848</v>
      </c>
      <c r="J92" s="3">
        <v>1413326248</v>
      </c>
      <c r="K92" s="3" t="b">
        <v>0</v>
      </c>
      <c r="L92" s="3">
        <v>45</v>
      </c>
      <c r="M92" s="3" t="b">
        <v>1</v>
      </c>
      <c r="N92" s="3" t="s">
        <v>8269</v>
      </c>
      <c r="O92" s="3">
        <v>106</v>
      </c>
      <c r="P92" s="3">
        <v>136.78</v>
      </c>
      <c r="Q92" s="23" t="s">
        <v>8323</v>
      </c>
      <c r="R92" s="3" t="s">
        <v>8326</v>
      </c>
      <c r="S92" s="20">
        <v>41926.942685185182</v>
      </c>
      <c r="T92" s="20">
        <v>41956.984351851846</v>
      </c>
    </row>
    <row r="93" spans="1:20" ht="86.4" x14ac:dyDescent="0.3">
      <c r="A93" s="3">
        <v>3342</v>
      </c>
      <c r="B93" s="9" t="s">
        <v>3342</v>
      </c>
      <c r="C93" s="3" t="s">
        <v>7452</v>
      </c>
      <c r="D93" s="21">
        <v>6000</v>
      </c>
      <c r="E93" s="22">
        <v>6100</v>
      </c>
      <c r="F93" s="3" t="s">
        <v>8218</v>
      </c>
      <c r="G93" s="3" t="s">
        <v>8223</v>
      </c>
      <c r="H93" s="3" t="s">
        <v>8245</v>
      </c>
      <c r="I93" s="3">
        <v>1427864340</v>
      </c>
      <c r="J93" s="3">
        <v>1425020810</v>
      </c>
      <c r="K93" s="3" t="b">
        <v>0</v>
      </c>
      <c r="L93" s="3">
        <v>78</v>
      </c>
      <c r="M93" s="3" t="b">
        <v>1</v>
      </c>
      <c r="N93" s="3" t="s">
        <v>8269</v>
      </c>
      <c r="O93" s="3">
        <v>102</v>
      </c>
      <c r="P93" s="3">
        <v>78.209999999999994</v>
      </c>
      <c r="Q93" s="23" t="s">
        <v>8323</v>
      </c>
      <c r="R93" s="3" t="s">
        <v>8326</v>
      </c>
      <c r="S93" s="20">
        <v>42062.296412037031</v>
      </c>
      <c r="T93" s="20">
        <v>42095.207638888889</v>
      </c>
    </row>
    <row r="94" spans="1:20" ht="129.6" x14ac:dyDescent="0.3">
      <c r="A94" s="3">
        <v>3281</v>
      </c>
      <c r="B94" s="9" t="s">
        <v>3281</v>
      </c>
      <c r="C94" s="3" t="s">
        <v>7391</v>
      </c>
      <c r="D94" s="21">
        <v>5000</v>
      </c>
      <c r="E94" s="22">
        <v>6080</v>
      </c>
      <c r="F94" s="3" t="s">
        <v>8218</v>
      </c>
      <c r="G94" s="3" t="s">
        <v>8223</v>
      </c>
      <c r="H94" s="3" t="s">
        <v>8245</v>
      </c>
      <c r="I94" s="3">
        <v>1441153705</v>
      </c>
      <c r="J94" s="3">
        <v>1438561705</v>
      </c>
      <c r="K94" s="3" t="b">
        <v>0</v>
      </c>
      <c r="L94" s="3">
        <v>47</v>
      </c>
      <c r="M94" s="3" t="b">
        <v>1</v>
      </c>
      <c r="N94" s="3" t="s">
        <v>8269</v>
      </c>
      <c r="O94" s="3">
        <v>122</v>
      </c>
      <c r="P94" s="3">
        <v>129.36000000000001</v>
      </c>
      <c r="Q94" s="23" t="s">
        <v>8323</v>
      </c>
      <c r="R94" s="3" t="s">
        <v>8326</v>
      </c>
      <c r="S94" s="20">
        <v>42219.019733796296</v>
      </c>
      <c r="T94" s="20">
        <v>42249.019733796296</v>
      </c>
    </row>
    <row r="95" spans="1:20" ht="129.6" x14ac:dyDescent="0.3">
      <c r="A95" s="3">
        <v>523</v>
      </c>
      <c r="B95" s="9" t="s">
        <v>524</v>
      </c>
      <c r="C95" s="3" t="s">
        <v>4633</v>
      </c>
      <c r="D95" s="21">
        <v>5000</v>
      </c>
      <c r="E95" s="22">
        <v>6030</v>
      </c>
      <c r="F95" s="3" t="s">
        <v>8218</v>
      </c>
      <c r="G95" s="3" t="s">
        <v>8223</v>
      </c>
      <c r="H95" s="3" t="s">
        <v>8245</v>
      </c>
      <c r="I95" s="3">
        <v>1442805076</v>
      </c>
      <c r="J95" s="3">
        <v>1440213076</v>
      </c>
      <c r="K95" s="3" t="b">
        <v>0</v>
      </c>
      <c r="L95" s="3">
        <v>84</v>
      </c>
      <c r="M95" s="3" t="b">
        <v>1</v>
      </c>
      <c r="N95" s="3" t="s">
        <v>8269</v>
      </c>
      <c r="O95" s="3">
        <v>121</v>
      </c>
      <c r="P95" s="3">
        <v>71.790000000000006</v>
      </c>
      <c r="Q95" s="23" t="s">
        <v>8323</v>
      </c>
      <c r="R95" s="3" t="s">
        <v>8326</v>
      </c>
      <c r="S95" s="20">
        <v>42238.13282407407</v>
      </c>
      <c r="T95" s="20">
        <v>42268.13282407407</v>
      </c>
    </row>
    <row r="96" spans="1:20" ht="57.6" x14ac:dyDescent="0.3">
      <c r="A96" s="3">
        <v>3384</v>
      </c>
      <c r="B96" s="9" t="s">
        <v>3383</v>
      </c>
      <c r="C96" s="3" t="s">
        <v>7494</v>
      </c>
      <c r="D96" s="21">
        <v>6000</v>
      </c>
      <c r="E96" s="22">
        <v>6000.66</v>
      </c>
      <c r="F96" s="3" t="s">
        <v>8218</v>
      </c>
      <c r="G96" s="3" t="s">
        <v>8223</v>
      </c>
      <c r="H96" s="3" t="s">
        <v>8245</v>
      </c>
      <c r="I96" s="3">
        <v>1448074800</v>
      </c>
      <c r="J96" s="3">
        <v>1444874768</v>
      </c>
      <c r="K96" s="3" t="b">
        <v>0</v>
      </c>
      <c r="L96" s="3">
        <v>64</v>
      </c>
      <c r="M96" s="3" t="b">
        <v>1</v>
      </c>
      <c r="N96" s="3" t="s">
        <v>8269</v>
      </c>
      <c r="O96" s="3">
        <v>100</v>
      </c>
      <c r="P96" s="3">
        <v>93.76</v>
      </c>
      <c r="Q96" s="23" t="s">
        <v>8323</v>
      </c>
      <c r="R96" s="3" t="s">
        <v>8326</v>
      </c>
      <c r="S96" s="20">
        <v>42292.087592592594</v>
      </c>
      <c r="T96" s="20">
        <v>42329.125</v>
      </c>
    </row>
    <row r="97" spans="1:20" ht="72" x14ac:dyDescent="0.3">
      <c r="A97" s="3">
        <v>2822</v>
      </c>
      <c r="B97" s="9" t="s">
        <v>2822</v>
      </c>
      <c r="C97" s="3" t="s">
        <v>6932</v>
      </c>
      <c r="D97" s="21">
        <v>6000</v>
      </c>
      <c r="E97" s="22">
        <v>6000</v>
      </c>
      <c r="F97" s="3" t="s">
        <v>8218</v>
      </c>
      <c r="G97" s="3" t="s">
        <v>8223</v>
      </c>
      <c r="H97" s="3" t="s">
        <v>8245</v>
      </c>
      <c r="I97" s="3">
        <v>1427469892</v>
      </c>
      <c r="J97" s="3">
        <v>1424881492</v>
      </c>
      <c r="K97" s="3" t="b">
        <v>0</v>
      </c>
      <c r="L97" s="3">
        <v>94</v>
      </c>
      <c r="M97" s="3" t="b">
        <v>1</v>
      </c>
      <c r="N97" s="3" t="s">
        <v>8269</v>
      </c>
      <c r="O97" s="3">
        <v>100</v>
      </c>
      <c r="P97" s="3">
        <v>63.83</v>
      </c>
      <c r="Q97" s="23" t="s">
        <v>8323</v>
      </c>
      <c r="R97" s="3" t="s">
        <v>8326</v>
      </c>
      <c r="S97" s="20">
        <v>42060.683935185181</v>
      </c>
      <c r="T97" s="20">
        <v>42090.642268518524</v>
      </c>
    </row>
    <row r="98" spans="1:20" ht="43.2" x14ac:dyDescent="0.3">
      <c r="A98" s="3">
        <v>3332</v>
      </c>
      <c r="B98" s="9" t="s">
        <v>3332</v>
      </c>
      <c r="C98" s="3" t="s">
        <v>7442</v>
      </c>
      <c r="D98" s="21">
        <v>6000</v>
      </c>
      <c r="E98" s="22">
        <v>6000</v>
      </c>
      <c r="F98" s="3" t="s">
        <v>8218</v>
      </c>
      <c r="G98" s="3" t="s">
        <v>8223</v>
      </c>
      <c r="H98" s="3" t="s">
        <v>8245</v>
      </c>
      <c r="I98" s="3">
        <v>1405802330</v>
      </c>
      <c r="J98" s="3">
        <v>1403210330</v>
      </c>
      <c r="K98" s="3" t="b">
        <v>0</v>
      </c>
      <c r="L98" s="3">
        <v>83</v>
      </c>
      <c r="M98" s="3" t="b">
        <v>1</v>
      </c>
      <c r="N98" s="3" t="s">
        <v>8269</v>
      </c>
      <c r="O98" s="3">
        <v>100</v>
      </c>
      <c r="P98" s="3">
        <v>72.290000000000006</v>
      </c>
      <c r="Q98" s="23" t="s">
        <v>8323</v>
      </c>
      <c r="R98" s="3" t="s">
        <v>8326</v>
      </c>
      <c r="S98" s="20">
        <v>41809.860300925924</v>
      </c>
      <c r="T98" s="20">
        <v>41839.860300925924</v>
      </c>
    </row>
    <row r="99" spans="1:20" ht="43.2" x14ac:dyDescent="0.3">
      <c r="A99" s="3">
        <v>3233</v>
      </c>
      <c r="B99" s="9" t="s">
        <v>3233</v>
      </c>
      <c r="C99" s="3" t="s">
        <v>7343</v>
      </c>
      <c r="D99" s="21">
        <v>5000</v>
      </c>
      <c r="E99" s="22">
        <v>5940</v>
      </c>
      <c r="F99" s="3" t="s">
        <v>8218</v>
      </c>
      <c r="G99" s="3" t="s">
        <v>8223</v>
      </c>
      <c r="H99" s="3" t="s">
        <v>8245</v>
      </c>
      <c r="I99" s="3">
        <v>1488482355</v>
      </c>
      <c r="J99" s="3">
        <v>1485890355</v>
      </c>
      <c r="K99" s="3" t="b">
        <v>0</v>
      </c>
      <c r="L99" s="3">
        <v>61</v>
      </c>
      <c r="M99" s="3" t="b">
        <v>1</v>
      </c>
      <c r="N99" s="3" t="s">
        <v>8269</v>
      </c>
      <c r="O99" s="3">
        <v>119</v>
      </c>
      <c r="P99" s="3">
        <v>97.38</v>
      </c>
      <c r="Q99" s="23" t="s">
        <v>8323</v>
      </c>
      <c r="R99" s="3" t="s">
        <v>8326</v>
      </c>
      <c r="S99" s="20">
        <v>42766.805034722223</v>
      </c>
      <c r="T99" s="20">
        <v>42796.805034722223</v>
      </c>
    </row>
    <row r="100" spans="1:20" ht="57.6" x14ac:dyDescent="0.3">
      <c r="A100" s="3">
        <v>3553</v>
      </c>
      <c r="B100" s="9" t="s">
        <v>3552</v>
      </c>
      <c r="C100" s="3" t="s">
        <v>7663</v>
      </c>
      <c r="D100" s="21">
        <v>5500</v>
      </c>
      <c r="E100" s="22">
        <v>5845</v>
      </c>
      <c r="F100" s="3" t="s">
        <v>8218</v>
      </c>
      <c r="G100" s="3" t="s">
        <v>8223</v>
      </c>
      <c r="H100" s="3" t="s">
        <v>8245</v>
      </c>
      <c r="I100" s="3">
        <v>1439337600</v>
      </c>
      <c r="J100" s="3">
        <v>1436575280</v>
      </c>
      <c r="K100" s="3" t="b">
        <v>0</v>
      </c>
      <c r="L100" s="3">
        <v>104</v>
      </c>
      <c r="M100" s="3" t="b">
        <v>1</v>
      </c>
      <c r="N100" s="3" t="s">
        <v>8269</v>
      </c>
      <c r="O100" s="3">
        <v>106</v>
      </c>
      <c r="P100" s="3">
        <v>56.2</v>
      </c>
      <c r="Q100" s="23" t="s">
        <v>8323</v>
      </c>
      <c r="R100" s="3" t="s">
        <v>8326</v>
      </c>
      <c r="S100" s="20">
        <v>42196.028703703705</v>
      </c>
      <c r="T100" s="20">
        <v>42228</v>
      </c>
    </row>
    <row r="101" spans="1:20" ht="57.6" x14ac:dyDescent="0.3">
      <c r="A101" s="3">
        <v>3655</v>
      </c>
      <c r="B101" s="9" t="s">
        <v>3652</v>
      </c>
      <c r="C101" s="3" t="s">
        <v>7765</v>
      </c>
      <c r="D101" s="21">
        <v>5000</v>
      </c>
      <c r="E101" s="22">
        <v>5813</v>
      </c>
      <c r="F101" s="3" t="s">
        <v>8218</v>
      </c>
      <c r="G101" s="3" t="s">
        <v>8223</v>
      </c>
      <c r="H101" s="3" t="s">
        <v>8245</v>
      </c>
      <c r="I101" s="3">
        <v>1437202740</v>
      </c>
      <c r="J101" s="3">
        <v>1434654998</v>
      </c>
      <c r="K101" s="3" t="b">
        <v>0</v>
      </c>
      <c r="L101" s="3">
        <v>79</v>
      </c>
      <c r="M101" s="3" t="b">
        <v>1</v>
      </c>
      <c r="N101" s="3" t="s">
        <v>8269</v>
      </c>
      <c r="O101" s="3">
        <v>116</v>
      </c>
      <c r="P101" s="3">
        <v>73.58</v>
      </c>
      <c r="Q101" s="23" t="s">
        <v>8323</v>
      </c>
      <c r="R101" s="3" t="s">
        <v>8326</v>
      </c>
      <c r="S101" s="20">
        <v>42173.803217592591</v>
      </c>
      <c r="T101" s="20">
        <v>42203.290972222225</v>
      </c>
    </row>
    <row r="102" spans="1:20" ht="86.4" x14ac:dyDescent="0.3">
      <c r="A102" s="3">
        <v>3249</v>
      </c>
      <c r="B102" s="9" t="s">
        <v>3249</v>
      </c>
      <c r="C102" s="3" t="s">
        <v>7359</v>
      </c>
      <c r="D102" s="21">
        <v>5500</v>
      </c>
      <c r="E102" s="22">
        <v>5771</v>
      </c>
      <c r="F102" s="3" t="s">
        <v>8218</v>
      </c>
      <c r="G102" s="3" t="s">
        <v>8223</v>
      </c>
      <c r="H102" s="3" t="s">
        <v>8245</v>
      </c>
      <c r="I102" s="3">
        <v>1434822914</v>
      </c>
      <c r="J102" s="3">
        <v>1432230914</v>
      </c>
      <c r="K102" s="3" t="b">
        <v>1</v>
      </c>
      <c r="L102" s="3">
        <v>88</v>
      </c>
      <c r="M102" s="3" t="b">
        <v>1</v>
      </c>
      <c r="N102" s="3" t="s">
        <v>8269</v>
      </c>
      <c r="O102" s="3">
        <v>105</v>
      </c>
      <c r="P102" s="3">
        <v>65.58</v>
      </c>
      <c r="Q102" s="23" t="s">
        <v>8323</v>
      </c>
      <c r="R102" s="3" t="s">
        <v>8326</v>
      </c>
      <c r="S102" s="20">
        <v>42145.746689814812</v>
      </c>
      <c r="T102" s="20">
        <v>42175.746689814812</v>
      </c>
    </row>
    <row r="103" spans="1:20" ht="57.6" x14ac:dyDescent="0.3">
      <c r="A103" s="3">
        <v>3456</v>
      </c>
      <c r="B103" s="9" t="s">
        <v>3455</v>
      </c>
      <c r="C103" s="3" t="s">
        <v>7566</v>
      </c>
      <c r="D103" s="21">
        <v>3000</v>
      </c>
      <c r="E103" s="22">
        <v>5739</v>
      </c>
      <c r="F103" s="3" t="s">
        <v>8218</v>
      </c>
      <c r="G103" s="3" t="s">
        <v>8223</v>
      </c>
      <c r="H103" s="3" t="s">
        <v>8245</v>
      </c>
      <c r="I103" s="3">
        <v>1406876340</v>
      </c>
      <c r="J103" s="3">
        <v>1404190567</v>
      </c>
      <c r="K103" s="3" t="b">
        <v>0</v>
      </c>
      <c r="L103" s="3">
        <v>16</v>
      </c>
      <c r="M103" s="3" t="b">
        <v>1</v>
      </c>
      <c r="N103" s="3" t="s">
        <v>8269</v>
      </c>
      <c r="O103" s="3">
        <v>191</v>
      </c>
      <c r="P103" s="3">
        <v>358.69</v>
      </c>
      <c r="Q103" s="23" t="s">
        <v>8323</v>
      </c>
      <c r="R103" s="3" t="s">
        <v>8326</v>
      </c>
      <c r="S103" s="20">
        <v>41821.205636574072</v>
      </c>
      <c r="T103" s="20">
        <v>41852.290972222225</v>
      </c>
    </row>
    <row r="104" spans="1:20" ht="28.8" x14ac:dyDescent="0.3">
      <c r="A104" s="3">
        <v>3158</v>
      </c>
      <c r="B104" s="9" t="s">
        <v>3158</v>
      </c>
      <c r="C104" s="3" t="s">
        <v>7268</v>
      </c>
      <c r="D104" s="21">
        <v>5000</v>
      </c>
      <c r="E104" s="22">
        <v>5700</v>
      </c>
      <c r="F104" s="3" t="s">
        <v>8218</v>
      </c>
      <c r="G104" s="3" t="s">
        <v>8223</v>
      </c>
      <c r="H104" s="3" t="s">
        <v>8245</v>
      </c>
      <c r="I104" s="3">
        <v>1374523752</v>
      </c>
      <c r="J104" s="3">
        <v>1371931752</v>
      </c>
      <c r="K104" s="3" t="b">
        <v>1</v>
      </c>
      <c r="L104" s="3">
        <v>69</v>
      </c>
      <c r="M104" s="3" t="b">
        <v>1</v>
      </c>
      <c r="N104" s="3" t="s">
        <v>8269</v>
      </c>
      <c r="O104" s="3">
        <v>114</v>
      </c>
      <c r="P104" s="3">
        <v>82.61</v>
      </c>
      <c r="Q104" s="23" t="s">
        <v>8323</v>
      </c>
      <c r="R104" s="3" t="s">
        <v>8326</v>
      </c>
      <c r="S104" s="20">
        <v>41447.839722222219</v>
      </c>
      <c r="T104" s="20">
        <v>41477.839722222219</v>
      </c>
    </row>
    <row r="105" spans="1:20" ht="86.4" x14ac:dyDescent="0.3">
      <c r="A105" s="3">
        <v>2967</v>
      </c>
      <c r="B105" s="9" t="s">
        <v>2967</v>
      </c>
      <c r="C105" s="3" t="s">
        <v>7077</v>
      </c>
      <c r="D105" s="21">
        <v>5000</v>
      </c>
      <c r="E105" s="22">
        <v>5696</v>
      </c>
      <c r="F105" s="3" t="s">
        <v>8218</v>
      </c>
      <c r="G105" s="3" t="s">
        <v>8223</v>
      </c>
      <c r="H105" s="3" t="s">
        <v>8245</v>
      </c>
      <c r="I105" s="3">
        <v>1425872692</v>
      </c>
      <c r="J105" s="3">
        <v>1423284292</v>
      </c>
      <c r="K105" s="3" t="b">
        <v>0</v>
      </c>
      <c r="L105" s="3">
        <v>71</v>
      </c>
      <c r="M105" s="3" t="b">
        <v>1</v>
      </c>
      <c r="N105" s="3" t="s">
        <v>8269</v>
      </c>
      <c r="O105" s="3">
        <v>114</v>
      </c>
      <c r="P105" s="3">
        <v>80.23</v>
      </c>
      <c r="Q105" s="23" t="s">
        <v>8323</v>
      </c>
      <c r="R105" s="3" t="s">
        <v>8326</v>
      </c>
      <c r="S105" s="20">
        <v>42042.197824074072</v>
      </c>
      <c r="T105" s="20">
        <v>42072.156157407408</v>
      </c>
    </row>
    <row r="106" spans="1:20" ht="100.8" x14ac:dyDescent="0.3">
      <c r="A106" s="3">
        <v>3361</v>
      </c>
      <c r="B106" s="9" t="s">
        <v>3360</v>
      </c>
      <c r="C106" s="3" t="s">
        <v>7471</v>
      </c>
      <c r="D106" s="21">
        <v>5000</v>
      </c>
      <c r="E106" s="22">
        <v>5673</v>
      </c>
      <c r="F106" s="3" t="s">
        <v>8218</v>
      </c>
      <c r="G106" s="3" t="s">
        <v>8223</v>
      </c>
      <c r="H106" s="3" t="s">
        <v>8245</v>
      </c>
      <c r="I106" s="3">
        <v>1409587140</v>
      </c>
      <c r="J106" s="3">
        <v>1408062990</v>
      </c>
      <c r="K106" s="3" t="b">
        <v>0</v>
      </c>
      <c r="L106" s="3">
        <v>68</v>
      </c>
      <c r="M106" s="3" t="b">
        <v>1</v>
      </c>
      <c r="N106" s="3" t="s">
        <v>8269</v>
      </c>
      <c r="O106" s="3">
        <v>113</v>
      </c>
      <c r="P106" s="3">
        <v>83.43</v>
      </c>
      <c r="Q106" s="23" t="s">
        <v>8323</v>
      </c>
      <c r="R106" s="3" t="s">
        <v>8326</v>
      </c>
      <c r="S106" s="20">
        <v>41866.025347222225</v>
      </c>
      <c r="T106" s="20">
        <v>41883.665972222225</v>
      </c>
    </row>
    <row r="107" spans="1:20" ht="57.6" x14ac:dyDescent="0.3">
      <c r="A107" s="3">
        <v>3554</v>
      </c>
      <c r="B107" s="9" t="s">
        <v>3553</v>
      </c>
      <c r="C107" s="3" t="s">
        <v>7664</v>
      </c>
      <c r="D107" s="21">
        <v>5000</v>
      </c>
      <c r="E107" s="22">
        <v>5671.11</v>
      </c>
      <c r="F107" s="3" t="s">
        <v>8218</v>
      </c>
      <c r="G107" s="3" t="s">
        <v>8223</v>
      </c>
      <c r="H107" s="3" t="s">
        <v>8245</v>
      </c>
      <c r="I107" s="3">
        <v>1423674000</v>
      </c>
      <c r="J107" s="3">
        <v>1421025159</v>
      </c>
      <c r="K107" s="3" t="b">
        <v>0</v>
      </c>
      <c r="L107" s="3">
        <v>53</v>
      </c>
      <c r="M107" s="3" t="b">
        <v>1</v>
      </c>
      <c r="N107" s="3" t="s">
        <v>8269</v>
      </c>
      <c r="O107" s="3">
        <v>113</v>
      </c>
      <c r="P107" s="3">
        <v>107</v>
      </c>
      <c r="Q107" s="23" t="s">
        <v>8323</v>
      </c>
      <c r="R107" s="3" t="s">
        <v>8326</v>
      </c>
      <c r="S107" s="20">
        <v>42016.050451388888</v>
      </c>
      <c r="T107" s="20">
        <v>42046.708333333328</v>
      </c>
    </row>
    <row r="108" spans="1:20" ht="57.6" x14ac:dyDescent="0.3">
      <c r="A108" s="3">
        <v>3542</v>
      </c>
      <c r="B108" s="9" t="s">
        <v>3541</v>
      </c>
      <c r="C108" s="3" t="s">
        <v>7652</v>
      </c>
      <c r="D108" s="21">
        <v>5500</v>
      </c>
      <c r="E108" s="22">
        <v>5623</v>
      </c>
      <c r="F108" s="3" t="s">
        <v>8218</v>
      </c>
      <c r="G108" s="3" t="s">
        <v>8223</v>
      </c>
      <c r="H108" s="3" t="s">
        <v>8245</v>
      </c>
      <c r="I108" s="3">
        <v>1410099822</v>
      </c>
      <c r="J108" s="3">
        <v>1404915822</v>
      </c>
      <c r="K108" s="3" t="b">
        <v>0</v>
      </c>
      <c r="L108" s="3">
        <v>85</v>
      </c>
      <c r="M108" s="3" t="b">
        <v>1</v>
      </c>
      <c r="N108" s="3" t="s">
        <v>8269</v>
      </c>
      <c r="O108" s="3">
        <v>102</v>
      </c>
      <c r="P108" s="3">
        <v>66.150000000000006</v>
      </c>
      <c r="Q108" s="23" t="s">
        <v>8323</v>
      </c>
      <c r="R108" s="3" t="s">
        <v>8326</v>
      </c>
      <c r="S108" s="20">
        <v>41829.599791666667</v>
      </c>
      <c r="T108" s="20">
        <v>41889.599791666667</v>
      </c>
    </row>
    <row r="109" spans="1:20" ht="28.8" x14ac:dyDescent="0.3">
      <c r="A109" s="3">
        <v>3285</v>
      </c>
      <c r="B109" s="9" t="s">
        <v>3285</v>
      </c>
      <c r="C109" s="3" t="s">
        <v>7395</v>
      </c>
      <c r="D109" s="21">
        <v>4999</v>
      </c>
      <c r="E109" s="22">
        <v>5604</v>
      </c>
      <c r="F109" s="3" t="s">
        <v>8218</v>
      </c>
      <c r="G109" s="3" t="s">
        <v>8223</v>
      </c>
      <c r="H109" s="3" t="s">
        <v>8245</v>
      </c>
      <c r="I109" s="3">
        <v>1488258000</v>
      </c>
      <c r="J109" s="3">
        <v>1485556626</v>
      </c>
      <c r="K109" s="3" t="b">
        <v>0</v>
      </c>
      <c r="L109" s="3">
        <v>81</v>
      </c>
      <c r="M109" s="3" t="b">
        <v>1</v>
      </c>
      <c r="N109" s="3" t="s">
        <v>8269</v>
      </c>
      <c r="O109" s="3">
        <v>112</v>
      </c>
      <c r="P109" s="3">
        <v>69.19</v>
      </c>
      <c r="Q109" s="23" t="s">
        <v>8323</v>
      </c>
      <c r="R109" s="3" t="s">
        <v>8326</v>
      </c>
      <c r="S109" s="20">
        <v>42762.942430555559</v>
      </c>
      <c r="T109" s="20">
        <v>42794.208333333328</v>
      </c>
    </row>
    <row r="110" spans="1:20" ht="72" x14ac:dyDescent="0.3">
      <c r="A110" s="3">
        <v>3156</v>
      </c>
      <c r="B110" s="9" t="s">
        <v>3156</v>
      </c>
      <c r="C110" s="3" t="s">
        <v>7266</v>
      </c>
      <c r="D110" s="21">
        <v>5500</v>
      </c>
      <c r="E110" s="22">
        <v>5600</v>
      </c>
      <c r="F110" s="3" t="s">
        <v>8218</v>
      </c>
      <c r="G110" s="3" t="s">
        <v>8223</v>
      </c>
      <c r="H110" s="3" t="s">
        <v>8245</v>
      </c>
      <c r="I110" s="3">
        <v>1338591144</v>
      </c>
      <c r="J110" s="3">
        <v>1335567144</v>
      </c>
      <c r="K110" s="3" t="b">
        <v>1</v>
      </c>
      <c r="L110" s="3">
        <v>89</v>
      </c>
      <c r="M110" s="3" t="b">
        <v>1</v>
      </c>
      <c r="N110" s="3" t="s">
        <v>8269</v>
      </c>
      <c r="O110" s="3">
        <v>102</v>
      </c>
      <c r="P110" s="3">
        <v>62.92</v>
      </c>
      <c r="Q110" s="23" t="s">
        <v>8323</v>
      </c>
      <c r="R110" s="3" t="s">
        <v>8326</v>
      </c>
      <c r="S110" s="20">
        <v>41026.953055555554</v>
      </c>
      <c r="T110" s="20">
        <v>41061.953055555554</v>
      </c>
    </row>
    <row r="111" spans="1:20" ht="100.8" x14ac:dyDescent="0.3">
      <c r="A111" s="3">
        <v>3698</v>
      </c>
      <c r="B111" s="9" t="s">
        <v>3695</v>
      </c>
      <c r="C111" s="3" t="s">
        <v>7808</v>
      </c>
      <c r="D111" s="21">
        <v>5000</v>
      </c>
      <c r="E111" s="22">
        <v>5526</v>
      </c>
      <c r="F111" s="3" t="s">
        <v>8218</v>
      </c>
      <c r="G111" s="3" t="s">
        <v>8223</v>
      </c>
      <c r="H111" s="3" t="s">
        <v>8245</v>
      </c>
      <c r="I111" s="3">
        <v>1456946487</v>
      </c>
      <c r="J111" s="3">
        <v>1454354487</v>
      </c>
      <c r="K111" s="3" t="b">
        <v>0</v>
      </c>
      <c r="L111" s="3">
        <v>136</v>
      </c>
      <c r="M111" s="3" t="b">
        <v>1</v>
      </c>
      <c r="N111" s="3" t="s">
        <v>8269</v>
      </c>
      <c r="O111" s="3">
        <v>111</v>
      </c>
      <c r="P111" s="3">
        <v>40.630000000000003</v>
      </c>
      <c r="Q111" s="23" t="s">
        <v>8323</v>
      </c>
      <c r="R111" s="3" t="s">
        <v>8326</v>
      </c>
      <c r="S111" s="20">
        <v>42401.806562500002</v>
      </c>
      <c r="T111" s="20">
        <v>42431.806562500002</v>
      </c>
    </row>
    <row r="112" spans="1:20" ht="57.6" x14ac:dyDescent="0.3">
      <c r="A112" s="3">
        <v>3348</v>
      </c>
      <c r="B112" s="9" t="s">
        <v>3266</v>
      </c>
      <c r="C112" s="3" t="s">
        <v>7458</v>
      </c>
      <c r="D112" s="21">
        <v>5500</v>
      </c>
      <c r="E112" s="22">
        <v>5516</v>
      </c>
      <c r="F112" s="3" t="s">
        <v>8218</v>
      </c>
      <c r="G112" s="3" t="s">
        <v>8223</v>
      </c>
      <c r="H112" s="3" t="s">
        <v>8245</v>
      </c>
      <c r="I112" s="3">
        <v>1461988740</v>
      </c>
      <c r="J112" s="3">
        <v>1459949080</v>
      </c>
      <c r="K112" s="3" t="b">
        <v>0</v>
      </c>
      <c r="L112" s="3">
        <v>79</v>
      </c>
      <c r="M112" s="3" t="b">
        <v>1</v>
      </c>
      <c r="N112" s="3" t="s">
        <v>8269</v>
      </c>
      <c r="O112" s="3">
        <v>100</v>
      </c>
      <c r="P112" s="3">
        <v>69.819999999999993</v>
      </c>
      <c r="Q112" s="23" t="s">
        <v>8323</v>
      </c>
      <c r="R112" s="3" t="s">
        <v>8326</v>
      </c>
      <c r="S112" s="20">
        <v>42466.558796296296</v>
      </c>
      <c r="T112" s="20">
        <v>42490.165972222225</v>
      </c>
    </row>
    <row r="113" spans="1:20" ht="72" x14ac:dyDescent="0.3">
      <c r="A113" s="3">
        <v>2961</v>
      </c>
      <c r="B113" s="9" t="s">
        <v>2961</v>
      </c>
      <c r="C113" s="3" t="s">
        <v>7071</v>
      </c>
      <c r="D113" s="21">
        <v>5000</v>
      </c>
      <c r="E113" s="22">
        <v>5481</v>
      </c>
      <c r="F113" s="3" t="s">
        <v>8218</v>
      </c>
      <c r="G113" s="3" t="s">
        <v>8223</v>
      </c>
      <c r="H113" s="3" t="s">
        <v>8245</v>
      </c>
      <c r="I113" s="3">
        <v>1427342400</v>
      </c>
      <c r="J113" s="3">
        <v>1424927159</v>
      </c>
      <c r="K113" s="3" t="b">
        <v>0</v>
      </c>
      <c r="L113" s="3">
        <v>108</v>
      </c>
      <c r="M113" s="3" t="b">
        <v>1</v>
      </c>
      <c r="N113" s="3" t="s">
        <v>8269</v>
      </c>
      <c r="O113" s="3">
        <v>110</v>
      </c>
      <c r="P113" s="3">
        <v>50.75</v>
      </c>
      <c r="Q113" s="23" t="s">
        <v>8323</v>
      </c>
      <c r="R113" s="3" t="s">
        <v>8326</v>
      </c>
      <c r="S113" s="20">
        <v>42061.212488425925</v>
      </c>
      <c r="T113" s="20">
        <v>42089.166666666672</v>
      </c>
    </row>
    <row r="114" spans="1:20" ht="57.6" x14ac:dyDescent="0.3">
      <c r="A114" s="3">
        <v>3175</v>
      </c>
      <c r="B114" s="9" t="s">
        <v>3175</v>
      </c>
      <c r="C114" s="3" t="s">
        <v>7285</v>
      </c>
      <c r="D114" s="21">
        <v>5000</v>
      </c>
      <c r="E114" s="22">
        <v>5478</v>
      </c>
      <c r="F114" s="3" t="s">
        <v>8218</v>
      </c>
      <c r="G114" s="3" t="s">
        <v>8223</v>
      </c>
      <c r="H114" s="3" t="s">
        <v>8245</v>
      </c>
      <c r="I114" s="3">
        <v>1297977427</v>
      </c>
      <c r="J114" s="3">
        <v>1292793427</v>
      </c>
      <c r="K114" s="3" t="b">
        <v>1</v>
      </c>
      <c r="L114" s="3">
        <v>60</v>
      </c>
      <c r="M114" s="3" t="b">
        <v>1</v>
      </c>
      <c r="N114" s="3" t="s">
        <v>8269</v>
      </c>
      <c r="O114" s="3">
        <v>110</v>
      </c>
      <c r="P114" s="3">
        <v>91.3</v>
      </c>
      <c r="Q114" s="23" t="s">
        <v>8323</v>
      </c>
      <c r="R114" s="3" t="s">
        <v>8326</v>
      </c>
      <c r="S114" s="20">
        <v>40531.886886574073</v>
      </c>
      <c r="T114" s="20">
        <v>40591.886886574073</v>
      </c>
    </row>
    <row r="115" spans="1:20" ht="100.8" x14ac:dyDescent="0.3">
      <c r="A115" s="3">
        <v>3260</v>
      </c>
      <c r="B115" s="9" t="s">
        <v>3260</v>
      </c>
      <c r="C115" s="3" t="s">
        <v>7370</v>
      </c>
      <c r="D115" s="21">
        <v>5000</v>
      </c>
      <c r="E115" s="22">
        <v>5462</v>
      </c>
      <c r="F115" s="3" t="s">
        <v>8218</v>
      </c>
      <c r="G115" s="3" t="s">
        <v>8223</v>
      </c>
      <c r="H115" s="3" t="s">
        <v>8245</v>
      </c>
      <c r="I115" s="3">
        <v>1448903318</v>
      </c>
      <c r="J115" s="3">
        <v>1445875718</v>
      </c>
      <c r="K115" s="3" t="b">
        <v>1</v>
      </c>
      <c r="L115" s="3">
        <v>73</v>
      </c>
      <c r="M115" s="3" t="b">
        <v>1</v>
      </c>
      <c r="N115" s="3" t="s">
        <v>8269</v>
      </c>
      <c r="O115" s="3">
        <v>109</v>
      </c>
      <c r="P115" s="3">
        <v>74.819999999999993</v>
      </c>
      <c r="Q115" s="23" t="s">
        <v>8323</v>
      </c>
      <c r="R115" s="3" t="s">
        <v>8326</v>
      </c>
      <c r="S115" s="20">
        <v>42303.672662037032</v>
      </c>
      <c r="T115" s="20">
        <v>42338.714328703703</v>
      </c>
    </row>
    <row r="116" spans="1:20" ht="100.8" x14ac:dyDescent="0.3">
      <c r="A116" s="3">
        <v>3334</v>
      </c>
      <c r="B116" s="9" t="s">
        <v>3334</v>
      </c>
      <c r="C116" s="3" t="s">
        <v>7444</v>
      </c>
      <c r="D116" s="21">
        <v>3871</v>
      </c>
      <c r="E116" s="22">
        <v>5366</v>
      </c>
      <c r="F116" s="3" t="s">
        <v>8218</v>
      </c>
      <c r="G116" s="3" t="s">
        <v>8223</v>
      </c>
      <c r="H116" s="3" t="s">
        <v>8245</v>
      </c>
      <c r="I116" s="3">
        <v>1438259422</v>
      </c>
      <c r="J116" s="3">
        <v>1435667422</v>
      </c>
      <c r="K116" s="3" t="b">
        <v>0</v>
      </c>
      <c r="L116" s="3">
        <v>46</v>
      </c>
      <c r="M116" s="3" t="b">
        <v>1</v>
      </c>
      <c r="N116" s="3" t="s">
        <v>8269</v>
      </c>
      <c r="O116" s="3">
        <v>139</v>
      </c>
      <c r="P116" s="3">
        <v>116.65</v>
      </c>
      <c r="Q116" s="23" t="s">
        <v>8323</v>
      </c>
      <c r="R116" s="3" t="s">
        <v>8326</v>
      </c>
      <c r="S116" s="20">
        <v>42185.521087962959</v>
      </c>
      <c r="T116" s="20">
        <v>42215.521087962959</v>
      </c>
    </row>
    <row r="117" spans="1:20" ht="43.2" x14ac:dyDescent="0.3">
      <c r="A117" s="3">
        <v>3483</v>
      </c>
      <c r="B117" s="9" t="s">
        <v>3482</v>
      </c>
      <c r="C117" s="3" t="s">
        <v>7593</v>
      </c>
      <c r="D117" s="21">
        <v>3350</v>
      </c>
      <c r="E117" s="22">
        <v>5358</v>
      </c>
      <c r="F117" s="3" t="s">
        <v>8218</v>
      </c>
      <c r="G117" s="3" t="s">
        <v>8223</v>
      </c>
      <c r="H117" s="3" t="s">
        <v>8245</v>
      </c>
      <c r="I117" s="3">
        <v>1404403381</v>
      </c>
      <c r="J117" s="3">
        <v>1401811381</v>
      </c>
      <c r="K117" s="3" t="b">
        <v>0</v>
      </c>
      <c r="L117" s="3">
        <v>133</v>
      </c>
      <c r="M117" s="3" t="b">
        <v>1</v>
      </c>
      <c r="N117" s="3" t="s">
        <v>8269</v>
      </c>
      <c r="O117" s="3">
        <v>160</v>
      </c>
      <c r="P117" s="3">
        <v>40.29</v>
      </c>
      <c r="Q117" s="23" t="s">
        <v>8323</v>
      </c>
      <c r="R117" s="3" t="s">
        <v>8326</v>
      </c>
      <c r="S117" s="20">
        <v>41793.668761574074</v>
      </c>
      <c r="T117" s="20">
        <v>41823.668761574074</v>
      </c>
    </row>
    <row r="118" spans="1:20" ht="57.6" x14ac:dyDescent="0.3">
      <c r="A118" s="3">
        <v>3436</v>
      </c>
      <c r="B118" s="9" t="s">
        <v>3435</v>
      </c>
      <c r="C118" s="3" t="s">
        <v>7546</v>
      </c>
      <c r="D118" s="21">
        <v>5000</v>
      </c>
      <c r="E118" s="22">
        <v>5295</v>
      </c>
      <c r="F118" s="3" t="s">
        <v>8218</v>
      </c>
      <c r="G118" s="3" t="s">
        <v>8223</v>
      </c>
      <c r="H118" s="3" t="s">
        <v>8245</v>
      </c>
      <c r="I118" s="3">
        <v>1408638480</v>
      </c>
      <c r="J118" s="3">
        <v>1406811593</v>
      </c>
      <c r="K118" s="3" t="b">
        <v>0</v>
      </c>
      <c r="L118" s="3">
        <v>37</v>
      </c>
      <c r="M118" s="3" t="b">
        <v>1</v>
      </c>
      <c r="N118" s="3" t="s">
        <v>8269</v>
      </c>
      <c r="O118" s="3">
        <v>106</v>
      </c>
      <c r="P118" s="3">
        <v>143.11000000000001</v>
      </c>
      <c r="Q118" s="23" t="s">
        <v>8323</v>
      </c>
      <c r="R118" s="3" t="s">
        <v>8326</v>
      </c>
      <c r="S118" s="20">
        <v>41851.541585648149</v>
      </c>
      <c r="T118" s="20">
        <v>41872.686111111114</v>
      </c>
    </row>
    <row r="119" spans="1:20" ht="72" x14ac:dyDescent="0.3">
      <c r="A119" s="3">
        <v>3685</v>
      </c>
      <c r="B119" s="9" t="s">
        <v>3682</v>
      </c>
      <c r="C119" s="3" t="s">
        <v>7795</v>
      </c>
      <c r="D119" s="21">
        <v>5000</v>
      </c>
      <c r="E119" s="22">
        <v>5285</v>
      </c>
      <c r="F119" s="3" t="s">
        <v>8218</v>
      </c>
      <c r="G119" s="3" t="s">
        <v>8223</v>
      </c>
      <c r="H119" s="3" t="s">
        <v>8245</v>
      </c>
      <c r="I119" s="3">
        <v>1400533200</v>
      </c>
      <c r="J119" s="3">
        <v>1398348859</v>
      </c>
      <c r="K119" s="3" t="b">
        <v>0</v>
      </c>
      <c r="L119" s="3">
        <v>126</v>
      </c>
      <c r="M119" s="3" t="b">
        <v>1</v>
      </c>
      <c r="N119" s="3" t="s">
        <v>8269</v>
      </c>
      <c r="O119" s="3">
        <v>106</v>
      </c>
      <c r="P119" s="3">
        <v>41.94</v>
      </c>
      <c r="Q119" s="23" t="s">
        <v>8323</v>
      </c>
      <c r="R119" s="3" t="s">
        <v>8326</v>
      </c>
      <c r="S119" s="20">
        <v>41753.593275462961</v>
      </c>
      <c r="T119" s="20">
        <v>41778.875</v>
      </c>
    </row>
    <row r="120" spans="1:20" ht="86.4" x14ac:dyDescent="0.3">
      <c r="A120" s="3">
        <v>3825</v>
      </c>
      <c r="B120" s="9" t="s">
        <v>3822</v>
      </c>
      <c r="C120" s="3" t="s">
        <v>7934</v>
      </c>
      <c r="D120" s="21">
        <v>5000</v>
      </c>
      <c r="E120" s="22">
        <v>5271</v>
      </c>
      <c r="F120" s="3" t="s">
        <v>8218</v>
      </c>
      <c r="G120" s="3" t="s">
        <v>8223</v>
      </c>
      <c r="H120" s="3" t="s">
        <v>8245</v>
      </c>
      <c r="I120" s="3">
        <v>1434505214</v>
      </c>
      <c r="J120" s="3">
        <v>1432690814</v>
      </c>
      <c r="K120" s="3" t="b">
        <v>0</v>
      </c>
      <c r="L120" s="3">
        <v>49</v>
      </c>
      <c r="M120" s="3" t="b">
        <v>1</v>
      </c>
      <c r="N120" s="3" t="s">
        <v>8269</v>
      </c>
      <c r="O120" s="3">
        <v>105</v>
      </c>
      <c r="P120" s="3">
        <v>107.57</v>
      </c>
      <c r="Q120" s="23" t="s">
        <v>8323</v>
      </c>
      <c r="R120" s="3" t="s">
        <v>8326</v>
      </c>
      <c r="S120" s="20">
        <v>42151.069606481484</v>
      </c>
      <c r="T120" s="20">
        <v>42172.069606481484</v>
      </c>
    </row>
    <row r="121" spans="1:20" ht="72" x14ac:dyDescent="0.3">
      <c r="A121" s="3">
        <v>3440</v>
      </c>
      <c r="B121" s="9" t="s">
        <v>3439</v>
      </c>
      <c r="C121" s="3" t="s">
        <v>7550</v>
      </c>
      <c r="D121" s="21">
        <v>5000</v>
      </c>
      <c r="E121" s="22">
        <v>5260.92</v>
      </c>
      <c r="F121" s="3" t="s">
        <v>8218</v>
      </c>
      <c r="G121" s="3" t="s">
        <v>8223</v>
      </c>
      <c r="H121" s="3" t="s">
        <v>8245</v>
      </c>
      <c r="I121" s="3">
        <v>1405095300</v>
      </c>
      <c r="J121" s="3">
        <v>1403146628</v>
      </c>
      <c r="K121" s="3" t="b">
        <v>0</v>
      </c>
      <c r="L121" s="3">
        <v>82</v>
      </c>
      <c r="M121" s="3" t="b">
        <v>1</v>
      </c>
      <c r="N121" s="3" t="s">
        <v>8269</v>
      </c>
      <c r="O121" s="3">
        <v>105</v>
      </c>
      <c r="P121" s="3">
        <v>64.16</v>
      </c>
      <c r="Q121" s="23" t="s">
        <v>8323</v>
      </c>
      <c r="R121" s="3" t="s">
        <v>8326</v>
      </c>
      <c r="S121" s="20">
        <v>41809.12300925926</v>
      </c>
      <c r="T121" s="20">
        <v>41831.677083333336</v>
      </c>
    </row>
    <row r="122" spans="1:20" ht="57.6" x14ac:dyDescent="0.3">
      <c r="A122" s="3">
        <v>2785</v>
      </c>
      <c r="B122" s="9" t="s">
        <v>2785</v>
      </c>
      <c r="C122" s="3" t="s">
        <v>6895</v>
      </c>
      <c r="D122" s="21">
        <v>5000</v>
      </c>
      <c r="E122" s="22">
        <v>5234</v>
      </c>
      <c r="F122" s="3" t="s">
        <v>8218</v>
      </c>
      <c r="G122" s="3" t="s">
        <v>8223</v>
      </c>
      <c r="H122" s="3" t="s">
        <v>8245</v>
      </c>
      <c r="I122" s="3">
        <v>1470430800</v>
      </c>
      <c r="J122" s="3">
        <v>1467865967</v>
      </c>
      <c r="K122" s="3" t="b">
        <v>0</v>
      </c>
      <c r="L122" s="3">
        <v>142</v>
      </c>
      <c r="M122" s="3" t="b">
        <v>1</v>
      </c>
      <c r="N122" s="3" t="s">
        <v>8269</v>
      </c>
      <c r="O122" s="3">
        <v>105</v>
      </c>
      <c r="P122" s="3">
        <v>36.86</v>
      </c>
      <c r="Q122" s="23" t="s">
        <v>8323</v>
      </c>
      <c r="R122" s="3" t="s">
        <v>8326</v>
      </c>
      <c r="S122" s="20">
        <v>42558.189432870371</v>
      </c>
      <c r="T122" s="20">
        <v>42587.875</v>
      </c>
    </row>
    <row r="123" spans="1:20" ht="100.8" x14ac:dyDescent="0.3">
      <c r="A123" s="3">
        <v>521</v>
      </c>
      <c r="B123" s="9" t="s">
        <v>522</v>
      </c>
      <c r="C123" s="3" t="s">
        <v>4631</v>
      </c>
      <c r="D123" s="21">
        <v>5000</v>
      </c>
      <c r="E123" s="22">
        <v>5232</v>
      </c>
      <c r="F123" s="3" t="s">
        <v>8218</v>
      </c>
      <c r="G123" s="3" t="s">
        <v>8223</v>
      </c>
      <c r="H123" s="3" t="s">
        <v>8245</v>
      </c>
      <c r="I123" s="3">
        <v>1477976340</v>
      </c>
      <c r="J123" s="3">
        <v>1475460819</v>
      </c>
      <c r="K123" s="3" t="b">
        <v>0</v>
      </c>
      <c r="L123" s="3">
        <v>56</v>
      </c>
      <c r="M123" s="3" t="b">
        <v>1</v>
      </c>
      <c r="N123" s="3" t="s">
        <v>8269</v>
      </c>
      <c r="O123" s="3">
        <v>105</v>
      </c>
      <c r="P123" s="3">
        <v>93.43</v>
      </c>
      <c r="Q123" s="23" t="s">
        <v>8323</v>
      </c>
      <c r="R123" s="3" t="s">
        <v>8326</v>
      </c>
      <c r="S123" s="20">
        <v>42646.092812499999</v>
      </c>
      <c r="T123" s="20">
        <v>42675.207638888889</v>
      </c>
    </row>
    <row r="124" spans="1:20" ht="115.2" x14ac:dyDescent="0.3">
      <c r="A124" s="3">
        <v>3331</v>
      </c>
      <c r="B124" s="9" t="s">
        <v>3331</v>
      </c>
      <c r="C124" s="3" t="s">
        <v>7441</v>
      </c>
      <c r="D124" s="21">
        <v>5000</v>
      </c>
      <c r="E124" s="22">
        <v>5226</v>
      </c>
      <c r="F124" s="3" t="s">
        <v>8218</v>
      </c>
      <c r="G124" s="3" t="s">
        <v>8223</v>
      </c>
      <c r="H124" s="3" t="s">
        <v>8245</v>
      </c>
      <c r="I124" s="3">
        <v>1444149886</v>
      </c>
      <c r="J124" s="3">
        <v>1441125886</v>
      </c>
      <c r="K124" s="3" t="b">
        <v>0</v>
      </c>
      <c r="L124" s="3">
        <v>65</v>
      </c>
      <c r="M124" s="3" t="b">
        <v>1</v>
      </c>
      <c r="N124" s="3" t="s">
        <v>8269</v>
      </c>
      <c r="O124" s="3">
        <v>105</v>
      </c>
      <c r="P124" s="3">
        <v>80.400000000000006</v>
      </c>
      <c r="Q124" s="23" t="s">
        <v>8323</v>
      </c>
      <c r="R124" s="3" t="s">
        <v>8326</v>
      </c>
      <c r="S124" s="20">
        <v>42248.697754629626</v>
      </c>
      <c r="T124" s="20">
        <v>42283.697754629626</v>
      </c>
    </row>
    <row r="125" spans="1:20" ht="57.6" x14ac:dyDescent="0.3">
      <c r="A125" s="3">
        <v>3217</v>
      </c>
      <c r="B125" s="9" t="s">
        <v>3217</v>
      </c>
      <c r="C125" s="3" t="s">
        <v>7327</v>
      </c>
      <c r="D125" s="21">
        <v>4500</v>
      </c>
      <c r="E125" s="22">
        <v>5221</v>
      </c>
      <c r="F125" s="3" t="s">
        <v>8218</v>
      </c>
      <c r="G125" s="3" t="s">
        <v>8223</v>
      </c>
      <c r="H125" s="3" t="s">
        <v>8245</v>
      </c>
      <c r="I125" s="3">
        <v>1478264784</v>
      </c>
      <c r="J125" s="3">
        <v>1475672784</v>
      </c>
      <c r="K125" s="3" t="b">
        <v>1</v>
      </c>
      <c r="L125" s="3">
        <v>104</v>
      </c>
      <c r="M125" s="3" t="b">
        <v>1</v>
      </c>
      <c r="N125" s="3" t="s">
        <v>8269</v>
      </c>
      <c r="O125" s="3">
        <v>116</v>
      </c>
      <c r="P125" s="3">
        <v>50.2</v>
      </c>
      <c r="Q125" s="23" t="s">
        <v>8323</v>
      </c>
      <c r="R125" s="3" t="s">
        <v>8326</v>
      </c>
      <c r="S125" s="20">
        <v>42648.546111111107</v>
      </c>
      <c r="T125" s="20">
        <v>42678.546111111107</v>
      </c>
    </row>
    <row r="126" spans="1:20" ht="100.8" x14ac:dyDescent="0.3">
      <c r="A126" s="3">
        <v>3208</v>
      </c>
      <c r="B126" s="9" t="s">
        <v>3208</v>
      </c>
      <c r="C126" s="3" t="s">
        <v>7318</v>
      </c>
      <c r="D126" s="21">
        <v>5000</v>
      </c>
      <c r="E126" s="22">
        <v>5175</v>
      </c>
      <c r="F126" s="3" t="s">
        <v>8218</v>
      </c>
      <c r="G126" s="3" t="s">
        <v>8223</v>
      </c>
      <c r="H126" s="3" t="s">
        <v>8245</v>
      </c>
      <c r="I126" s="3">
        <v>1406557877</v>
      </c>
      <c r="J126" s="3">
        <v>1404743477</v>
      </c>
      <c r="K126" s="3" t="b">
        <v>1</v>
      </c>
      <c r="L126" s="3">
        <v>82</v>
      </c>
      <c r="M126" s="3" t="b">
        <v>1</v>
      </c>
      <c r="N126" s="3" t="s">
        <v>8269</v>
      </c>
      <c r="O126" s="3">
        <v>104</v>
      </c>
      <c r="P126" s="3">
        <v>63.11</v>
      </c>
      <c r="Q126" s="23" t="s">
        <v>8323</v>
      </c>
      <c r="R126" s="3" t="s">
        <v>8326</v>
      </c>
      <c r="S126" s="20">
        <v>41827.605057870373</v>
      </c>
      <c r="T126" s="20">
        <v>41848.605057870373</v>
      </c>
    </row>
    <row r="127" spans="1:20" ht="57.6" x14ac:dyDescent="0.3">
      <c r="A127" s="3">
        <v>3464</v>
      </c>
      <c r="B127" s="9" t="s">
        <v>3463</v>
      </c>
      <c r="C127" s="3" t="s">
        <v>7574</v>
      </c>
      <c r="D127" s="21">
        <v>5000</v>
      </c>
      <c r="E127" s="22">
        <v>5116.18</v>
      </c>
      <c r="F127" s="3" t="s">
        <v>8218</v>
      </c>
      <c r="G127" s="3" t="s">
        <v>8223</v>
      </c>
      <c r="H127" s="3" t="s">
        <v>8245</v>
      </c>
      <c r="I127" s="3">
        <v>1471921637</v>
      </c>
      <c r="J127" s="3">
        <v>1469329637</v>
      </c>
      <c r="K127" s="3" t="b">
        <v>0</v>
      </c>
      <c r="L127" s="3">
        <v>93</v>
      </c>
      <c r="M127" s="3" t="b">
        <v>1</v>
      </c>
      <c r="N127" s="3" t="s">
        <v>8269</v>
      </c>
      <c r="O127" s="3">
        <v>102</v>
      </c>
      <c r="P127" s="3">
        <v>55.01</v>
      </c>
      <c r="Q127" s="23" t="s">
        <v>8323</v>
      </c>
      <c r="R127" s="3" t="s">
        <v>8326</v>
      </c>
      <c r="S127" s="20">
        <v>42575.130057870367</v>
      </c>
      <c r="T127" s="20">
        <v>42605.130057870367</v>
      </c>
    </row>
    <row r="128" spans="1:20" ht="115.2" x14ac:dyDescent="0.3">
      <c r="A128" s="3">
        <v>2974</v>
      </c>
      <c r="B128" s="9" t="s">
        <v>2974</v>
      </c>
      <c r="C128" s="3" t="s">
        <v>7084</v>
      </c>
      <c r="D128" s="21">
        <v>5000</v>
      </c>
      <c r="E128" s="22">
        <v>5100</v>
      </c>
      <c r="F128" s="3" t="s">
        <v>8218</v>
      </c>
      <c r="G128" s="3" t="s">
        <v>8223</v>
      </c>
      <c r="H128" s="3" t="s">
        <v>8245</v>
      </c>
      <c r="I128" s="3">
        <v>1411695300</v>
      </c>
      <c r="J128" s="3">
        <v>1409275671</v>
      </c>
      <c r="K128" s="3" t="b">
        <v>0</v>
      </c>
      <c r="L128" s="3">
        <v>87</v>
      </c>
      <c r="M128" s="3" t="b">
        <v>1</v>
      </c>
      <c r="N128" s="3" t="s">
        <v>8269</v>
      </c>
      <c r="O128" s="3">
        <v>102</v>
      </c>
      <c r="P128" s="3">
        <v>58.62</v>
      </c>
      <c r="Q128" s="23" t="s">
        <v>8323</v>
      </c>
      <c r="R128" s="3" t="s">
        <v>8326</v>
      </c>
      <c r="S128" s="20">
        <v>41880.061006944445</v>
      </c>
      <c r="T128" s="20">
        <v>41908.065972222219</v>
      </c>
    </row>
    <row r="129" spans="1:20" ht="100.8" x14ac:dyDescent="0.3">
      <c r="A129" s="3">
        <v>3589</v>
      </c>
      <c r="B129" s="9" t="s">
        <v>3588</v>
      </c>
      <c r="C129" s="3" t="s">
        <v>7699</v>
      </c>
      <c r="D129" s="21">
        <v>4000</v>
      </c>
      <c r="E129" s="22">
        <v>5100</v>
      </c>
      <c r="F129" s="3" t="s">
        <v>8218</v>
      </c>
      <c r="G129" s="3" t="s">
        <v>8223</v>
      </c>
      <c r="H129" s="3" t="s">
        <v>8245</v>
      </c>
      <c r="I129" s="3">
        <v>1432654347</v>
      </c>
      <c r="J129" s="3">
        <v>1430494347</v>
      </c>
      <c r="K129" s="3" t="b">
        <v>0</v>
      </c>
      <c r="L129" s="3">
        <v>62</v>
      </c>
      <c r="M129" s="3" t="b">
        <v>1</v>
      </c>
      <c r="N129" s="3" t="s">
        <v>8269</v>
      </c>
      <c r="O129" s="3">
        <v>128</v>
      </c>
      <c r="P129" s="3">
        <v>82.26</v>
      </c>
      <c r="Q129" s="23" t="s">
        <v>8323</v>
      </c>
      <c r="R129" s="3" t="s">
        <v>8326</v>
      </c>
      <c r="S129" s="20">
        <v>42125.647534722222</v>
      </c>
      <c r="T129" s="20">
        <v>42150.647534722222</v>
      </c>
    </row>
    <row r="130" spans="1:20" ht="57.6" x14ac:dyDescent="0.3">
      <c r="A130" s="3">
        <v>3162</v>
      </c>
      <c r="B130" s="9" t="s">
        <v>3162</v>
      </c>
      <c r="C130" s="3" t="s">
        <v>7272</v>
      </c>
      <c r="D130" s="21">
        <v>4000</v>
      </c>
      <c r="E130" s="22">
        <v>5086</v>
      </c>
      <c r="F130" s="3" t="s">
        <v>8218</v>
      </c>
      <c r="G130" s="3" t="s">
        <v>8223</v>
      </c>
      <c r="H130" s="3" t="s">
        <v>8245</v>
      </c>
      <c r="I130" s="3">
        <v>1404698400</v>
      </c>
      <c r="J130" s="3">
        <v>1402331262</v>
      </c>
      <c r="K130" s="3" t="b">
        <v>1</v>
      </c>
      <c r="L130" s="3">
        <v>63</v>
      </c>
      <c r="M130" s="3" t="b">
        <v>1</v>
      </c>
      <c r="N130" s="3" t="s">
        <v>8269</v>
      </c>
      <c r="O130" s="3">
        <v>127</v>
      </c>
      <c r="P130" s="3">
        <v>80.73</v>
      </c>
      <c r="Q130" s="23" t="s">
        <v>8323</v>
      </c>
      <c r="R130" s="3" t="s">
        <v>8326</v>
      </c>
      <c r="S130" s="20">
        <v>41799.685902777775</v>
      </c>
      <c r="T130" s="20">
        <v>41827.083333333336</v>
      </c>
    </row>
    <row r="131" spans="1:20" ht="57.6" x14ac:dyDescent="0.3">
      <c r="A131" s="3">
        <v>2979</v>
      </c>
      <c r="B131" s="9" t="s">
        <v>2979</v>
      </c>
      <c r="C131" s="3" t="s">
        <v>7089</v>
      </c>
      <c r="D131" s="21">
        <v>5000</v>
      </c>
      <c r="E131" s="22">
        <v>5070</v>
      </c>
      <c r="F131" s="3" t="s">
        <v>8218</v>
      </c>
      <c r="G131" s="3" t="s">
        <v>8223</v>
      </c>
      <c r="H131" s="3" t="s">
        <v>8245</v>
      </c>
      <c r="I131" s="3">
        <v>1420524000</v>
      </c>
      <c r="J131" s="3">
        <v>1419104823</v>
      </c>
      <c r="K131" s="3" t="b">
        <v>0</v>
      </c>
      <c r="L131" s="3">
        <v>46</v>
      </c>
      <c r="M131" s="3" t="b">
        <v>1</v>
      </c>
      <c r="N131" s="3" t="s">
        <v>8269</v>
      </c>
      <c r="O131" s="3">
        <v>101</v>
      </c>
      <c r="P131" s="3">
        <v>110.22</v>
      </c>
      <c r="Q131" s="23" t="s">
        <v>8323</v>
      </c>
      <c r="R131" s="3" t="s">
        <v>8326</v>
      </c>
      <c r="S131" s="20">
        <v>41993.824340277773</v>
      </c>
      <c r="T131" s="20">
        <v>42010.25</v>
      </c>
    </row>
    <row r="132" spans="1:20" ht="28.8" x14ac:dyDescent="0.3">
      <c r="A132" s="3">
        <v>3212</v>
      </c>
      <c r="B132" s="9" t="s">
        <v>3212</v>
      </c>
      <c r="C132" s="3" t="s">
        <v>7322</v>
      </c>
      <c r="D132" s="21">
        <v>4000</v>
      </c>
      <c r="E132" s="22">
        <v>5050</v>
      </c>
      <c r="F132" s="3" t="s">
        <v>8218</v>
      </c>
      <c r="G132" s="3" t="s">
        <v>8223</v>
      </c>
      <c r="H132" s="3" t="s">
        <v>8245</v>
      </c>
      <c r="I132" s="3">
        <v>1407524751</v>
      </c>
      <c r="J132" s="3">
        <v>1404932751</v>
      </c>
      <c r="K132" s="3" t="b">
        <v>1</v>
      </c>
      <c r="L132" s="3">
        <v>94</v>
      </c>
      <c r="M132" s="3" t="b">
        <v>1</v>
      </c>
      <c r="N132" s="3" t="s">
        <v>8269</v>
      </c>
      <c r="O132" s="3">
        <v>126</v>
      </c>
      <c r="P132" s="3">
        <v>53.72</v>
      </c>
      <c r="Q132" s="23" t="s">
        <v>8323</v>
      </c>
      <c r="R132" s="3" t="s">
        <v>8326</v>
      </c>
      <c r="S132" s="20">
        <v>41829.795729166668</v>
      </c>
      <c r="T132" s="20">
        <v>41859.795729166668</v>
      </c>
    </row>
    <row r="133" spans="1:20" ht="100.8" x14ac:dyDescent="0.3">
      <c r="A133" s="3">
        <v>3721</v>
      </c>
      <c r="B133" s="9" t="s">
        <v>3718</v>
      </c>
      <c r="C133" s="3" t="s">
        <v>7831</v>
      </c>
      <c r="D133" s="21">
        <v>5000</v>
      </c>
      <c r="E133" s="22">
        <v>5040</v>
      </c>
      <c r="F133" s="3" t="s">
        <v>8218</v>
      </c>
      <c r="G133" s="3" t="s">
        <v>8223</v>
      </c>
      <c r="H133" s="3" t="s">
        <v>8245</v>
      </c>
      <c r="I133" s="3">
        <v>1415230084</v>
      </c>
      <c r="J133" s="3">
        <v>1413412084</v>
      </c>
      <c r="K133" s="3" t="b">
        <v>0</v>
      </c>
      <c r="L133" s="3">
        <v>44</v>
      </c>
      <c r="M133" s="3" t="b">
        <v>1</v>
      </c>
      <c r="N133" s="3" t="s">
        <v>8269</v>
      </c>
      <c r="O133" s="3">
        <v>101</v>
      </c>
      <c r="P133" s="3">
        <v>114.55</v>
      </c>
      <c r="Q133" s="23" t="s">
        <v>8323</v>
      </c>
      <c r="R133" s="3" t="s">
        <v>8326</v>
      </c>
      <c r="S133" s="20">
        <v>41927.936157407406</v>
      </c>
      <c r="T133" s="20">
        <v>41948.977824074071</v>
      </c>
    </row>
    <row r="134" spans="1:20" ht="100.8" x14ac:dyDescent="0.3">
      <c r="A134" s="3">
        <v>2964</v>
      </c>
      <c r="B134" s="9" t="s">
        <v>2964</v>
      </c>
      <c r="C134" s="3" t="s">
        <v>7074</v>
      </c>
      <c r="D134" s="21">
        <v>5000</v>
      </c>
      <c r="E134" s="22">
        <v>5035.6899999999996</v>
      </c>
      <c r="F134" s="3" t="s">
        <v>8218</v>
      </c>
      <c r="G134" s="3" t="s">
        <v>8223</v>
      </c>
      <c r="H134" s="3" t="s">
        <v>8245</v>
      </c>
      <c r="I134" s="3">
        <v>1407360720</v>
      </c>
      <c r="J134" s="3">
        <v>1404769819</v>
      </c>
      <c r="K134" s="3" t="b">
        <v>0</v>
      </c>
      <c r="L134" s="3">
        <v>196</v>
      </c>
      <c r="M134" s="3" t="b">
        <v>1</v>
      </c>
      <c r="N134" s="3" t="s">
        <v>8269</v>
      </c>
      <c r="O134" s="3">
        <v>101</v>
      </c>
      <c r="P134" s="3">
        <v>25.69</v>
      </c>
      <c r="Q134" s="23" t="s">
        <v>8323</v>
      </c>
      <c r="R134" s="3" t="s">
        <v>8326</v>
      </c>
      <c r="S134" s="20">
        <v>41827.909942129627</v>
      </c>
      <c r="T134" s="20">
        <v>41857.897222222222</v>
      </c>
    </row>
    <row r="135" spans="1:20" ht="129.6" x14ac:dyDescent="0.3">
      <c r="A135" s="3">
        <v>3569</v>
      </c>
      <c r="B135" s="9" t="s">
        <v>3568</v>
      </c>
      <c r="C135" s="3" t="s">
        <v>7679</v>
      </c>
      <c r="D135" s="21">
        <v>5000</v>
      </c>
      <c r="E135" s="22">
        <v>5024</v>
      </c>
      <c r="F135" s="3" t="s">
        <v>8218</v>
      </c>
      <c r="G135" s="3" t="s">
        <v>8223</v>
      </c>
      <c r="H135" s="3" t="s">
        <v>8245</v>
      </c>
      <c r="I135" s="3">
        <v>1420734696</v>
      </c>
      <c r="J135" s="3">
        <v>1418142696</v>
      </c>
      <c r="K135" s="3" t="b">
        <v>0</v>
      </c>
      <c r="L135" s="3">
        <v>41</v>
      </c>
      <c r="M135" s="3" t="b">
        <v>1</v>
      </c>
      <c r="N135" s="3" t="s">
        <v>8269</v>
      </c>
      <c r="O135" s="3">
        <v>100</v>
      </c>
      <c r="P135" s="3">
        <v>122.54</v>
      </c>
      <c r="Q135" s="23" t="s">
        <v>8323</v>
      </c>
      <c r="R135" s="3" t="s">
        <v>8326</v>
      </c>
      <c r="S135" s="20">
        <v>41982.688611111109</v>
      </c>
      <c r="T135" s="20">
        <v>42012.688611111109</v>
      </c>
    </row>
    <row r="136" spans="1:20" ht="57.6" x14ac:dyDescent="0.3">
      <c r="A136" s="3">
        <v>3687</v>
      </c>
      <c r="B136" s="9" t="s">
        <v>3684</v>
      </c>
      <c r="C136" s="3" t="s">
        <v>7797</v>
      </c>
      <c r="D136" s="21">
        <v>5000</v>
      </c>
      <c r="E136" s="22">
        <v>5012.25</v>
      </c>
      <c r="F136" s="3" t="s">
        <v>8218</v>
      </c>
      <c r="G136" s="3" t="s">
        <v>8223</v>
      </c>
      <c r="H136" s="3" t="s">
        <v>8245</v>
      </c>
      <c r="I136" s="3">
        <v>1403846055</v>
      </c>
      <c r="J136" s="3">
        <v>1401254055</v>
      </c>
      <c r="K136" s="3" t="b">
        <v>0</v>
      </c>
      <c r="L136" s="3">
        <v>25</v>
      </c>
      <c r="M136" s="3" t="b">
        <v>1</v>
      </c>
      <c r="N136" s="3" t="s">
        <v>8269</v>
      </c>
      <c r="O136" s="3">
        <v>100</v>
      </c>
      <c r="P136" s="3">
        <v>200.49</v>
      </c>
      <c r="Q136" s="23" t="s">
        <v>8323</v>
      </c>
      <c r="R136" s="3" t="s">
        <v>8326</v>
      </c>
      <c r="S136" s="20">
        <v>41787.218229166669</v>
      </c>
      <c r="T136" s="20">
        <v>41817.218229166669</v>
      </c>
    </row>
    <row r="137" spans="1:20" ht="72" x14ac:dyDescent="0.3">
      <c r="A137" s="3">
        <v>3828</v>
      </c>
      <c r="B137" s="9" t="s">
        <v>3825</v>
      </c>
      <c r="C137" s="3" t="s">
        <v>7937</v>
      </c>
      <c r="D137" s="21">
        <v>5000</v>
      </c>
      <c r="E137" s="22">
        <v>5000</v>
      </c>
      <c r="F137" s="3" t="s">
        <v>8218</v>
      </c>
      <c r="G137" s="3" t="s">
        <v>8223</v>
      </c>
      <c r="H137" s="3" t="s">
        <v>8245</v>
      </c>
      <c r="I137" s="3">
        <v>1420033187</v>
      </c>
      <c r="J137" s="3">
        <v>1414845587</v>
      </c>
      <c r="K137" s="3" t="b">
        <v>0</v>
      </c>
      <c r="L137" s="3">
        <v>28</v>
      </c>
      <c r="M137" s="3" t="b">
        <v>1</v>
      </c>
      <c r="N137" s="3" t="s">
        <v>8269</v>
      </c>
      <c r="O137" s="3">
        <v>100</v>
      </c>
      <c r="P137" s="3">
        <v>178.57</v>
      </c>
      <c r="Q137" s="23" t="s">
        <v>8323</v>
      </c>
      <c r="R137" s="3" t="s">
        <v>8326</v>
      </c>
      <c r="S137" s="20">
        <v>41944.527627314819</v>
      </c>
      <c r="T137" s="20">
        <v>42004.569293981483</v>
      </c>
    </row>
    <row r="138" spans="1:20" ht="57.6" x14ac:dyDescent="0.3">
      <c r="A138" s="3">
        <v>3473</v>
      </c>
      <c r="B138" s="9" t="s">
        <v>3472</v>
      </c>
      <c r="C138" s="3" t="s">
        <v>7583</v>
      </c>
      <c r="D138" s="21">
        <v>4900</v>
      </c>
      <c r="E138" s="22">
        <v>4900</v>
      </c>
      <c r="F138" s="3" t="s">
        <v>8218</v>
      </c>
      <c r="G138" s="3" t="s">
        <v>8223</v>
      </c>
      <c r="H138" s="3" t="s">
        <v>8245</v>
      </c>
      <c r="I138" s="3">
        <v>1426883220</v>
      </c>
      <c r="J138" s="3">
        <v>1425067296</v>
      </c>
      <c r="K138" s="3" t="b">
        <v>0</v>
      </c>
      <c r="L138" s="3">
        <v>33</v>
      </c>
      <c r="M138" s="3" t="b">
        <v>1</v>
      </c>
      <c r="N138" s="3" t="s">
        <v>8269</v>
      </c>
      <c r="O138" s="3">
        <v>100</v>
      </c>
      <c r="P138" s="3">
        <v>148.47999999999999</v>
      </c>
      <c r="Q138" s="23" t="s">
        <v>8323</v>
      </c>
      <c r="R138" s="3" t="s">
        <v>8326</v>
      </c>
      <c r="S138" s="20">
        <v>42062.834444444445</v>
      </c>
      <c r="T138" s="20">
        <v>42083.852083333331</v>
      </c>
    </row>
    <row r="139" spans="1:20" ht="43.2" x14ac:dyDescent="0.3">
      <c r="A139" s="3">
        <v>3179</v>
      </c>
      <c r="B139" s="9" t="s">
        <v>3179</v>
      </c>
      <c r="C139" s="3" t="s">
        <v>7289</v>
      </c>
      <c r="D139" s="21">
        <v>4200</v>
      </c>
      <c r="E139" s="22">
        <v>4794.82</v>
      </c>
      <c r="F139" s="3" t="s">
        <v>8218</v>
      </c>
      <c r="G139" s="3" t="s">
        <v>8223</v>
      </c>
      <c r="H139" s="3" t="s">
        <v>8245</v>
      </c>
      <c r="I139" s="3">
        <v>1367859071</v>
      </c>
      <c r="J139" s="3">
        <v>1365699071</v>
      </c>
      <c r="K139" s="3" t="b">
        <v>1</v>
      </c>
      <c r="L139" s="3">
        <v>62</v>
      </c>
      <c r="M139" s="3" t="b">
        <v>1</v>
      </c>
      <c r="N139" s="3" t="s">
        <v>8269</v>
      </c>
      <c r="O139" s="3">
        <v>114</v>
      </c>
      <c r="P139" s="3">
        <v>77.34</v>
      </c>
      <c r="Q139" s="23" t="s">
        <v>8323</v>
      </c>
      <c r="R139" s="3" t="s">
        <v>8326</v>
      </c>
      <c r="S139" s="20">
        <v>41375.702210648145</v>
      </c>
      <c r="T139" s="20">
        <v>41400.702210648145</v>
      </c>
    </row>
    <row r="140" spans="1:20" ht="100.8" x14ac:dyDescent="0.3">
      <c r="A140" s="3">
        <v>3486</v>
      </c>
      <c r="B140" s="9" t="s">
        <v>3485</v>
      </c>
      <c r="C140" s="3" t="s">
        <v>7596</v>
      </c>
      <c r="D140" s="21">
        <v>3000</v>
      </c>
      <c r="E140" s="22">
        <v>4656</v>
      </c>
      <c r="F140" s="3" t="s">
        <v>8218</v>
      </c>
      <c r="G140" s="3" t="s">
        <v>8223</v>
      </c>
      <c r="H140" s="3" t="s">
        <v>8245</v>
      </c>
      <c r="I140" s="3">
        <v>1433314740</v>
      </c>
      <c r="J140" s="3">
        <v>1430600401</v>
      </c>
      <c r="K140" s="3" t="b">
        <v>0</v>
      </c>
      <c r="L140" s="3">
        <v>56</v>
      </c>
      <c r="M140" s="3" t="b">
        <v>1</v>
      </c>
      <c r="N140" s="3" t="s">
        <v>8269</v>
      </c>
      <c r="O140" s="3">
        <v>155</v>
      </c>
      <c r="P140" s="3">
        <v>83.14</v>
      </c>
      <c r="Q140" s="23" t="s">
        <v>8323</v>
      </c>
      <c r="R140" s="3" t="s">
        <v>8326</v>
      </c>
      <c r="S140" s="20">
        <v>42126.87501157407</v>
      </c>
      <c r="T140" s="20">
        <v>42158.290972222225</v>
      </c>
    </row>
    <row r="141" spans="1:20" ht="43.2" x14ac:dyDescent="0.3">
      <c r="A141" s="3">
        <v>3184</v>
      </c>
      <c r="B141" s="9" t="s">
        <v>3184</v>
      </c>
      <c r="C141" s="3" t="s">
        <v>7294</v>
      </c>
      <c r="D141" s="21">
        <v>4300</v>
      </c>
      <c r="E141" s="22">
        <v>4610</v>
      </c>
      <c r="F141" s="3" t="s">
        <v>8218</v>
      </c>
      <c r="G141" s="3" t="s">
        <v>8223</v>
      </c>
      <c r="H141" s="3" t="s">
        <v>8245</v>
      </c>
      <c r="I141" s="3">
        <v>1404258631</v>
      </c>
      <c r="J141" s="3">
        <v>1401666631</v>
      </c>
      <c r="K141" s="3" t="b">
        <v>1</v>
      </c>
      <c r="L141" s="3">
        <v>46</v>
      </c>
      <c r="M141" s="3" t="b">
        <v>1</v>
      </c>
      <c r="N141" s="3" t="s">
        <v>8269</v>
      </c>
      <c r="O141" s="3">
        <v>107</v>
      </c>
      <c r="P141" s="3">
        <v>100.22</v>
      </c>
      <c r="Q141" s="23" t="s">
        <v>8323</v>
      </c>
      <c r="R141" s="3" t="s">
        <v>8326</v>
      </c>
      <c r="S141" s="20">
        <v>41791.993414351848</v>
      </c>
      <c r="T141" s="20">
        <v>41821.993414351848</v>
      </c>
    </row>
    <row r="142" spans="1:20" ht="43.2" x14ac:dyDescent="0.3">
      <c r="A142" s="3">
        <v>3160</v>
      </c>
      <c r="B142" s="9" t="s">
        <v>3160</v>
      </c>
      <c r="C142" s="3" t="s">
        <v>7270</v>
      </c>
      <c r="D142" s="21">
        <v>4500</v>
      </c>
      <c r="E142" s="22">
        <v>4569</v>
      </c>
      <c r="F142" s="3" t="s">
        <v>8218</v>
      </c>
      <c r="G142" s="3" t="s">
        <v>8223</v>
      </c>
      <c r="H142" s="3" t="s">
        <v>8245</v>
      </c>
      <c r="I142" s="3">
        <v>1407905940</v>
      </c>
      <c r="J142" s="3">
        <v>1405923687</v>
      </c>
      <c r="K142" s="3" t="b">
        <v>1</v>
      </c>
      <c r="L142" s="3">
        <v>57</v>
      </c>
      <c r="M142" s="3" t="b">
        <v>1</v>
      </c>
      <c r="N142" s="3" t="s">
        <v>8269</v>
      </c>
      <c r="O142" s="3">
        <v>102</v>
      </c>
      <c r="P142" s="3">
        <v>80.16</v>
      </c>
      <c r="Q142" s="23" t="s">
        <v>8323</v>
      </c>
      <c r="R142" s="3" t="s">
        <v>8326</v>
      </c>
      <c r="S142" s="20">
        <v>41841.26489583333</v>
      </c>
      <c r="T142" s="20">
        <v>41864.207638888889</v>
      </c>
    </row>
    <row r="143" spans="1:20" ht="57.6" x14ac:dyDescent="0.3">
      <c r="A143" s="3">
        <v>3344</v>
      </c>
      <c r="B143" s="9" t="s">
        <v>3344</v>
      </c>
      <c r="C143" s="3" t="s">
        <v>7454</v>
      </c>
      <c r="D143" s="21">
        <v>4500</v>
      </c>
      <c r="E143" s="22">
        <v>4565</v>
      </c>
      <c r="F143" s="3" t="s">
        <v>8218</v>
      </c>
      <c r="G143" s="3" t="s">
        <v>8223</v>
      </c>
      <c r="H143" s="3" t="s">
        <v>8245</v>
      </c>
      <c r="I143" s="3">
        <v>1409374093</v>
      </c>
      <c r="J143" s="3">
        <v>1406782093</v>
      </c>
      <c r="K143" s="3" t="b">
        <v>0</v>
      </c>
      <c r="L143" s="3">
        <v>40</v>
      </c>
      <c r="M143" s="3" t="b">
        <v>1</v>
      </c>
      <c r="N143" s="3" t="s">
        <v>8269</v>
      </c>
      <c r="O143" s="3">
        <v>101</v>
      </c>
      <c r="P143" s="3">
        <v>114.13</v>
      </c>
      <c r="Q143" s="23" t="s">
        <v>8323</v>
      </c>
      <c r="R143" s="3" t="s">
        <v>8326</v>
      </c>
      <c r="S143" s="20">
        <v>41851.200150462959</v>
      </c>
      <c r="T143" s="20">
        <v>41881.200150462959</v>
      </c>
    </row>
    <row r="144" spans="1:20" ht="100.8" x14ac:dyDescent="0.3">
      <c r="A144" s="3">
        <v>2808</v>
      </c>
      <c r="B144" s="9" t="s">
        <v>2808</v>
      </c>
      <c r="C144" s="3" t="s">
        <v>6918</v>
      </c>
      <c r="D144" s="21">
        <v>4500</v>
      </c>
      <c r="E144" s="22">
        <v>4511</v>
      </c>
      <c r="F144" s="3" t="s">
        <v>8218</v>
      </c>
      <c r="G144" s="3" t="s">
        <v>8223</v>
      </c>
      <c r="H144" s="3" t="s">
        <v>8245</v>
      </c>
      <c r="I144" s="3">
        <v>1440274735</v>
      </c>
      <c r="J144" s="3">
        <v>1437682735</v>
      </c>
      <c r="K144" s="3" t="b">
        <v>0</v>
      </c>
      <c r="L144" s="3">
        <v>69</v>
      </c>
      <c r="M144" s="3" t="b">
        <v>1</v>
      </c>
      <c r="N144" s="3" t="s">
        <v>8269</v>
      </c>
      <c r="O144" s="3">
        <v>100</v>
      </c>
      <c r="P144" s="3">
        <v>65.38</v>
      </c>
      <c r="Q144" s="23" t="s">
        <v>8323</v>
      </c>
      <c r="R144" s="3" t="s">
        <v>8326</v>
      </c>
      <c r="S144" s="20">
        <v>42208.84646990741</v>
      </c>
      <c r="T144" s="20">
        <v>42238.84646990741</v>
      </c>
    </row>
    <row r="145" spans="1:20" ht="86.4" x14ac:dyDescent="0.3">
      <c r="A145" s="3">
        <v>3466</v>
      </c>
      <c r="B145" s="9" t="s">
        <v>3465</v>
      </c>
      <c r="C145" s="3" t="s">
        <v>7576</v>
      </c>
      <c r="D145" s="21">
        <v>3500</v>
      </c>
      <c r="E145" s="22">
        <v>4450</v>
      </c>
      <c r="F145" s="3" t="s">
        <v>8218</v>
      </c>
      <c r="G145" s="3" t="s">
        <v>8223</v>
      </c>
      <c r="H145" s="3" t="s">
        <v>8245</v>
      </c>
      <c r="I145" s="3">
        <v>1461108450</v>
      </c>
      <c r="J145" s="3">
        <v>1455928050</v>
      </c>
      <c r="K145" s="3" t="b">
        <v>0</v>
      </c>
      <c r="L145" s="3">
        <v>61</v>
      </c>
      <c r="M145" s="3" t="b">
        <v>1</v>
      </c>
      <c r="N145" s="3" t="s">
        <v>8269</v>
      </c>
      <c r="O145" s="3">
        <v>127</v>
      </c>
      <c r="P145" s="3">
        <v>72.95</v>
      </c>
      <c r="Q145" s="23" t="s">
        <v>8323</v>
      </c>
      <c r="R145" s="3" t="s">
        <v>8326</v>
      </c>
      <c r="S145" s="20">
        <v>42420.019097222219</v>
      </c>
      <c r="T145" s="20">
        <v>42479.977430555555</v>
      </c>
    </row>
    <row r="146" spans="1:20" ht="72" x14ac:dyDescent="0.3">
      <c r="A146" s="3">
        <v>3398</v>
      </c>
      <c r="B146" s="9" t="s">
        <v>3397</v>
      </c>
      <c r="C146" s="3" t="s">
        <v>7508</v>
      </c>
      <c r="D146" s="21">
        <v>4000</v>
      </c>
      <c r="E146" s="22">
        <v>4443</v>
      </c>
      <c r="F146" s="3" t="s">
        <v>8218</v>
      </c>
      <c r="G146" s="3" t="s">
        <v>8223</v>
      </c>
      <c r="H146" s="3" t="s">
        <v>8245</v>
      </c>
      <c r="I146" s="3">
        <v>1416589200</v>
      </c>
      <c r="J146" s="3">
        <v>1414605776</v>
      </c>
      <c r="K146" s="3" t="b">
        <v>0</v>
      </c>
      <c r="L146" s="3">
        <v>65</v>
      </c>
      <c r="M146" s="3" t="b">
        <v>1</v>
      </c>
      <c r="N146" s="3" t="s">
        <v>8269</v>
      </c>
      <c r="O146" s="3">
        <v>111</v>
      </c>
      <c r="P146" s="3">
        <v>68.349999999999994</v>
      </c>
      <c r="Q146" s="23" t="s">
        <v>8323</v>
      </c>
      <c r="R146" s="3" t="s">
        <v>8326</v>
      </c>
      <c r="S146" s="20">
        <v>41941.75203703704</v>
      </c>
      <c r="T146" s="20">
        <v>41964.708333333328</v>
      </c>
    </row>
    <row r="147" spans="1:20" ht="100.8" x14ac:dyDescent="0.3">
      <c r="A147" s="3">
        <v>1291</v>
      </c>
      <c r="B147" s="9" t="s">
        <v>1292</v>
      </c>
      <c r="C147" s="3" t="s">
        <v>5401</v>
      </c>
      <c r="D147" s="21">
        <v>3000</v>
      </c>
      <c r="E147" s="22">
        <v>4371</v>
      </c>
      <c r="F147" s="3" t="s">
        <v>8218</v>
      </c>
      <c r="G147" s="3" t="s">
        <v>8223</v>
      </c>
      <c r="H147" s="3" t="s">
        <v>8245</v>
      </c>
      <c r="I147" s="3">
        <v>1428390000</v>
      </c>
      <c r="J147" s="3">
        <v>1425224391</v>
      </c>
      <c r="K147" s="3" t="b">
        <v>0</v>
      </c>
      <c r="L147" s="3">
        <v>42</v>
      </c>
      <c r="M147" s="3" t="b">
        <v>1</v>
      </c>
      <c r="N147" s="3" t="s">
        <v>8269</v>
      </c>
      <c r="O147" s="3">
        <v>146</v>
      </c>
      <c r="P147" s="3">
        <v>104.07</v>
      </c>
      <c r="Q147" s="23" t="s">
        <v>8323</v>
      </c>
      <c r="R147" s="3" t="s">
        <v>8326</v>
      </c>
      <c r="S147" s="20">
        <v>42064.652673611112</v>
      </c>
      <c r="T147" s="20">
        <v>42101.291666666672</v>
      </c>
    </row>
    <row r="148" spans="1:20" ht="43.2" x14ac:dyDescent="0.3">
      <c r="A148" s="3">
        <v>1299</v>
      </c>
      <c r="B148" s="9" t="s">
        <v>1300</v>
      </c>
      <c r="C148" s="3" t="s">
        <v>5409</v>
      </c>
      <c r="D148" s="21">
        <v>3500</v>
      </c>
      <c r="E148" s="22">
        <v>4340</v>
      </c>
      <c r="F148" s="3" t="s">
        <v>8218</v>
      </c>
      <c r="G148" s="3" t="s">
        <v>8223</v>
      </c>
      <c r="H148" s="3" t="s">
        <v>8245</v>
      </c>
      <c r="I148" s="3">
        <v>1436902359</v>
      </c>
      <c r="J148" s="3">
        <v>1434310359</v>
      </c>
      <c r="K148" s="3" t="b">
        <v>0</v>
      </c>
      <c r="L148" s="3">
        <v>32</v>
      </c>
      <c r="M148" s="3" t="b">
        <v>1</v>
      </c>
      <c r="N148" s="3" t="s">
        <v>8269</v>
      </c>
      <c r="O148" s="3">
        <v>124</v>
      </c>
      <c r="P148" s="3">
        <v>135.63</v>
      </c>
      <c r="Q148" s="23" t="s">
        <v>8323</v>
      </c>
      <c r="R148" s="3" t="s">
        <v>8326</v>
      </c>
      <c r="S148" s="20">
        <v>42169.814340277779</v>
      </c>
      <c r="T148" s="20">
        <v>42199.814340277779</v>
      </c>
    </row>
    <row r="149" spans="1:20" ht="57.6" x14ac:dyDescent="0.3">
      <c r="A149" s="3">
        <v>3273</v>
      </c>
      <c r="B149" s="9" t="s">
        <v>3273</v>
      </c>
      <c r="C149" s="3" t="s">
        <v>7383</v>
      </c>
      <c r="D149" s="21">
        <v>4000</v>
      </c>
      <c r="E149" s="22">
        <v>4296</v>
      </c>
      <c r="F149" s="3" t="s">
        <v>8218</v>
      </c>
      <c r="G149" s="3" t="s">
        <v>8223</v>
      </c>
      <c r="H149" s="3" t="s">
        <v>8245</v>
      </c>
      <c r="I149" s="3">
        <v>1473879600</v>
      </c>
      <c r="J149" s="3">
        <v>1472498042</v>
      </c>
      <c r="K149" s="3" t="b">
        <v>1</v>
      </c>
      <c r="L149" s="3">
        <v>21</v>
      </c>
      <c r="M149" s="3" t="b">
        <v>1</v>
      </c>
      <c r="N149" s="3" t="s">
        <v>8269</v>
      </c>
      <c r="O149" s="3">
        <v>107</v>
      </c>
      <c r="P149" s="3">
        <v>204.57</v>
      </c>
      <c r="Q149" s="23" t="s">
        <v>8323</v>
      </c>
      <c r="R149" s="3" t="s">
        <v>8326</v>
      </c>
      <c r="S149" s="20">
        <v>42611.801412037035</v>
      </c>
      <c r="T149" s="20">
        <v>42627.791666666672</v>
      </c>
    </row>
    <row r="150" spans="1:20" ht="43.2" x14ac:dyDescent="0.3">
      <c r="A150" s="3">
        <v>3308</v>
      </c>
      <c r="B150" s="9" t="s">
        <v>3308</v>
      </c>
      <c r="C150" s="3" t="s">
        <v>7418</v>
      </c>
      <c r="D150" s="21">
        <v>3500</v>
      </c>
      <c r="E150" s="22">
        <v>4280</v>
      </c>
      <c r="F150" s="3" t="s">
        <v>8218</v>
      </c>
      <c r="G150" s="3" t="s">
        <v>8223</v>
      </c>
      <c r="H150" s="3" t="s">
        <v>8245</v>
      </c>
      <c r="I150" s="3">
        <v>1460581365</v>
      </c>
      <c r="J150" s="3">
        <v>1458766965</v>
      </c>
      <c r="K150" s="3" t="b">
        <v>0</v>
      </c>
      <c r="L150" s="3">
        <v>57</v>
      </c>
      <c r="M150" s="3" t="b">
        <v>1</v>
      </c>
      <c r="N150" s="3" t="s">
        <v>8269</v>
      </c>
      <c r="O150" s="3">
        <v>122</v>
      </c>
      <c r="P150" s="3">
        <v>75.09</v>
      </c>
      <c r="Q150" s="23" t="s">
        <v>8323</v>
      </c>
      <c r="R150" s="3" t="s">
        <v>8326</v>
      </c>
      <c r="S150" s="20">
        <v>42452.876909722225</v>
      </c>
      <c r="T150" s="20">
        <v>42473.876909722225</v>
      </c>
    </row>
    <row r="151" spans="1:20" ht="57.6" x14ac:dyDescent="0.3">
      <c r="A151" s="3">
        <v>3359</v>
      </c>
      <c r="B151" s="9" t="s">
        <v>3358</v>
      </c>
      <c r="C151" s="3" t="s">
        <v>7469</v>
      </c>
      <c r="D151" s="21">
        <v>4000</v>
      </c>
      <c r="E151" s="22">
        <v>4250</v>
      </c>
      <c r="F151" s="3" t="s">
        <v>8218</v>
      </c>
      <c r="G151" s="3" t="s">
        <v>8223</v>
      </c>
      <c r="H151" s="3" t="s">
        <v>8245</v>
      </c>
      <c r="I151" s="3">
        <v>1487985734</v>
      </c>
      <c r="J151" s="3">
        <v>1484097734</v>
      </c>
      <c r="K151" s="3" t="b">
        <v>0</v>
      </c>
      <c r="L151" s="3">
        <v>23</v>
      </c>
      <c r="M151" s="3" t="b">
        <v>1</v>
      </c>
      <c r="N151" s="3" t="s">
        <v>8269</v>
      </c>
      <c r="O151" s="3">
        <v>106</v>
      </c>
      <c r="P151" s="3">
        <v>184.78</v>
      </c>
      <c r="Q151" s="23" t="s">
        <v>8323</v>
      </c>
      <c r="R151" s="3" t="s">
        <v>8326</v>
      </c>
      <c r="S151" s="20">
        <v>42746.057106481487</v>
      </c>
      <c r="T151" s="20">
        <v>42791.057106481487</v>
      </c>
    </row>
    <row r="152" spans="1:20" ht="57.6" x14ac:dyDescent="0.3">
      <c r="A152" s="3">
        <v>3502</v>
      </c>
      <c r="B152" s="9" t="s">
        <v>3501</v>
      </c>
      <c r="C152" s="3" t="s">
        <v>7612</v>
      </c>
      <c r="D152" s="21">
        <v>4000</v>
      </c>
      <c r="E152" s="22">
        <v>4216</v>
      </c>
      <c r="F152" s="3" t="s">
        <v>8218</v>
      </c>
      <c r="G152" s="3" t="s">
        <v>8223</v>
      </c>
      <c r="H152" s="3" t="s">
        <v>8245</v>
      </c>
      <c r="I152" s="3">
        <v>1458100740</v>
      </c>
      <c r="J152" s="3">
        <v>1456862924</v>
      </c>
      <c r="K152" s="3" t="b">
        <v>0</v>
      </c>
      <c r="L152" s="3">
        <v>31</v>
      </c>
      <c r="M152" s="3" t="b">
        <v>1</v>
      </c>
      <c r="N152" s="3" t="s">
        <v>8269</v>
      </c>
      <c r="O152" s="3">
        <v>105</v>
      </c>
      <c r="P152" s="3">
        <v>136</v>
      </c>
      <c r="Q152" s="23" t="s">
        <v>8323</v>
      </c>
      <c r="R152" s="3" t="s">
        <v>8326</v>
      </c>
      <c r="S152" s="20">
        <v>42430.839398148149</v>
      </c>
      <c r="T152" s="20">
        <v>42445.165972222225</v>
      </c>
    </row>
    <row r="153" spans="1:20" ht="86.4" x14ac:dyDescent="0.3">
      <c r="A153" s="3">
        <v>3682</v>
      </c>
      <c r="B153" s="9" t="s">
        <v>3679</v>
      </c>
      <c r="C153" s="3" t="s">
        <v>7792</v>
      </c>
      <c r="D153" s="21">
        <v>3000</v>
      </c>
      <c r="E153" s="22">
        <v>4176</v>
      </c>
      <c r="F153" s="3" t="s">
        <v>8218</v>
      </c>
      <c r="G153" s="3" t="s">
        <v>8223</v>
      </c>
      <c r="H153" s="3" t="s">
        <v>8245</v>
      </c>
      <c r="I153" s="3">
        <v>1402901940</v>
      </c>
      <c r="J153" s="3">
        <v>1399998418</v>
      </c>
      <c r="K153" s="3" t="b">
        <v>0</v>
      </c>
      <c r="L153" s="3">
        <v>67</v>
      </c>
      <c r="M153" s="3" t="b">
        <v>1</v>
      </c>
      <c r="N153" s="3" t="s">
        <v>8269</v>
      </c>
      <c r="O153" s="3">
        <v>139</v>
      </c>
      <c r="P153" s="3">
        <v>62.33</v>
      </c>
      <c r="Q153" s="23" t="s">
        <v>8323</v>
      </c>
      <c r="R153" s="3" t="s">
        <v>8326</v>
      </c>
      <c r="S153" s="20">
        <v>41772.685393518521</v>
      </c>
      <c r="T153" s="20">
        <v>41806.290972222225</v>
      </c>
    </row>
    <row r="154" spans="1:20" ht="57.6" x14ac:dyDescent="0.3">
      <c r="A154" s="3">
        <v>3340</v>
      </c>
      <c r="B154" s="9" t="s">
        <v>3340</v>
      </c>
      <c r="C154" s="3" t="s">
        <v>7450</v>
      </c>
      <c r="D154" s="21">
        <v>3000</v>
      </c>
      <c r="E154" s="22">
        <v>4145</v>
      </c>
      <c r="F154" s="3" t="s">
        <v>8218</v>
      </c>
      <c r="G154" s="3" t="s">
        <v>8223</v>
      </c>
      <c r="H154" s="3" t="s">
        <v>8245</v>
      </c>
      <c r="I154" s="3">
        <v>1481066554</v>
      </c>
      <c r="J154" s="3">
        <v>1478906554</v>
      </c>
      <c r="K154" s="3" t="b">
        <v>0</v>
      </c>
      <c r="L154" s="3">
        <v>38</v>
      </c>
      <c r="M154" s="3" t="b">
        <v>1</v>
      </c>
      <c r="N154" s="3" t="s">
        <v>8269</v>
      </c>
      <c r="O154" s="3">
        <v>138</v>
      </c>
      <c r="P154" s="3">
        <v>109.08</v>
      </c>
      <c r="Q154" s="23" t="s">
        <v>8323</v>
      </c>
      <c r="R154" s="3" t="s">
        <v>8326</v>
      </c>
      <c r="S154" s="20">
        <v>42685.974004629628</v>
      </c>
      <c r="T154" s="20">
        <v>42710.974004629628</v>
      </c>
    </row>
    <row r="155" spans="1:20" ht="100.8" x14ac:dyDescent="0.3">
      <c r="A155" s="3">
        <v>3381</v>
      </c>
      <c r="B155" s="9" t="s">
        <v>3380</v>
      </c>
      <c r="C155" s="3" t="s">
        <v>7491</v>
      </c>
      <c r="D155" s="21">
        <v>4000</v>
      </c>
      <c r="E155" s="22">
        <v>4090</v>
      </c>
      <c r="F155" s="3" t="s">
        <v>8218</v>
      </c>
      <c r="G155" s="3" t="s">
        <v>8223</v>
      </c>
      <c r="H155" s="3" t="s">
        <v>8245</v>
      </c>
      <c r="I155" s="3">
        <v>1426044383</v>
      </c>
      <c r="J155" s="3">
        <v>1423455983</v>
      </c>
      <c r="K155" s="3" t="b">
        <v>0</v>
      </c>
      <c r="L155" s="3">
        <v>48</v>
      </c>
      <c r="M155" s="3" t="b">
        <v>1</v>
      </c>
      <c r="N155" s="3" t="s">
        <v>8269</v>
      </c>
      <c r="O155" s="3">
        <v>102</v>
      </c>
      <c r="P155" s="3">
        <v>85.21</v>
      </c>
      <c r="Q155" s="23" t="s">
        <v>8323</v>
      </c>
      <c r="R155" s="3" t="s">
        <v>8326</v>
      </c>
      <c r="S155" s="20">
        <v>42044.184988425928</v>
      </c>
      <c r="T155" s="20">
        <v>42074.143321759257</v>
      </c>
    </row>
    <row r="156" spans="1:20" ht="86.4" x14ac:dyDescent="0.3">
      <c r="A156" s="3">
        <v>3300</v>
      </c>
      <c r="B156" s="9" t="s">
        <v>3300</v>
      </c>
      <c r="C156" s="3" t="s">
        <v>7410</v>
      </c>
      <c r="D156" s="21">
        <v>3000</v>
      </c>
      <c r="E156" s="22">
        <v>4085</v>
      </c>
      <c r="F156" s="3" t="s">
        <v>8218</v>
      </c>
      <c r="G156" s="3" t="s">
        <v>8223</v>
      </c>
      <c r="H156" s="3" t="s">
        <v>8245</v>
      </c>
      <c r="I156" s="3">
        <v>1430329862</v>
      </c>
      <c r="J156" s="3">
        <v>1428515462</v>
      </c>
      <c r="K156" s="3" t="b">
        <v>0</v>
      </c>
      <c r="L156" s="3">
        <v>88</v>
      </c>
      <c r="M156" s="3" t="b">
        <v>1</v>
      </c>
      <c r="N156" s="3" t="s">
        <v>8269</v>
      </c>
      <c r="O156" s="3">
        <v>136</v>
      </c>
      <c r="P156" s="3">
        <v>46.42</v>
      </c>
      <c r="Q156" s="23" t="s">
        <v>8323</v>
      </c>
      <c r="R156" s="3" t="s">
        <v>8326</v>
      </c>
      <c r="S156" s="20">
        <v>42102.743773148148</v>
      </c>
      <c r="T156" s="20">
        <v>42123.743773148148</v>
      </c>
    </row>
    <row r="157" spans="1:20" ht="57.6" x14ac:dyDescent="0.3">
      <c r="A157" s="3">
        <v>3305</v>
      </c>
      <c r="B157" s="9" t="s">
        <v>3305</v>
      </c>
      <c r="C157" s="3" t="s">
        <v>7415</v>
      </c>
      <c r="D157" s="21">
        <v>4000</v>
      </c>
      <c r="E157" s="22">
        <v>4081</v>
      </c>
      <c r="F157" s="3" t="s">
        <v>8218</v>
      </c>
      <c r="G157" s="3" t="s">
        <v>8223</v>
      </c>
      <c r="H157" s="3" t="s">
        <v>8245</v>
      </c>
      <c r="I157" s="3">
        <v>1438374748</v>
      </c>
      <c r="J157" s="3">
        <v>1435782748</v>
      </c>
      <c r="K157" s="3" t="b">
        <v>0</v>
      </c>
      <c r="L157" s="3">
        <v>20</v>
      </c>
      <c r="M157" s="3" t="b">
        <v>1</v>
      </c>
      <c r="N157" s="3" t="s">
        <v>8269</v>
      </c>
      <c r="O157" s="3">
        <v>102</v>
      </c>
      <c r="P157" s="3">
        <v>204.05</v>
      </c>
      <c r="Q157" s="23" t="s">
        <v>8323</v>
      </c>
      <c r="R157" s="3" t="s">
        <v>8326</v>
      </c>
      <c r="S157" s="20">
        <v>42186.855879629627</v>
      </c>
      <c r="T157" s="20">
        <v>42216.855879629627</v>
      </c>
    </row>
    <row r="158" spans="1:20" ht="43.2" x14ac:dyDescent="0.3">
      <c r="A158" s="3">
        <v>3426</v>
      </c>
      <c r="B158" s="9" t="s">
        <v>3425</v>
      </c>
      <c r="C158" s="3" t="s">
        <v>7536</v>
      </c>
      <c r="D158" s="21">
        <v>3750</v>
      </c>
      <c r="E158" s="22">
        <v>4055</v>
      </c>
      <c r="F158" s="3" t="s">
        <v>8218</v>
      </c>
      <c r="G158" s="3" t="s">
        <v>8223</v>
      </c>
      <c r="H158" s="3" t="s">
        <v>8245</v>
      </c>
      <c r="I158" s="3">
        <v>1411264800</v>
      </c>
      <c r="J158" s="3">
        <v>1409620903</v>
      </c>
      <c r="K158" s="3" t="b">
        <v>0</v>
      </c>
      <c r="L158" s="3">
        <v>87</v>
      </c>
      <c r="M158" s="3" t="b">
        <v>1</v>
      </c>
      <c r="N158" s="3" t="s">
        <v>8269</v>
      </c>
      <c r="O158" s="3">
        <v>108</v>
      </c>
      <c r="P158" s="3">
        <v>46.61</v>
      </c>
      <c r="Q158" s="23" t="s">
        <v>8323</v>
      </c>
      <c r="R158" s="3" t="s">
        <v>8326</v>
      </c>
      <c r="S158" s="20">
        <v>41884.056747685187</v>
      </c>
      <c r="T158" s="20">
        <v>41903.083333333336</v>
      </c>
    </row>
    <row r="159" spans="1:20" ht="57.6" x14ac:dyDescent="0.3">
      <c r="A159" s="3">
        <v>1300</v>
      </c>
      <c r="B159" s="9" t="s">
        <v>1301</v>
      </c>
      <c r="C159" s="3" t="s">
        <v>5410</v>
      </c>
      <c r="D159" s="21">
        <v>3000</v>
      </c>
      <c r="E159" s="22">
        <v>4050</v>
      </c>
      <c r="F159" s="3" t="s">
        <v>8218</v>
      </c>
      <c r="G159" s="3" t="s">
        <v>8223</v>
      </c>
      <c r="H159" s="3" t="s">
        <v>8245</v>
      </c>
      <c r="I159" s="3">
        <v>1464807420</v>
      </c>
      <c r="J159" s="3">
        <v>1461427938</v>
      </c>
      <c r="K159" s="3" t="b">
        <v>0</v>
      </c>
      <c r="L159" s="3">
        <v>24</v>
      </c>
      <c r="M159" s="3" t="b">
        <v>1</v>
      </c>
      <c r="N159" s="3" t="s">
        <v>8269</v>
      </c>
      <c r="O159" s="3">
        <v>135</v>
      </c>
      <c r="P159" s="3">
        <v>168.75</v>
      </c>
      <c r="Q159" s="23" t="s">
        <v>8323</v>
      </c>
      <c r="R159" s="3" t="s">
        <v>8326</v>
      </c>
      <c r="S159" s="20">
        <v>42483.675208333334</v>
      </c>
      <c r="T159" s="20">
        <v>42522.789583333331</v>
      </c>
    </row>
    <row r="160" spans="1:20" ht="43.2" x14ac:dyDescent="0.3">
      <c r="A160" s="3">
        <v>3585</v>
      </c>
      <c r="B160" s="9" t="s">
        <v>3584</v>
      </c>
      <c r="C160" s="3" t="s">
        <v>7695</v>
      </c>
      <c r="D160" s="21">
        <v>3400</v>
      </c>
      <c r="E160" s="22">
        <v>4050</v>
      </c>
      <c r="F160" s="3" t="s">
        <v>8218</v>
      </c>
      <c r="G160" s="3" t="s">
        <v>8223</v>
      </c>
      <c r="H160" s="3" t="s">
        <v>8245</v>
      </c>
      <c r="I160" s="3">
        <v>1419181890</v>
      </c>
      <c r="J160" s="3">
        <v>1416589890</v>
      </c>
      <c r="K160" s="3" t="b">
        <v>0</v>
      </c>
      <c r="L160" s="3">
        <v>23</v>
      </c>
      <c r="M160" s="3" t="b">
        <v>1</v>
      </c>
      <c r="N160" s="3" t="s">
        <v>8269</v>
      </c>
      <c r="O160" s="3">
        <v>119</v>
      </c>
      <c r="P160" s="3">
        <v>176.09</v>
      </c>
      <c r="Q160" s="23" t="s">
        <v>8323</v>
      </c>
      <c r="R160" s="3" t="s">
        <v>8326</v>
      </c>
      <c r="S160" s="20">
        <v>41964.716319444444</v>
      </c>
      <c r="T160" s="20">
        <v>41994.716319444444</v>
      </c>
    </row>
    <row r="161" spans="1:20" ht="28.8" x14ac:dyDescent="0.3">
      <c r="A161" s="3">
        <v>3157</v>
      </c>
      <c r="B161" s="9" t="s">
        <v>3157</v>
      </c>
      <c r="C161" s="3" t="s">
        <v>7267</v>
      </c>
      <c r="D161" s="21">
        <v>4000</v>
      </c>
      <c r="E161" s="22">
        <v>4040</v>
      </c>
      <c r="F161" s="3" t="s">
        <v>8218</v>
      </c>
      <c r="G161" s="3" t="s">
        <v>8223</v>
      </c>
      <c r="H161" s="3" t="s">
        <v>8245</v>
      </c>
      <c r="I161" s="3">
        <v>1405746000</v>
      </c>
      <c r="J161" s="3">
        <v>1404932105</v>
      </c>
      <c r="K161" s="3" t="b">
        <v>1</v>
      </c>
      <c r="L161" s="3">
        <v>41</v>
      </c>
      <c r="M161" s="3" t="b">
        <v>1</v>
      </c>
      <c r="N161" s="3" t="s">
        <v>8269</v>
      </c>
      <c r="O161" s="3">
        <v>101</v>
      </c>
      <c r="P161" s="3">
        <v>98.54</v>
      </c>
      <c r="Q161" s="23" t="s">
        <v>8323</v>
      </c>
      <c r="R161" s="3" t="s">
        <v>8326</v>
      </c>
      <c r="S161" s="20">
        <v>41829.788252314815</v>
      </c>
      <c r="T161" s="20">
        <v>41839.208333333336</v>
      </c>
    </row>
    <row r="162" spans="1:20" ht="86.4" x14ac:dyDescent="0.3">
      <c r="A162" s="3">
        <v>3418</v>
      </c>
      <c r="B162" s="9" t="s">
        <v>3417</v>
      </c>
      <c r="C162" s="3" t="s">
        <v>7528</v>
      </c>
      <c r="D162" s="21">
        <v>4000</v>
      </c>
      <c r="E162" s="22">
        <v>4035</v>
      </c>
      <c r="F162" s="3" t="s">
        <v>8218</v>
      </c>
      <c r="G162" s="3" t="s">
        <v>8223</v>
      </c>
      <c r="H162" s="3" t="s">
        <v>8245</v>
      </c>
      <c r="I162" s="3">
        <v>1400875307</v>
      </c>
      <c r="J162" s="3">
        <v>1398283307</v>
      </c>
      <c r="K162" s="3" t="b">
        <v>0</v>
      </c>
      <c r="L162" s="3">
        <v>56</v>
      </c>
      <c r="M162" s="3" t="b">
        <v>1</v>
      </c>
      <c r="N162" s="3" t="s">
        <v>8269</v>
      </c>
      <c r="O162" s="3">
        <v>101</v>
      </c>
      <c r="P162" s="3">
        <v>72.05</v>
      </c>
      <c r="Q162" s="23" t="s">
        <v>8323</v>
      </c>
      <c r="R162" s="3" t="s">
        <v>8326</v>
      </c>
      <c r="S162" s="20">
        <v>41752.83457175926</v>
      </c>
      <c r="T162" s="20">
        <v>41782.83457175926</v>
      </c>
    </row>
    <row r="163" spans="1:20" ht="100.8" x14ac:dyDescent="0.3">
      <c r="A163" s="3">
        <v>1288</v>
      </c>
      <c r="B163" s="9" t="s">
        <v>1289</v>
      </c>
      <c r="C163" s="3" t="s">
        <v>5398</v>
      </c>
      <c r="D163" s="21">
        <v>4000</v>
      </c>
      <c r="E163" s="22">
        <v>4018</v>
      </c>
      <c r="F163" s="3" t="s">
        <v>8218</v>
      </c>
      <c r="G163" s="3" t="s">
        <v>8223</v>
      </c>
      <c r="H163" s="3" t="s">
        <v>8245</v>
      </c>
      <c r="I163" s="3">
        <v>1470801600</v>
      </c>
      <c r="J163" s="3">
        <v>1468122163</v>
      </c>
      <c r="K163" s="3" t="b">
        <v>0</v>
      </c>
      <c r="L163" s="3">
        <v>61</v>
      </c>
      <c r="M163" s="3" t="b">
        <v>1</v>
      </c>
      <c r="N163" s="3" t="s">
        <v>8269</v>
      </c>
      <c r="O163" s="3">
        <v>100</v>
      </c>
      <c r="P163" s="3">
        <v>65.87</v>
      </c>
      <c r="Q163" s="23" t="s">
        <v>8323</v>
      </c>
      <c r="R163" s="3" t="s">
        <v>8326</v>
      </c>
      <c r="S163" s="20">
        <v>42561.154664351852</v>
      </c>
      <c r="T163" s="20">
        <v>42592.166666666672</v>
      </c>
    </row>
    <row r="164" spans="1:20" ht="57.6" x14ac:dyDescent="0.3">
      <c r="A164" s="3">
        <v>3695</v>
      </c>
      <c r="B164" s="9" t="s">
        <v>3692</v>
      </c>
      <c r="C164" s="3" t="s">
        <v>7805</v>
      </c>
      <c r="D164" s="21">
        <v>4000</v>
      </c>
      <c r="E164" s="22">
        <v>4005</v>
      </c>
      <c r="F164" s="3" t="s">
        <v>8218</v>
      </c>
      <c r="G164" s="3" t="s">
        <v>8223</v>
      </c>
      <c r="H164" s="3" t="s">
        <v>8245</v>
      </c>
      <c r="I164" s="3">
        <v>1421009610</v>
      </c>
      <c r="J164" s="3">
        <v>1419281610</v>
      </c>
      <c r="K164" s="3" t="b">
        <v>0</v>
      </c>
      <c r="L164" s="3">
        <v>33</v>
      </c>
      <c r="M164" s="3" t="b">
        <v>1</v>
      </c>
      <c r="N164" s="3" t="s">
        <v>8269</v>
      </c>
      <c r="O164" s="3">
        <v>100</v>
      </c>
      <c r="P164" s="3">
        <v>121.36</v>
      </c>
      <c r="Q164" s="23" t="s">
        <v>8323</v>
      </c>
      <c r="R164" s="3" t="s">
        <v>8326</v>
      </c>
      <c r="S164" s="20">
        <v>41995.870486111111</v>
      </c>
      <c r="T164" s="20">
        <v>42015.870486111111</v>
      </c>
    </row>
    <row r="165" spans="1:20" ht="86.4" x14ac:dyDescent="0.3">
      <c r="A165" s="3">
        <v>3301</v>
      </c>
      <c r="B165" s="9" t="s">
        <v>3301</v>
      </c>
      <c r="C165" s="3" t="s">
        <v>7411</v>
      </c>
      <c r="D165" s="21">
        <v>3000</v>
      </c>
      <c r="E165" s="22">
        <v>4004</v>
      </c>
      <c r="F165" s="3" t="s">
        <v>8218</v>
      </c>
      <c r="G165" s="3" t="s">
        <v>8223</v>
      </c>
      <c r="H165" s="3" t="s">
        <v>8245</v>
      </c>
      <c r="I165" s="3">
        <v>1470034740</v>
      </c>
      <c r="J165" s="3">
        <v>1466185176</v>
      </c>
      <c r="K165" s="3" t="b">
        <v>0</v>
      </c>
      <c r="L165" s="3">
        <v>70</v>
      </c>
      <c r="M165" s="3" t="b">
        <v>1</v>
      </c>
      <c r="N165" s="3" t="s">
        <v>8269</v>
      </c>
      <c r="O165" s="3">
        <v>133</v>
      </c>
      <c r="P165" s="3">
        <v>57.2</v>
      </c>
      <c r="Q165" s="23" t="s">
        <v>8323</v>
      </c>
      <c r="R165" s="3" t="s">
        <v>8326</v>
      </c>
      <c r="S165" s="20">
        <v>42538.73583333334</v>
      </c>
      <c r="T165" s="20">
        <v>42583.290972222225</v>
      </c>
    </row>
    <row r="166" spans="1:20" ht="86.4" x14ac:dyDescent="0.3">
      <c r="A166" s="3">
        <v>3602</v>
      </c>
      <c r="B166" s="9" t="s">
        <v>3601</v>
      </c>
      <c r="C166" s="3" t="s">
        <v>7712</v>
      </c>
      <c r="D166" s="21">
        <v>4000</v>
      </c>
      <c r="E166" s="22">
        <v>4002</v>
      </c>
      <c r="F166" s="3" t="s">
        <v>8218</v>
      </c>
      <c r="G166" s="3" t="s">
        <v>8223</v>
      </c>
      <c r="H166" s="3" t="s">
        <v>8245</v>
      </c>
      <c r="I166" s="3">
        <v>1463520479</v>
      </c>
      <c r="J166" s="3">
        <v>1458336479</v>
      </c>
      <c r="K166" s="3" t="b">
        <v>0</v>
      </c>
      <c r="L166" s="3">
        <v>49</v>
      </c>
      <c r="M166" s="3" t="b">
        <v>1</v>
      </c>
      <c r="N166" s="3" t="s">
        <v>8269</v>
      </c>
      <c r="O166" s="3">
        <v>100</v>
      </c>
      <c r="P166" s="3">
        <v>81.67</v>
      </c>
      <c r="Q166" s="23" t="s">
        <v>8323</v>
      </c>
      <c r="R166" s="3" t="s">
        <v>8326</v>
      </c>
      <c r="S166" s="20">
        <v>42447.894432870366</v>
      </c>
      <c r="T166" s="20">
        <v>42507.894432870366</v>
      </c>
    </row>
    <row r="167" spans="1:20" ht="100.8" x14ac:dyDescent="0.3">
      <c r="A167" s="3">
        <v>3492</v>
      </c>
      <c r="B167" s="9" t="s">
        <v>3491</v>
      </c>
      <c r="C167" s="3" t="s">
        <v>7602</v>
      </c>
      <c r="D167" s="21">
        <v>3800</v>
      </c>
      <c r="E167" s="22">
        <v>4000.22</v>
      </c>
      <c r="F167" s="3" t="s">
        <v>8218</v>
      </c>
      <c r="G167" s="3" t="s">
        <v>8223</v>
      </c>
      <c r="H167" s="3" t="s">
        <v>8245</v>
      </c>
      <c r="I167" s="3">
        <v>1445818397</v>
      </c>
      <c r="J167" s="3">
        <v>1442794397</v>
      </c>
      <c r="K167" s="3" t="b">
        <v>0</v>
      </c>
      <c r="L167" s="3">
        <v>35</v>
      </c>
      <c r="M167" s="3" t="b">
        <v>1</v>
      </c>
      <c r="N167" s="3" t="s">
        <v>8269</v>
      </c>
      <c r="O167" s="3">
        <v>105</v>
      </c>
      <c r="P167" s="3">
        <v>114.29</v>
      </c>
      <c r="Q167" s="23" t="s">
        <v>8323</v>
      </c>
      <c r="R167" s="3" t="s">
        <v>8326</v>
      </c>
      <c r="S167" s="20">
        <v>42268.009224537032</v>
      </c>
      <c r="T167" s="20">
        <v>42303.009224537032</v>
      </c>
    </row>
    <row r="168" spans="1:20" ht="100.8" x14ac:dyDescent="0.3">
      <c r="A168" s="3">
        <v>531</v>
      </c>
      <c r="B168" s="9" t="s">
        <v>532</v>
      </c>
      <c r="C168" s="3" t="s">
        <v>4641</v>
      </c>
      <c r="D168" s="21">
        <v>4000</v>
      </c>
      <c r="E168" s="22">
        <v>4000</v>
      </c>
      <c r="F168" s="3" t="s">
        <v>8218</v>
      </c>
      <c r="G168" s="3" t="s">
        <v>8223</v>
      </c>
      <c r="H168" s="3" t="s">
        <v>8245</v>
      </c>
      <c r="I168" s="3">
        <v>1481957940</v>
      </c>
      <c r="J168" s="3">
        <v>1478050429</v>
      </c>
      <c r="K168" s="3" t="b">
        <v>0</v>
      </c>
      <c r="L168" s="3">
        <v>31</v>
      </c>
      <c r="M168" s="3" t="b">
        <v>1</v>
      </c>
      <c r="N168" s="3" t="s">
        <v>8269</v>
      </c>
      <c r="O168" s="3">
        <v>100</v>
      </c>
      <c r="P168" s="3">
        <v>129.03</v>
      </c>
      <c r="Q168" s="23" t="s">
        <v>8323</v>
      </c>
      <c r="R168" s="3" t="s">
        <v>8326</v>
      </c>
      <c r="S168" s="20">
        <v>42676.065150462964</v>
      </c>
      <c r="T168" s="20">
        <v>42721.290972222225</v>
      </c>
    </row>
    <row r="169" spans="1:20" ht="86.4" x14ac:dyDescent="0.3">
      <c r="A169" s="3">
        <v>2839</v>
      </c>
      <c r="B169" s="9" t="s">
        <v>2839</v>
      </c>
      <c r="C169" s="3" t="s">
        <v>6949</v>
      </c>
      <c r="D169" s="21">
        <v>3500</v>
      </c>
      <c r="E169" s="22">
        <v>3900</v>
      </c>
      <c r="F169" s="3" t="s">
        <v>8218</v>
      </c>
      <c r="G169" s="3" t="s">
        <v>8223</v>
      </c>
      <c r="H169" s="3" t="s">
        <v>8245</v>
      </c>
      <c r="I169" s="3">
        <v>1408942740</v>
      </c>
      <c r="J169" s="3">
        <v>1406958354</v>
      </c>
      <c r="K169" s="3" t="b">
        <v>0</v>
      </c>
      <c r="L169" s="3">
        <v>31</v>
      </c>
      <c r="M169" s="3" t="b">
        <v>1</v>
      </c>
      <c r="N169" s="3" t="s">
        <v>8269</v>
      </c>
      <c r="O169" s="3">
        <v>111</v>
      </c>
      <c r="P169" s="3">
        <v>125.81</v>
      </c>
      <c r="Q169" s="23" t="s">
        <v>8323</v>
      </c>
      <c r="R169" s="3" t="s">
        <v>8326</v>
      </c>
      <c r="S169" s="20">
        <v>41853.240208333329</v>
      </c>
      <c r="T169" s="20">
        <v>41876.207638888889</v>
      </c>
    </row>
    <row r="170" spans="1:20" ht="72" x14ac:dyDescent="0.3">
      <c r="A170" s="3">
        <v>3683</v>
      </c>
      <c r="B170" s="9" t="s">
        <v>3680</v>
      </c>
      <c r="C170" s="3" t="s">
        <v>7793</v>
      </c>
      <c r="D170" s="21">
        <v>3500</v>
      </c>
      <c r="E170" s="22">
        <v>3880</v>
      </c>
      <c r="F170" s="3" t="s">
        <v>8218</v>
      </c>
      <c r="G170" s="3" t="s">
        <v>8223</v>
      </c>
      <c r="H170" s="3" t="s">
        <v>8245</v>
      </c>
      <c r="I170" s="3">
        <v>1476931696</v>
      </c>
      <c r="J170" s="3">
        <v>1474339696</v>
      </c>
      <c r="K170" s="3" t="b">
        <v>0</v>
      </c>
      <c r="L170" s="3">
        <v>66</v>
      </c>
      <c r="M170" s="3" t="b">
        <v>1</v>
      </c>
      <c r="N170" s="3" t="s">
        <v>8269</v>
      </c>
      <c r="O170" s="3">
        <v>111</v>
      </c>
      <c r="P170" s="3">
        <v>58.79</v>
      </c>
      <c r="Q170" s="23" t="s">
        <v>8323</v>
      </c>
      <c r="R170" s="3" t="s">
        <v>8326</v>
      </c>
      <c r="S170" s="20">
        <v>42633.116851851853</v>
      </c>
      <c r="T170" s="20">
        <v>42663.116851851853</v>
      </c>
    </row>
    <row r="171" spans="1:20" ht="72" x14ac:dyDescent="0.3">
      <c r="A171" s="3">
        <v>1290</v>
      </c>
      <c r="B171" s="9" t="s">
        <v>1291</v>
      </c>
      <c r="C171" s="3" t="s">
        <v>5400</v>
      </c>
      <c r="D171" s="21">
        <v>3500</v>
      </c>
      <c r="E171" s="22">
        <v>3800</v>
      </c>
      <c r="F171" s="3" t="s">
        <v>8218</v>
      </c>
      <c r="G171" s="3" t="s">
        <v>8223</v>
      </c>
      <c r="H171" s="3" t="s">
        <v>8245</v>
      </c>
      <c r="I171" s="3">
        <v>1429772340</v>
      </c>
      <c r="J171" s="3">
        <v>1427121931</v>
      </c>
      <c r="K171" s="3" t="b">
        <v>0</v>
      </c>
      <c r="L171" s="3">
        <v>86</v>
      </c>
      <c r="M171" s="3" t="b">
        <v>1</v>
      </c>
      <c r="N171" s="3" t="s">
        <v>8269</v>
      </c>
      <c r="O171" s="3">
        <v>109</v>
      </c>
      <c r="P171" s="3">
        <v>44.19</v>
      </c>
      <c r="Q171" s="23" t="s">
        <v>8323</v>
      </c>
      <c r="R171" s="3" t="s">
        <v>8326</v>
      </c>
      <c r="S171" s="20">
        <v>42086.614942129629</v>
      </c>
      <c r="T171" s="20">
        <v>42117.290972222225</v>
      </c>
    </row>
    <row r="172" spans="1:20" ht="57.6" x14ac:dyDescent="0.3">
      <c r="A172" s="3">
        <v>3210</v>
      </c>
      <c r="B172" s="9" t="s">
        <v>3210</v>
      </c>
      <c r="C172" s="3" t="s">
        <v>7320</v>
      </c>
      <c r="D172" s="21">
        <v>3000</v>
      </c>
      <c r="E172" s="22">
        <v>3773</v>
      </c>
      <c r="F172" s="3" t="s">
        <v>8218</v>
      </c>
      <c r="G172" s="3" t="s">
        <v>8223</v>
      </c>
      <c r="H172" s="3" t="s">
        <v>8245</v>
      </c>
      <c r="I172" s="3">
        <v>1338523140</v>
      </c>
      <c r="J172" s="3">
        <v>1334442519</v>
      </c>
      <c r="K172" s="3" t="b">
        <v>1</v>
      </c>
      <c r="L172" s="3">
        <v>60</v>
      </c>
      <c r="M172" s="3" t="b">
        <v>1</v>
      </c>
      <c r="N172" s="3" t="s">
        <v>8269</v>
      </c>
      <c r="O172" s="3">
        <v>126</v>
      </c>
      <c r="P172" s="3">
        <v>62.88</v>
      </c>
      <c r="Q172" s="23" t="s">
        <v>8323</v>
      </c>
      <c r="R172" s="3" t="s">
        <v>8326</v>
      </c>
      <c r="S172" s="20">
        <v>41013.936562499999</v>
      </c>
      <c r="T172" s="20">
        <v>41061.165972222225</v>
      </c>
    </row>
    <row r="173" spans="1:20" ht="86.4" x14ac:dyDescent="0.3">
      <c r="A173" s="3">
        <v>3694</v>
      </c>
      <c r="B173" s="9" t="s">
        <v>3691</v>
      </c>
      <c r="C173" s="3" t="s">
        <v>7804</v>
      </c>
      <c r="D173" s="21">
        <v>3500</v>
      </c>
      <c r="E173" s="22">
        <v>3760</v>
      </c>
      <c r="F173" s="3" t="s">
        <v>8218</v>
      </c>
      <c r="G173" s="3" t="s">
        <v>8223</v>
      </c>
      <c r="H173" s="3" t="s">
        <v>8245</v>
      </c>
      <c r="I173" s="3">
        <v>1465178400</v>
      </c>
      <c r="J173" s="3">
        <v>1461985967</v>
      </c>
      <c r="K173" s="3" t="b">
        <v>0</v>
      </c>
      <c r="L173" s="3">
        <v>60</v>
      </c>
      <c r="M173" s="3" t="b">
        <v>1</v>
      </c>
      <c r="N173" s="3" t="s">
        <v>8269</v>
      </c>
      <c r="O173" s="3">
        <v>107</v>
      </c>
      <c r="P173" s="3">
        <v>62.67</v>
      </c>
      <c r="Q173" s="23" t="s">
        <v>8323</v>
      </c>
      <c r="R173" s="3" t="s">
        <v>8326</v>
      </c>
      <c r="S173" s="20">
        <v>42490.133877314816</v>
      </c>
      <c r="T173" s="20">
        <v>42527.083333333328</v>
      </c>
    </row>
    <row r="174" spans="1:20" ht="57.6" x14ac:dyDescent="0.3">
      <c r="A174" s="3">
        <v>3496</v>
      </c>
      <c r="B174" s="9" t="s">
        <v>3495</v>
      </c>
      <c r="C174" s="3" t="s">
        <v>7606</v>
      </c>
      <c r="D174" s="21">
        <v>3000</v>
      </c>
      <c r="E174" s="22">
        <v>3732</v>
      </c>
      <c r="F174" s="3" t="s">
        <v>8218</v>
      </c>
      <c r="G174" s="3" t="s">
        <v>8223</v>
      </c>
      <c r="H174" s="3" t="s">
        <v>8245</v>
      </c>
      <c r="I174" s="3">
        <v>1473625166</v>
      </c>
      <c r="J174" s="3">
        <v>1470169166</v>
      </c>
      <c r="K174" s="3" t="b">
        <v>0</v>
      </c>
      <c r="L174" s="3">
        <v>78</v>
      </c>
      <c r="M174" s="3" t="b">
        <v>1</v>
      </c>
      <c r="N174" s="3" t="s">
        <v>8269</v>
      </c>
      <c r="O174" s="3">
        <v>124</v>
      </c>
      <c r="P174" s="3">
        <v>47.85</v>
      </c>
      <c r="Q174" s="23" t="s">
        <v>8323</v>
      </c>
      <c r="R174" s="3" t="s">
        <v>8326</v>
      </c>
      <c r="S174" s="20">
        <v>42584.846828703703</v>
      </c>
      <c r="T174" s="20">
        <v>42624.846828703703</v>
      </c>
    </row>
    <row r="175" spans="1:20" ht="100.8" x14ac:dyDescent="0.3">
      <c r="A175" s="3">
        <v>2968</v>
      </c>
      <c r="B175" s="9" t="s">
        <v>2968</v>
      </c>
      <c r="C175" s="3" t="s">
        <v>7078</v>
      </c>
      <c r="D175" s="21">
        <v>3500</v>
      </c>
      <c r="E175" s="22">
        <v>3710</v>
      </c>
      <c r="F175" s="3" t="s">
        <v>8218</v>
      </c>
      <c r="G175" s="3" t="s">
        <v>8223</v>
      </c>
      <c r="H175" s="3" t="s">
        <v>8245</v>
      </c>
      <c r="I175" s="3">
        <v>1471406340</v>
      </c>
      <c r="J175" s="3">
        <v>1470227660</v>
      </c>
      <c r="K175" s="3" t="b">
        <v>0</v>
      </c>
      <c r="L175" s="3">
        <v>47</v>
      </c>
      <c r="M175" s="3" t="b">
        <v>1</v>
      </c>
      <c r="N175" s="3" t="s">
        <v>8269</v>
      </c>
      <c r="O175" s="3">
        <v>106</v>
      </c>
      <c r="P175" s="3">
        <v>78.94</v>
      </c>
      <c r="Q175" s="23" t="s">
        <v>8323</v>
      </c>
      <c r="R175" s="3" t="s">
        <v>8326</v>
      </c>
      <c r="S175" s="20">
        <v>42585.523842592593</v>
      </c>
      <c r="T175" s="20">
        <v>42599.165972222225</v>
      </c>
    </row>
    <row r="176" spans="1:20" ht="57.6" x14ac:dyDescent="0.3">
      <c r="A176" s="3">
        <v>530</v>
      </c>
      <c r="B176" s="9" t="s">
        <v>531</v>
      </c>
      <c r="C176" s="3" t="s">
        <v>4640</v>
      </c>
      <c r="D176" s="21">
        <v>3405</v>
      </c>
      <c r="E176" s="22">
        <v>3670</v>
      </c>
      <c r="F176" s="3" t="s">
        <v>8218</v>
      </c>
      <c r="G176" s="3" t="s">
        <v>8223</v>
      </c>
      <c r="H176" s="3" t="s">
        <v>8245</v>
      </c>
      <c r="I176" s="3">
        <v>1435111200</v>
      </c>
      <c r="J176" s="3">
        <v>1433254268</v>
      </c>
      <c r="K176" s="3" t="b">
        <v>0</v>
      </c>
      <c r="L176" s="3">
        <v>29</v>
      </c>
      <c r="M176" s="3" t="b">
        <v>1</v>
      </c>
      <c r="N176" s="3" t="s">
        <v>8269</v>
      </c>
      <c r="O176" s="3">
        <v>108</v>
      </c>
      <c r="P176" s="3">
        <v>126.55</v>
      </c>
      <c r="Q176" s="23" t="s">
        <v>8323</v>
      </c>
      <c r="R176" s="3" t="s">
        <v>8326</v>
      </c>
      <c r="S176" s="20">
        <v>42157.591064814813</v>
      </c>
      <c r="T176" s="20">
        <v>42179.083333333328</v>
      </c>
    </row>
    <row r="177" spans="1:20" ht="115.2" x14ac:dyDescent="0.3">
      <c r="A177" s="3">
        <v>3333</v>
      </c>
      <c r="B177" s="9" t="s">
        <v>3333</v>
      </c>
      <c r="C177" s="3" t="s">
        <v>7443</v>
      </c>
      <c r="D177" s="21">
        <v>3500</v>
      </c>
      <c r="E177" s="22">
        <v>3660</v>
      </c>
      <c r="F177" s="3" t="s">
        <v>8218</v>
      </c>
      <c r="G177" s="3" t="s">
        <v>8223</v>
      </c>
      <c r="H177" s="3" t="s">
        <v>8245</v>
      </c>
      <c r="I177" s="3">
        <v>1434384880</v>
      </c>
      <c r="J177" s="3">
        <v>1432484080</v>
      </c>
      <c r="K177" s="3" t="b">
        <v>0</v>
      </c>
      <c r="L177" s="3">
        <v>111</v>
      </c>
      <c r="M177" s="3" t="b">
        <v>1</v>
      </c>
      <c r="N177" s="3" t="s">
        <v>8269</v>
      </c>
      <c r="O177" s="3">
        <v>105</v>
      </c>
      <c r="P177" s="3">
        <v>32.97</v>
      </c>
      <c r="Q177" s="23" t="s">
        <v>8323</v>
      </c>
      <c r="R177" s="3" t="s">
        <v>8326</v>
      </c>
      <c r="S177" s="20">
        <v>42148.676851851851</v>
      </c>
      <c r="T177" s="20">
        <v>42170.676851851851</v>
      </c>
    </row>
    <row r="178" spans="1:20" ht="100.8" x14ac:dyDescent="0.3">
      <c r="A178" s="3">
        <v>3821</v>
      </c>
      <c r="B178" s="9" t="s">
        <v>3818</v>
      </c>
      <c r="C178" s="3" t="s">
        <v>7930</v>
      </c>
      <c r="D178" s="21">
        <v>3500</v>
      </c>
      <c r="E178" s="22">
        <v>3659</v>
      </c>
      <c r="F178" s="3" t="s">
        <v>8218</v>
      </c>
      <c r="G178" s="3" t="s">
        <v>8223</v>
      </c>
      <c r="H178" s="3" t="s">
        <v>8245</v>
      </c>
      <c r="I178" s="3">
        <v>1451881207</v>
      </c>
      <c r="J178" s="3">
        <v>1449116407</v>
      </c>
      <c r="K178" s="3" t="b">
        <v>0</v>
      </c>
      <c r="L178" s="3">
        <v>46</v>
      </c>
      <c r="M178" s="3" t="b">
        <v>1</v>
      </c>
      <c r="N178" s="3" t="s">
        <v>8269</v>
      </c>
      <c r="O178" s="3">
        <v>105</v>
      </c>
      <c r="P178" s="3">
        <v>79.540000000000006</v>
      </c>
      <c r="Q178" s="23" t="s">
        <v>8323</v>
      </c>
      <c r="R178" s="3" t="s">
        <v>8326</v>
      </c>
      <c r="S178" s="20">
        <v>42341.180636574078</v>
      </c>
      <c r="T178" s="20">
        <v>42373.180636574078</v>
      </c>
    </row>
    <row r="179" spans="1:20" ht="86.4" x14ac:dyDescent="0.3">
      <c r="A179" s="3">
        <v>3488</v>
      </c>
      <c r="B179" s="9" t="s">
        <v>3487</v>
      </c>
      <c r="C179" s="3" t="s">
        <v>7598</v>
      </c>
      <c r="D179" s="21">
        <v>3000</v>
      </c>
      <c r="E179" s="22">
        <v>3636</v>
      </c>
      <c r="F179" s="3" t="s">
        <v>8218</v>
      </c>
      <c r="G179" s="3" t="s">
        <v>8223</v>
      </c>
      <c r="H179" s="3" t="s">
        <v>8245</v>
      </c>
      <c r="I179" s="3">
        <v>1429286400</v>
      </c>
      <c r="J179" s="3">
        <v>1427221560</v>
      </c>
      <c r="K179" s="3" t="b">
        <v>0</v>
      </c>
      <c r="L179" s="3">
        <v>29</v>
      </c>
      <c r="M179" s="3" t="b">
        <v>1</v>
      </c>
      <c r="N179" s="3" t="s">
        <v>8269</v>
      </c>
      <c r="O179" s="3">
        <v>121</v>
      </c>
      <c r="P179" s="3">
        <v>125.38</v>
      </c>
      <c r="Q179" s="23" t="s">
        <v>8323</v>
      </c>
      <c r="R179" s="3" t="s">
        <v>8326</v>
      </c>
      <c r="S179" s="20">
        <v>42087.768055555556</v>
      </c>
      <c r="T179" s="20">
        <v>42111.666666666672</v>
      </c>
    </row>
    <row r="180" spans="1:20" ht="72" x14ac:dyDescent="0.3">
      <c r="A180" s="3">
        <v>2813</v>
      </c>
      <c r="B180" s="9" t="s">
        <v>2813</v>
      </c>
      <c r="C180" s="3" t="s">
        <v>6923</v>
      </c>
      <c r="D180" s="21">
        <v>2800</v>
      </c>
      <c r="E180" s="22">
        <v>3572.12</v>
      </c>
      <c r="F180" s="3" t="s">
        <v>8218</v>
      </c>
      <c r="G180" s="3" t="s">
        <v>8223</v>
      </c>
      <c r="H180" s="3" t="s">
        <v>8245</v>
      </c>
      <c r="I180" s="3">
        <v>1481737761</v>
      </c>
      <c r="J180" s="3">
        <v>1479577761</v>
      </c>
      <c r="K180" s="3" t="b">
        <v>0</v>
      </c>
      <c r="L180" s="3">
        <v>96</v>
      </c>
      <c r="M180" s="3" t="b">
        <v>1</v>
      </c>
      <c r="N180" s="3" t="s">
        <v>8269</v>
      </c>
      <c r="O180" s="3">
        <v>128</v>
      </c>
      <c r="P180" s="3">
        <v>37.21</v>
      </c>
      <c r="Q180" s="23" t="s">
        <v>8323</v>
      </c>
      <c r="R180" s="3" t="s">
        <v>8326</v>
      </c>
      <c r="S180" s="20">
        <v>42693.742604166662</v>
      </c>
      <c r="T180" s="20">
        <v>42718.742604166662</v>
      </c>
    </row>
    <row r="181" spans="1:20" ht="57.6" x14ac:dyDescent="0.3">
      <c r="A181" s="3">
        <v>3689</v>
      </c>
      <c r="B181" s="9" t="s">
        <v>3686</v>
      </c>
      <c r="C181" s="3" t="s">
        <v>7799</v>
      </c>
      <c r="D181" s="21">
        <v>3000</v>
      </c>
      <c r="E181" s="22">
        <v>3550</v>
      </c>
      <c r="F181" s="3" t="s">
        <v>8218</v>
      </c>
      <c r="G181" s="3" t="s">
        <v>8223</v>
      </c>
      <c r="H181" s="3" t="s">
        <v>8245</v>
      </c>
      <c r="I181" s="3">
        <v>1434925500</v>
      </c>
      <c r="J181" s="3">
        <v>1432410639</v>
      </c>
      <c r="K181" s="3" t="b">
        <v>0</v>
      </c>
      <c r="L181" s="3">
        <v>62</v>
      </c>
      <c r="M181" s="3" t="b">
        <v>1</v>
      </c>
      <c r="N181" s="3" t="s">
        <v>8269</v>
      </c>
      <c r="O181" s="3">
        <v>118</v>
      </c>
      <c r="P181" s="3">
        <v>57.26</v>
      </c>
      <c r="Q181" s="23" t="s">
        <v>8323</v>
      </c>
      <c r="R181" s="3" t="s">
        <v>8326</v>
      </c>
      <c r="S181" s="20">
        <v>42147.826840277776</v>
      </c>
      <c r="T181" s="20">
        <v>42176.934027777781</v>
      </c>
    </row>
    <row r="182" spans="1:20" ht="172.8" x14ac:dyDescent="0.3">
      <c r="A182" s="3">
        <v>3150</v>
      </c>
      <c r="B182" s="9" t="s">
        <v>3150</v>
      </c>
      <c r="C182" s="3" t="s">
        <v>7260</v>
      </c>
      <c r="D182" s="21">
        <v>3500</v>
      </c>
      <c r="E182" s="22">
        <v>3535</v>
      </c>
      <c r="F182" s="3" t="s">
        <v>8218</v>
      </c>
      <c r="G182" s="3" t="s">
        <v>8223</v>
      </c>
      <c r="H182" s="3" t="s">
        <v>8245</v>
      </c>
      <c r="I182" s="3">
        <v>1295928000</v>
      </c>
      <c r="J182" s="3">
        <v>1288160403</v>
      </c>
      <c r="K182" s="3" t="b">
        <v>1</v>
      </c>
      <c r="L182" s="3">
        <v>104</v>
      </c>
      <c r="M182" s="3" t="b">
        <v>1</v>
      </c>
      <c r="N182" s="3" t="s">
        <v>8269</v>
      </c>
      <c r="O182" s="3">
        <v>101</v>
      </c>
      <c r="P182" s="3">
        <v>33.99</v>
      </c>
      <c r="Q182" s="23" t="s">
        <v>8323</v>
      </c>
      <c r="R182" s="3" t="s">
        <v>8326</v>
      </c>
      <c r="S182" s="20">
        <v>40478.263923611114</v>
      </c>
      <c r="T182" s="20">
        <v>40568.166666666664</v>
      </c>
    </row>
    <row r="183" spans="1:20" ht="57.6" x14ac:dyDescent="0.3">
      <c r="A183" s="3">
        <v>3671</v>
      </c>
      <c r="B183" s="9" t="s">
        <v>3668</v>
      </c>
      <c r="C183" s="3" t="s">
        <v>7781</v>
      </c>
      <c r="D183" s="21">
        <v>3500</v>
      </c>
      <c r="E183" s="22">
        <v>3530</v>
      </c>
      <c r="F183" s="3" t="s">
        <v>8218</v>
      </c>
      <c r="G183" s="3" t="s">
        <v>8223</v>
      </c>
      <c r="H183" s="3" t="s">
        <v>8245</v>
      </c>
      <c r="I183" s="3">
        <v>1405915140</v>
      </c>
      <c r="J183" s="3">
        <v>1404140667</v>
      </c>
      <c r="K183" s="3" t="b">
        <v>0</v>
      </c>
      <c r="L183" s="3">
        <v>40</v>
      </c>
      <c r="M183" s="3" t="b">
        <v>1</v>
      </c>
      <c r="N183" s="3" t="s">
        <v>8269</v>
      </c>
      <c r="O183" s="3">
        <v>101</v>
      </c>
      <c r="P183" s="3">
        <v>88.25</v>
      </c>
      <c r="Q183" s="23" t="s">
        <v>8323</v>
      </c>
      <c r="R183" s="3" t="s">
        <v>8326</v>
      </c>
      <c r="S183" s="20">
        <v>41820.62809027778</v>
      </c>
      <c r="T183" s="20">
        <v>41841.165972222225</v>
      </c>
    </row>
    <row r="184" spans="1:20" ht="86.4" x14ac:dyDescent="0.3">
      <c r="A184" s="3">
        <v>3151</v>
      </c>
      <c r="B184" s="9" t="s">
        <v>3151</v>
      </c>
      <c r="C184" s="3" t="s">
        <v>7261</v>
      </c>
      <c r="D184" s="21">
        <v>3500</v>
      </c>
      <c r="E184" s="22">
        <v>3514</v>
      </c>
      <c r="F184" s="3" t="s">
        <v>8218</v>
      </c>
      <c r="G184" s="3" t="s">
        <v>8223</v>
      </c>
      <c r="H184" s="3" t="s">
        <v>8245</v>
      </c>
      <c r="I184" s="3">
        <v>1410379774</v>
      </c>
      <c r="J184" s="3">
        <v>1407787774</v>
      </c>
      <c r="K184" s="3" t="b">
        <v>1</v>
      </c>
      <c r="L184" s="3">
        <v>34</v>
      </c>
      <c r="M184" s="3" t="b">
        <v>1</v>
      </c>
      <c r="N184" s="3" t="s">
        <v>8269</v>
      </c>
      <c r="O184" s="3">
        <v>100</v>
      </c>
      <c r="P184" s="3">
        <v>103.35</v>
      </c>
      <c r="Q184" s="23" t="s">
        <v>8323</v>
      </c>
      <c r="R184" s="3" t="s">
        <v>8326</v>
      </c>
      <c r="S184" s="20">
        <v>41862.83997685185</v>
      </c>
      <c r="T184" s="20">
        <v>41892.83997685185</v>
      </c>
    </row>
    <row r="185" spans="1:20" ht="115.2" x14ac:dyDescent="0.3">
      <c r="A185" s="3">
        <v>3387</v>
      </c>
      <c r="B185" s="9" t="s">
        <v>3386</v>
      </c>
      <c r="C185" s="3" t="s">
        <v>7497</v>
      </c>
      <c r="D185" s="21">
        <v>3000</v>
      </c>
      <c r="E185" s="22">
        <v>3506</v>
      </c>
      <c r="F185" s="3" t="s">
        <v>8218</v>
      </c>
      <c r="G185" s="3" t="s">
        <v>8223</v>
      </c>
      <c r="H185" s="3" t="s">
        <v>8245</v>
      </c>
      <c r="I185" s="3">
        <v>1418581088</v>
      </c>
      <c r="J185" s="3">
        <v>1415125088</v>
      </c>
      <c r="K185" s="3" t="b">
        <v>0</v>
      </c>
      <c r="L185" s="3">
        <v>35</v>
      </c>
      <c r="M185" s="3" t="b">
        <v>1</v>
      </c>
      <c r="N185" s="3" t="s">
        <v>8269</v>
      </c>
      <c r="O185" s="3">
        <v>117</v>
      </c>
      <c r="P185" s="3">
        <v>100.17</v>
      </c>
      <c r="Q185" s="23" t="s">
        <v>8323</v>
      </c>
      <c r="R185" s="3" t="s">
        <v>8326</v>
      </c>
      <c r="S185" s="20">
        <v>41947.762592592589</v>
      </c>
      <c r="T185" s="20">
        <v>41987.762592592597</v>
      </c>
    </row>
    <row r="186" spans="1:20" ht="129.6" x14ac:dyDescent="0.3">
      <c r="A186" s="3">
        <v>3299</v>
      </c>
      <c r="B186" s="9" t="s">
        <v>3299</v>
      </c>
      <c r="C186" s="3" t="s">
        <v>7409</v>
      </c>
      <c r="D186" s="21">
        <v>3000</v>
      </c>
      <c r="E186" s="22">
        <v>3486</v>
      </c>
      <c r="F186" s="3" t="s">
        <v>8218</v>
      </c>
      <c r="G186" s="3" t="s">
        <v>8223</v>
      </c>
      <c r="H186" s="3" t="s">
        <v>8245</v>
      </c>
      <c r="I186" s="3">
        <v>1444860063</v>
      </c>
      <c r="J186" s="3">
        <v>1442268063</v>
      </c>
      <c r="K186" s="3" t="b">
        <v>0</v>
      </c>
      <c r="L186" s="3">
        <v>63</v>
      </c>
      <c r="M186" s="3" t="b">
        <v>1</v>
      </c>
      <c r="N186" s="3" t="s">
        <v>8269</v>
      </c>
      <c r="O186" s="3">
        <v>116</v>
      </c>
      <c r="P186" s="3">
        <v>55.33</v>
      </c>
      <c r="Q186" s="23" t="s">
        <v>8323</v>
      </c>
      <c r="R186" s="3" t="s">
        <v>8326</v>
      </c>
      <c r="S186" s="20">
        <v>42261.917395833334</v>
      </c>
      <c r="T186" s="20">
        <v>42291.917395833334</v>
      </c>
    </row>
    <row r="187" spans="1:20" ht="100.8" x14ac:dyDescent="0.3">
      <c r="A187" s="3">
        <v>3167</v>
      </c>
      <c r="B187" s="9" t="s">
        <v>3167</v>
      </c>
      <c r="C187" s="3" t="s">
        <v>7277</v>
      </c>
      <c r="D187" s="21">
        <v>3000</v>
      </c>
      <c r="E187" s="22">
        <v>3485</v>
      </c>
      <c r="F187" s="3" t="s">
        <v>8218</v>
      </c>
      <c r="G187" s="3" t="s">
        <v>8223</v>
      </c>
      <c r="H187" s="3" t="s">
        <v>8245</v>
      </c>
      <c r="I187" s="3">
        <v>1406952781</v>
      </c>
      <c r="J187" s="3">
        <v>1405743181</v>
      </c>
      <c r="K187" s="3" t="b">
        <v>1</v>
      </c>
      <c r="L187" s="3">
        <v>55</v>
      </c>
      <c r="M187" s="3" t="b">
        <v>1</v>
      </c>
      <c r="N187" s="3" t="s">
        <v>8269</v>
      </c>
      <c r="O187" s="3">
        <v>116</v>
      </c>
      <c r="P187" s="3">
        <v>63.36</v>
      </c>
      <c r="Q187" s="23" t="s">
        <v>8323</v>
      </c>
      <c r="R187" s="3" t="s">
        <v>8326</v>
      </c>
      <c r="S187" s="20">
        <v>41839.175706018519</v>
      </c>
      <c r="T187" s="20">
        <v>41853.175706018519</v>
      </c>
    </row>
    <row r="188" spans="1:20" ht="57.6" x14ac:dyDescent="0.3">
      <c r="A188" s="3">
        <v>3720</v>
      </c>
      <c r="B188" s="9" t="s">
        <v>3717</v>
      </c>
      <c r="C188" s="3" t="s">
        <v>7830</v>
      </c>
      <c r="D188" s="21">
        <v>3300</v>
      </c>
      <c r="E188" s="22">
        <v>3449</v>
      </c>
      <c r="F188" s="3" t="s">
        <v>8218</v>
      </c>
      <c r="G188" s="3" t="s">
        <v>8223</v>
      </c>
      <c r="H188" s="3" t="s">
        <v>8245</v>
      </c>
      <c r="I188" s="3">
        <v>1435881006</v>
      </c>
      <c r="J188" s="3">
        <v>1433980206</v>
      </c>
      <c r="K188" s="3" t="b">
        <v>0</v>
      </c>
      <c r="L188" s="3">
        <v>40</v>
      </c>
      <c r="M188" s="3" t="b">
        <v>1</v>
      </c>
      <c r="N188" s="3" t="s">
        <v>8269</v>
      </c>
      <c r="O188" s="3">
        <v>105</v>
      </c>
      <c r="P188" s="3">
        <v>86.23</v>
      </c>
      <c r="Q188" s="23" t="s">
        <v>8323</v>
      </c>
      <c r="R188" s="3" t="s">
        <v>8326</v>
      </c>
      <c r="S188" s="20">
        <v>42165.993125000001</v>
      </c>
      <c r="T188" s="20">
        <v>42187.993125000001</v>
      </c>
    </row>
    <row r="189" spans="1:20" ht="43.2" x14ac:dyDescent="0.3">
      <c r="A189" s="3">
        <v>522</v>
      </c>
      <c r="B189" s="9" t="s">
        <v>523</v>
      </c>
      <c r="C189" s="3" t="s">
        <v>4632</v>
      </c>
      <c r="D189" s="21">
        <v>3000</v>
      </c>
      <c r="E189" s="22">
        <v>3440</v>
      </c>
      <c r="F189" s="3" t="s">
        <v>8218</v>
      </c>
      <c r="G189" s="3" t="s">
        <v>8223</v>
      </c>
      <c r="H189" s="3" t="s">
        <v>8245</v>
      </c>
      <c r="I189" s="3">
        <v>1458518325</v>
      </c>
      <c r="J189" s="3">
        <v>1456793925</v>
      </c>
      <c r="K189" s="3" t="b">
        <v>0</v>
      </c>
      <c r="L189" s="3">
        <v>31</v>
      </c>
      <c r="M189" s="3" t="b">
        <v>1</v>
      </c>
      <c r="N189" s="3" t="s">
        <v>8269</v>
      </c>
      <c r="O189" s="3">
        <v>115</v>
      </c>
      <c r="P189" s="3">
        <v>110.97</v>
      </c>
      <c r="Q189" s="23" t="s">
        <v>8323</v>
      </c>
      <c r="R189" s="3" t="s">
        <v>8326</v>
      </c>
      <c r="S189" s="20">
        <v>42430.040798611109</v>
      </c>
      <c r="T189" s="20">
        <v>42449.999131944445</v>
      </c>
    </row>
    <row r="190" spans="1:20" ht="129.6" x14ac:dyDescent="0.3">
      <c r="A190" s="3">
        <v>2977</v>
      </c>
      <c r="B190" s="9" t="s">
        <v>2977</v>
      </c>
      <c r="C190" s="3" t="s">
        <v>7087</v>
      </c>
      <c r="D190" s="21">
        <v>3000</v>
      </c>
      <c r="E190" s="22">
        <v>3407</v>
      </c>
      <c r="F190" s="3" t="s">
        <v>8218</v>
      </c>
      <c r="G190" s="3" t="s">
        <v>8223</v>
      </c>
      <c r="H190" s="3" t="s">
        <v>8245</v>
      </c>
      <c r="I190" s="3">
        <v>1427076840</v>
      </c>
      <c r="J190" s="3">
        <v>1421960934</v>
      </c>
      <c r="K190" s="3" t="b">
        <v>0</v>
      </c>
      <c r="L190" s="3">
        <v>30</v>
      </c>
      <c r="M190" s="3" t="b">
        <v>1</v>
      </c>
      <c r="N190" s="3" t="s">
        <v>8269</v>
      </c>
      <c r="O190" s="3">
        <v>114</v>
      </c>
      <c r="P190" s="3">
        <v>113.57</v>
      </c>
      <c r="Q190" s="23" t="s">
        <v>8323</v>
      </c>
      <c r="R190" s="3" t="s">
        <v>8326</v>
      </c>
      <c r="S190" s="20">
        <v>42026.88118055556</v>
      </c>
      <c r="T190" s="20">
        <v>42086.093055555553</v>
      </c>
    </row>
    <row r="191" spans="1:20" ht="129.6" x14ac:dyDescent="0.3">
      <c r="A191" s="3">
        <v>3223</v>
      </c>
      <c r="B191" s="9" t="s">
        <v>3223</v>
      </c>
      <c r="C191" s="3" t="s">
        <v>7333</v>
      </c>
      <c r="D191" s="21">
        <v>3100</v>
      </c>
      <c r="E191" s="22">
        <v>3395</v>
      </c>
      <c r="F191" s="3" t="s">
        <v>8218</v>
      </c>
      <c r="G191" s="3" t="s">
        <v>8223</v>
      </c>
      <c r="H191" s="3" t="s">
        <v>8245</v>
      </c>
      <c r="I191" s="3">
        <v>1440100976</v>
      </c>
      <c r="J191" s="3">
        <v>1437508976</v>
      </c>
      <c r="K191" s="3" t="b">
        <v>1</v>
      </c>
      <c r="L191" s="3">
        <v>74</v>
      </c>
      <c r="M191" s="3" t="b">
        <v>1</v>
      </c>
      <c r="N191" s="3" t="s">
        <v>8269</v>
      </c>
      <c r="O191" s="3">
        <v>110</v>
      </c>
      <c r="P191" s="3">
        <v>45.88</v>
      </c>
      <c r="Q191" s="23" t="s">
        <v>8323</v>
      </c>
      <c r="R191" s="3" t="s">
        <v>8326</v>
      </c>
      <c r="S191" s="20">
        <v>42206.835370370376</v>
      </c>
      <c r="T191" s="20">
        <v>42236.835370370376</v>
      </c>
    </row>
    <row r="192" spans="1:20" ht="57.6" x14ac:dyDescent="0.3">
      <c r="A192" s="3">
        <v>3604</v>
      </c>
      <c r="B192" s="9" t="s">
        <v>3603</v>
      </c>
      <c r="C192" s="3" t="s">
        <v>7714</v>
      </c>
      <c r="D192" s="21">
        <v>3000</v>
      </c>
      <c r="E192" s="22">
        <v>3385</v>
      </c>
      <c r="F192" s="3" t="s">
        <v>8218</v>
      </c>
      <c r="G192" s="3" t="s">
        <v>8223</v>
      </c>
      <c r="H192" s="3" t="s">
        <v>8245</v>
      </c>
      <c r="I192" s="3">
        <v>1461913140</v>
      </c>
      <c r="J192" s="3">
        <v>1461370956</v>
      </c>
      <c r="K192" s="3" t="b">
        <v>0</v>
      </c>
      <c r="L192" s="3">
        <v>69</v>
      </c>
      <c r="M192" s="3" t="b">
        <v>1</v>
      </c>
      <c r="N192" s="3" t="s">
        <v>8269</v>
      </c>
      <c r="O192" s="3">
        <v>113</v>
      </c>
      <c r="P192" s="3">
        <v>49.06</v>
      </c>
      <c r="Q192" s="23" t="s">
        <v>8323</v>
      </c>
      <c r="R192" s="3" t="s">
        <v>8326</v>
      </c>
      <c r="S192" s="20">
        <v>42483.015694444446</v>
      </c>
      <c r="T192" s="20">
        <v>42489.290972222225</v>
      </c>
    </row>
    <row r="193" spans="1:20" ht="115.2" x14ac:dyDescent="0.3">
      <c r="A193" s="3">
        <v>3680</v>
      </c>
      <c r="B193" s="9" t="s">
        <v>3677</v>
      </c>
      <c r="C193" s="3" t="s">
        <v>7790</v>
      </c>
      <c r="D193" s="21">
        <v>3000</v>
      </c>
      <c r="E193" s="22">
        <v>3383</v>
      </c>
      <c r="F193" s="3" t="s">
        <v>8218</v>
      </c>
      <c r="G193" s="3" t="s">
        <v>8223</v>
      </c>
      <c r="H193" s="3" t="s">
        <v>8245</v>
      </c>
      <c r="I193" s="3">
        <v>1475664834</v>
      </c>
      <c r="J193" s="3">
        <v>1473850434</v>
      </c>
      <c r="K193" s="3" t="b">
        <v>0</v>
      </c>
      <c r="L193" s="3">
        <v>34</v>
      </c>
      <c r="M193" s="3" t="b">
        <v>1</v>
      </c>
      <c r="N193" s="3" t="s">
        <v>8269</v>
      </c>
      <c r="O193" s="3">
        <v>113</v>
      </c>
      <c r="P193" s="3">
        <v>99.5</v>
      </c>
      <c r="Q193" s="23" t="s">
        <v>8323</v>
      </c>
      <c r="R193" s="3" t="s">
        <v>8326</v>
      </c>
      <c r="S193" s="20">
        <v>42627.454097222217</v>
      </c>
      <c r="T193" s="20">
        <v>42648.454097222217</v>
      </c>
    </row>
    <row r="194" spans="1:20" ht="57.6" x14ac:dyDescent="0.3">
      <c r="A194" s="3">
        <v>3526</v>
      </c>
      <c r="B194" s="9" t="s">
        <v>3525</v>
      </c>
      <c r="C194" s="3" t="s">
        <v>7636</v>
      </c>
      <c r="D194" s="21">
        <v>3300</v>
      </c>
      <c r="E194" s="22">
        <v>3366</v>
      </c>
      <c r="F194" s="3" t="s">
        <v>8218</v>
      </c>
      <c r="G194" s="3" t="s">
        <v>8223</v>
      </c>
      <c r="H194" s="3" t="s">
        <v>8245</v>
      </c>
      <c r="I194" s="3">
        <v>1461823140</v>
      </c>
      <c r="J194" s="3">
        <v>1459411371</v>
      </c>
      <c r="K194" s="3" t="b">
        <v>0</v>
      </c>
      <c r="L194" s="3">
        <v>34</v>
      </c>
      <c r="M194" s="3" t="b">
        <v>1</v>
      </c>
      <c r="N194" s="3" t="s">
        <v>8269</v>
      </c>
      <c r="O194" s="3">
        <v>102</v>
      </c>
      <c r="P194" s="3">
        <v>99</v>
      </c>
      <c r="Q194" s="23" t="s">
        <v>8323</v>
      </c>
      <c r="R194" s="3" t="s">
        <v>8326</v>
      </c>
      <c r="S194" s="20">
        <v>42460.335312499999</v>
      </c>
      <c r="T194" s="20">
        <v>42488.249305555553</v>
      </c>
    </row>
    <row r="195" spans="1:20" ht="72" x14ac:dyDescent="0.3">
      <c r="A195" s="3">
        <v>3322</v>
      </c>
      <c r="B195" s="9" t="s">
        <v>3322</v>
      </c>
      <c r="C195" s="3" t="s">
        <v>7432</v>
      </c>
      <c r="D195" s="21">
        <v>3300</v>
      </c>
      <c r="E195" s="22">
        <v>3350</v>
      </c>
      <c r="F195" s="3" t="s">
        <v>8218</v>
      </c>
      <c r="G195" s="3" t="s">
        <v>8223</v>
      </c>
      <c r="H195" s="3" t="s">
        <v>8245</v>
      </c>
      <c r="I195" s="3">
        <v>1466567700</v>
      </c>
      <c r="J195" s="3">
        <v>1464653696</v>
      </c>
      <c r="K195" s="3" t="b">
        <v>0</v>
      </c>
      <c r="L195" s="3">
        <v>23</v>
      </c>
      <c r="M195" s="3" t="b">
        <v>1</v>
      </c>
      <c r="N195" s="3" t="s">
        <v>8269</v>
      </c>
      <c r="O195" s="3">
        <v>102</v>
      </c>
      <c r="P195" s="3">
        <v>145.65</v>
      </c>
      <c r="Q195" s="23" t="s">
        <v>8323</v>
      </c>
      <c r="R195" s="3" t="s">
        <v>8326</v>
      </c>
      <c r="S195" s="20">
        <v>42521.010370370372</v>
      </c>
      <c r="T195" s="20">
        <v>42543.163194444445</v>
      </c>
    </row>
    <row r="196" spans="1:20" ht="100.8" x14ac:dyDescent="0.3">
      <c r="A196" s="3">
        <v>3661</v>
      </c>
      <c r="B196" s="9" t="s">
        <v>3658</v>
      </c>
      <c r="C196" s="3" t="s">
        <v>7771</v>
      </c>
      <c r="D196" s="21">
        <v>3000</v>
      </c>
      <c r="E196" s="22">
        <v>3330</v>
      </c>
      <c r="F196" s="3" t="s">
        <v>8218</v>
      </c>
      <c r="G196" s="3" t="s">
        <v>8223</v>
      </c>
      <c r="H196" s="3" t="s">
        <v>8245</v>
      </c>
      <c r="I196" s="3">
        <v>1460260800</v>
      </c>
      <c r="J196" s="3">
        <v>1458336672</v>
      </c>
      <c r="K196" s="3" t="b">
        <v>0</v>
      </c>
      <c r="L196" s="3">
        <v>36</v>
      </c>
      <c r="M196" s="3" t="b">
        <v>1</v>
      </c>
      <c r="N196" s="3" t="s">
        <v>8269</v>
      </c>
      <c r="O196" s="3">
        <v>111</v>
      </c>
      <c r="P196" s="3">
        <v>92.5</v>
      </c>
      <c r="Q196" s="23" t="s">
        <v>8323</v>
      </c>
      <c r="R196" s="3" t="s">
        <v>8326</v>
      </c>
      <c r="S196" s="20">
        <v>42447.896666666667</v>
      </c>
      <c r="T196" s="20">
        <v>42470.166666666672</v>
      </c>
    </row>
    <row r="197" spans="1:20" ht="43.2" x14ac:dyDescent="0.3">
      <c r="A197" s="3">
        <v>2831</v>
      </c>
      <c r="B197" s="9" t="s">
        <v>2831</v>
      </c>
      <c r="C197" s="3" t="s">
        <v>6941</v>
      </c>
      <c r="D197" s="21">
        <v>3000</v>
      </c>
      <c r="E197" s="22">
        <v>3320</v>
      </c>
      <c r="F197" s="3" t="s">
        <v>8218</v>
      </c>
      <c r="G197" s="3" t="s">
        <v>8223</v>
      </c>
      <c r="H197" s="3" t="s">
        <v>8245</v>
      </c>
      <c r="I197" s="3">
        <v>1437076070</v>
      </c>
      <c r="J197" s="3">
        <v>1434484070</v>
      </c>
      <c r="K197" s="3" t="b">
        <v>0</v>
      </c>
      <c r="L197" s="3">
        <v>52</v>
      </c>
      <c r="M197" s="3" t="b">
        <v>1</v>
      </c>
      <c r="N197" s="3" t="s">
        <v>8269</v>
      </c>
      <c r="O197" s="3">
        <v>111</v>
      </c>
      <c r="P197" s="3">
        <v>63.85</v>
      </c>
      <c r="Q197" s="23" t="s">
        <v>8323</v>
      </c>
      <c r="R197" s="3" t="s">
        <v>8326</v>
      </c>
      <c r="S197" s="20">
        <v>42171.824884259258</v>
      </c>
      <c r="T197" s="20">
        <v>42201.824884259258</v>
      </c>
    </row>
    <row r="198" spans="1:20" ht="100.8" x14ac:dyDescent="0.3">
      <c r="A198" s="3">
        <v>3593</v>
      </c>
      <c r="B198" s="9" t="s">
        <v>3592</v>
      </c>
      <c r="C198" s="3" t="s">
        <v>7703</v>
      </c>
      <c r="D198" s="21">
        <v>3000</v>
      </c>
      <c r="E198" s="22">
        <v>3319</v>
      </c>
      <c r="F198" s="3" t="s">
        <v>8218</v>
      </c>
      <c r="G198" s="3" t="s">
        <v>8223</v>
      </c>
      <c r="H198" s="3" t="s">
        <v>8245</v>
      </c>
      <c r="I198" s="3">
        <v>1420489560</v>
      </c>
      <c r="J198" s="3">
        <v>1417469639</v>
      </c>
      <c r="K198" s="3" t="b">
        <v>0</v>
      </c>
      <c r="L198" s="3">
        <v>43</v>
      </c>
      <c r="M198" s="3" t="b">
        <v>1</v>
      </c>
      <c r="N198" s="3" t="s">
        <v>8269</v>
      </c>
      <c r="O198" s="3">
        <v>111</v>
      </c>
      <c r="P198" s="3">
        <v>77.19</v>
      </c>
      <c r="Q198" s="23" t="s">
        <v>8323</v>
      </c>
      <c r="R198" s="3" t="s">
        <v>8326</v>
      </c>
      <c r="S198" s="20">
        <v>41974.898599537039</v>
      </c>
      <c r="T198" s="20">
        <v>42009.851388888885</v>
      </c>
    </row>
    <row r="199" spans="1:20" ht="100.8" x14ac:dyDescent="0.3">
      <c r="A199" s="3">
        <v>3261</v>
      </c>
      <c r="B199" s="9" t="s">
        <v>3261</v>
      </c>
      <c r="C199" s="3" t="s">
        <v>7371</v>
      </c>
      <c r="D199" s="21">
        <v>3300</v>
      </c>
      <c r="E199" s="22">
        <v>3315</v>
      </c>
      <c r="F199" s="3" t="s">
        <v>8218</v>
      </c>
      <c r="G199" s="3" t="s">
        <v>8223</v>
      </c>
      <c r="H199" s="3" t="s">
        <v>8245</v>
      </c>
      <c r="I199" s="3">
        <v>1437067476</v>
      </c>
      <c r="J199" s="3">
        <v>1434475476</v>
      </c>
      <c r="K199" s="3" t="b">
        <v>1</v>
      </c>
      <c r="L199" s="3">
        <v>49</v>
      </c>
      <c r="M199" s="3" t="b">
        <v>1</v>
      </c>
      <c r="N199" s="3" t="s">
        <v>8269</v>
      </c>
      <c r="O199" s="3">
        <v>100</v>
      </c>
      <c r="P199" s="3">
        <v>67.650000000000006</v>
      </c>
      <c r="Q199" s="23" t="s">
        <v>8323</v>
      </c>
      <c r="R199" s="3" t="s">
        <v>8326</v>
      </c>
      <c r="S199" s="20">
        <v>42171.725416666668</v>
      </c>
      <c r="T199" s="20">
        <v>42201.725416666668</v>
      </c>
    </row>
    <row r="200" spans="1:20" ht="144" x14ac:dyDescent="0.3">
      <c r="A200" s="3">
        <v>3513</v>
      </c>
      <c r="B200" s="9" t="s">
        <v>3512</v>
      </c>
      <c r="C200" s="3" t="s">
        <v>7623</v>
      </c>
      <c r="D200" s="21">
        <v>2800</v>
      </c>
      <c r="E200" s="22">
        <v>3315</v>
      </c>
      <c r="F200" s="3" t="s">
        <v>8218</v>
      </c>
      <c r="G200" s="3" t="s">
        <v>8223</v>
      </c>
      <c r="H200" s="3" t="s">
        <v>8245</v>
      </c>
      <c r="I200" s="3">
        <v>1401857940</v>
      </c>
      <c r="J200" s="3">
        <v>1400725112</v>
      </c>
      <c r="K200" s="3" t="b">
        <v>0</v>
      </c>
      <c r="L200" s="3">
        <v>44</v>
      </c>
      <c r="M200" s="3" t="b">
        <v>1</v>
      </c>
      <c r="N200" s="3" t="s">
        <v>8269</v>
      </c>
      <c r="O200" s="3">
        <v>118</v>
      </c>
      <c r="P200" s="3">
        <v>75.34</v>
      </c>
      <c r="Q200" s="23" t="s">
        <v>8323</v>
      </c>
      <c r="R200" s="3" t="s">
        <v>8326</v>
      </c>
      <c r="S200" s="20">
        <v>41781.096203703702</v>
      </c>
      <c r="T200" s="20">
        <v>41794.207638888889</v>
      </c>
    </row>
    <row r="201" spans="1:20" ht="57.6" x14ac:dyDescent="0.3">
      <c r="A201" s="3">
        <v>3621</v>
      </c>
      <c r="B201" s="9" t="s">
        <v>3619</v>
      </c>
      <c r="C201" s="3" t="s">
        <v>7731</v>
      </c>
      <c r="D201" s="21">
        <v>3000</v>
      </c>
      <c r="E201" s="22">
        <v>3292</v>
      </c>
      <c r="F201" s="3" t="s">
        <v>8218</v>
      </c>
      <c r="G201" s="3" t="s">
        <v>8223</v>
      </c>
      <c r="H201" s="3" t="s">
        <v>8245</v>
      </c>
      <c r="I201" s="3">
        <v>1475269200</v>
      </c>
      <c r="J201" s="3">
        <v>1473200844</v>
      </c>
      <c r="K201" s="3" t="b">
        <v>0</v>
      </c>
      <c r="L201" s="3">
        <v>70</v>
      </c>
      <c r="M201" s="3" t="b">
        <v>1</v>
      </c>
      <c r="N201" s="3" t="s">
        <v>8269</v>
      </c>
      <c r="O201" s="3">
        <v>110</v>
      </c>
      <c r="P201" s="3">
        <v>47.03</v>
      </c>
      <c r="Q201" s="23" t="s">
        <v>8323</v>
      </c>
      <c r="R201" s="3" t="s">
        <v>8326</v>
      </c>
      <c r="S201" s="20">
        <v>42619.935694444444</v>
      </c>
      <c r="T201" s="20">
        <v>42643.875</v>
      </c>
    </row>
    <row r="202" spans="1:20" ht="43.2" x14ac:dyDescent="0.3">
      <c r="A202" s="3">
        <v>2980</v>
      </c>
      <c r="B202" s="9" t="s">
        <v>2980</v>
      </c>
      <c r="C202" s="3" t="s">
        <v>7090</v>
      </c>
      <c r="D202" s="21">
        <v>3000</v>
      </c>
      <c r="E202" s="22">
        <v>3275</v>
      </c>
      <c r="F202" s="3" t="s">
        <v>8218</v>
      </c>
      <c r="G202" s="3" t="s">
        <v>8223</v>
      </c>
      <c r="H202" s="3" t="s">
        <v>8245</v>
      </c>
      <c r="I202" s="3">
        <v>1440381600</v>
      </c>
      <c r="J202" s="3">
        <v>1438639130</v>
      </c>
      <c r="K202" s="3" t="b">
        <v>0</v>
      </c>
      <c r="L202" s="3">
        <v>24</v>
      </c>
      <c r="M202" s="3" t="b">
        <v>1</v>
      </c>
      <c r="N202" s="3" t="s">
        <v>8269</v>
      </c>
      <c r="O202" s="3">
        <v>109</v>
      </c>
      <c r="P202" s="3">
        <v>136.46</v>
      </c>
      <c r="Q202" s="23" t="s">
        <v>8323</v>
      </c>
      <c r="R202" s="3" t="s">
        <v>8326</v>
      </c>
      <c r="S202" s="20">
        <v>42219.915856481486</v>
      </c>
      <c r="T202" s="20">
        <v>42240.083333333328</v>
      </c>
    </row>
    <row r="203" spans="1:20" ht="100.8" x14ac:dyDescent="0.3">
      <c r="A203" s="3">
        <v>3410</v>
      </c>
      <c r="B203" s="9" t="s">
        <v>3409</v>
      </c>
      <c r="C203" s="3" t="s">
        <v>7520</v>
      </c>
      <c r="D203" s="21">
        <v>3000</v>
      </c>
      <c r="E203" s="22">
        <v>3255</v>
      </c>
      <c r="F203" s="3" t="s">
        <v>8218</v>
      </c>
      <c r="G203" s="3" t="s">
        <v>8223</v>
      </c>
      <c r="H203" s="3" t="s">
        <v>8245</v>
      </c>
      <c r="I203" s="3">
        <v>1465196400</v>
      </c>
      <c r="J203" s="3">
        <v>1462841990</v>
      </c>
      <c r="K203" s="3" t="b">
        <v>0</v>
      </c>
      <c r="L203" s="3">
        <v>40</v>
      </c>
      <c r="M203" s="3" t="b">
        <v>1</v>
      </c>
      <c r="N203" s="3" t="s">
        <v>8269</v>
      </c>
      <c r="O203" s="3">
        <v>109</v>
      </c>
      <c r="P203" s="3">
        <v>81.38</v>
      </c>
      <c r="Q203" s="23" t="s">
        <v>8323</v>
      </c>
      <c r="R203" s="3" t="s">
        <v>8326</v>
      </c>
      <c r="S203" s="20">
        <v>42500.041550925926</v>
      </c>
      <c r="T203" s="20">
        <v>42527.291666666672</v>
      </c>
    </row>
    <row r="204" spans="1:20" ht="57.6" x14ac:dyDescent="0.3">
      <c r="A204" s="3">
        <v>3583</v>
      </c>
      <c r="B204" s="9" t="s">
        <v>3582</v>
      </c>
      <c r="C204" s="3" t="s">
        <v>7693</v>
      </c>
      <c r="D204" s="21">
        <v>3000</v>
      </c>
      <c r="E204" s="22">
        <v>3255</v>
      </c>
      <c r="F204" s="3" t="s">
        <v>8218</v>
      </c>
      <c r="G204" s="3" t="s">
        <v>8223</v>
      </c>
      <c r="H204" s="3" t="s">
        <v>8245</v>
      </c>
      <c r="I204" s="3">
        <v>1460970805</v>
      </c>
      <c r="J204" s="3">
        <v>1455790405</v>
      </c>
      <c r="K204" s="3" t="b">
        <v>0</v>
      </c>
      <c r="L204" s="3">
        <v>24</v>
      </c>
      <c r="M204" s="3" t="b">
        <v>1</v>
      </c>
      <c r="N204" s="3" t="s">
        <v>8269</v>
      </c>
      <c r="O204" s="3">
        <v>109</v>
      </c>
      <c r="P204" s="3">
        <v>135.63</v>
      </c>
      <c r="Q204" s="23" t="s">
        <v>8323</v>
      </c>
      <c r="R204" s="3" t="s">
        <v>8326</v>
      </c>
      <c r="S204" s="20">
        <v>42418.425983796296</v>
      </c>
      <c r="T204" s="20">
        <v>42478.384317129632</v>
      </c>
    </row>
    <row r="205" spans="1:20" ht="57.6" x14ac:dyDescent="0.3">
      <c r="A205" s="3">
        <v>2971</v>
      </c>
      <c r="B205" s="9" t="s">
        <v>2971</v>
      </c>
      <c r="C205" s="3" t="s">
        <v>7081</v>
      </c>
      <c r="D205" s="21">
        <v>3200</v>
      </c>
      <c r="E205" s="22">
        <v>3205</v>
      </c>
      <c r="F205" s="3" t="s">
        <v>8218</v>
      </c>
      <c r="G205" s="3" t="s">
        <v>8223</v>
      </c>
      <c r="H205" s="3" t="s">
        <v>8245</v>
      </c>
      <c r="I205" s="3">
        <v>1409500078</v>
      </c>
      <c r="J205" s="3">
        <v>1406908078</v>
      </c>
      <c r="K205" s="3" t="b">
        <v>0</v>
      </c>
      <c r="L205" s="3">
        <v>43</v>
      </c>
      <c r="M205" s="3" t="b">
        <v>1</v>
      </c>
      <c r="N205" s="3" t="s">
        <v>8269</v>
      </c>
      <c r="O205" s="3">
        <v>100</v>
      </c>
      <c r="P205" s="3">
        <v>74.53</v>
      </c>
      <c r="Q205" s="23" t="s">
        <v>8323</v>
      </c>
      <c r="R205" s="3" t="s">
        <v>8326</v>
      </c>
      <c r="S205" s="20">
        <v>41852.658310185187</v>
      </c>
      <c r="T205" s="20">
        <v>41882.658310185187</v>
      </c>
    </row>
    <row r="206" spans="1:20" ht="100.8" x14ac:dyDescent="0.3">
      <c r="A206" s="3">
        <v>3509</v>
      </c>
      <c r="B206" s="9" t="s">
        <v>3508</v>
      </c>
      <c r="C206" s="3" t="s">
        <v>7619</v>
      </c>
      <c r="D206" s="21">
        <v>3000</v>
      </c>
      <c r="E206" s="22">
        <v>3190</v>
      </c>
      <c r="F206" s="3" t="s">
        <v>8218</v>
      </c>
      <c r="G206" s="3" t="s">
        <v>8223</v>
      </c>
      <c r="H206" s="3" t="s">
        <v>8245</v>
      </c>
      <c r="I206" s="3">
        <v>1416545700</v>
      </c>
      <c r="J206" s="3">
        <v>1415392666</v>
      </c>
      <c r="K206" s="3" t="b">
        <v>0</v>
      </c>
      <c r="L206" s="3">
        <v>33</v>
      </c>
      <c r="M206" s="3" t="b">
        <v>1</v>
      </c>
      <c r="N206" s="3" t="s">
        <v>8269</v>
      </c>
      <c r="O206" s="3">
        <v>106</v>
      </c>
      <c r="P206" s="3">
        <v>96.67</v>
      </c>
      <c r="Q206" s="23" t="s">
        <v>8323</v>
      </c>
      <c r="R206" s="3" t="s">
        <v>8326</v>
      </c>
      <c r="S206" s="20">
        <v>41950.859560185185</v>
      </c>
      <c r="T206" s="20">
        <v>41964.204861111109</v>
      </c>
    </row>
    <row r="207" spans="1:20" ht="72" x14ac:dyDescent="0.3">
      <c r="A207" s="3">
        <v>3469</v>
      </c>
      <c r="B207" s="9" t="s">
        <v>3468</v>
      </c>
      <c r="C207" s="3" t="s">
        <v>7579</v>
      </c>
      <c r="D207" s="21">
        <v>2800</v>
      </c>
      <c r="E207" s="22">
        <v>3175</v>
      </c>
      <c r="F207" s="3" t="s">
        <v>8218</v>
      </c>
      <c r="G207" s="3" t="s">
        <v>8223</v>
      </c>
      <c r="H207" s="3" t="s">
        <v>8245</v>
      </c>
      <c r="I207" s="3">
        <v>1461857045</v>
      </c>
      <c r="J207" s="3">
        <v>1459265045</v>
      </c>
      <c r="K207" s="3" t="b">
        <v>0</v>
      </c>
      <c r="L207" s="3">
        <v>63</v>
      </c>
      <c r="M207" s="3" t="b">
        <v>1</v>
      </c>
      <c r="N207" s="3" t="s">
        <v>8269</v>
      </c>
      <c r="O207" s="3">
        <v>113</v>
      </c>
      <c r="P207" s="3">
        <v>50.4</v>
      </c>
      <c r="Q207" s="23" t="s">
        <v>8323</v>
      </c>
      <c r="R207" s="3" t="s">
        <v>8326</v>
      </c>
      <c r="S207" s="20">
        <v>42458.641724537039</v>
      </c>
      <c r="T207" s="20">
        <v>42488.641724537039</v>
      </c>
    </row>
    <row r="208" spans="1:20" ht="72" x14ac:dyDescent="0.3">
      <c r="A208" s="3">
        <v>2790</v>
      </c>
      <c r="B208" s="9" t="s">
        <v>2790</v>
      </c>
      <c r="C208" s="3" t="s">
        <v>6900</v>
      </c>
      <c r="D208" s="21">
        <v>3000</v>
      </c>
      <c r="E208" s="22">
        <v>3160</v>
      </c>
      <c r="F208" s="3" t="s">
        <v>8218</v>
      </c>
      <c r="G208" s="3" t="s">
        <v>8223</v>
      </c>
      <c r="H208" s="3" t="s">
        <v>8245</v>
      </c>
      <c r="I208" s="3">
        <v>1423693903</v>
      </c>
      <c r="J208" s="3">
        <v>1421101903</v>
      </c>
      <c r="K208" s="3" t="b">
        <v>0</v>
      </c>
      <c r="L208" s="3">
        <v>66</v>
      </c>
      <c r="M208" s="3" t="b">
        <v>1</v>
      </c>
      <c r="N208" s="3" t="s">
        <v>8269</v>
      </c>
      <c r="O208" s="3">
        <v>105</v>
      </c>
      <c r="P208" s="3">
        <v>47.88</v>
      </c>
      <c r="Q208" s="23" t="s">
        <v>8323</v>
      </c>
      <c r="R208" s="3" t="s">
        <v>8326</v>
      </c>
      <c r="S208" s="20">
        <v>42016.938692129625</v>
      </c>
      <c r="T208" s="20">
        <v>42046.938692129625</v>
      </c>
    </row>
    <row r="209" spans="1:20" ht="72" x14ac:dyDescent="0.3">
      <c r="A209" s="3">
        <v>3624</v>
      </c>
      <c r="B209" s="9" t="s">
        <v>3622</v>
      </c>
      <c r="C209" s="3" t="s">
        <v>7734</v>
      </c>
      <c r="D209" s="21">
        <v>3000</v>
      </c>
      <c r="E209" s="22">
        <v>3148</v>
      </c>
      <c r="F209" s="3" t="s">
        <v>8218</v>
      </c>
      <c r="G209" s="3" t="s">
        <v>8223</v>
      </c>
      <c r="H209" s="3" t="s">
        <v>8245</v>
      </c>
      <c r="I209" s="3">
        <v>1471977290</v>
      </c>
      <c r="J209" s="3">
        <v>1466793290</v>
      </c>
      <c r="K209" s="3" t="b">
        <v>0</v>
      </c>
      <c r="L209" s="3">
        <v>39</v>
      </c>
      <c r="M209" s="3" t="b">
        <v>1</v>
      </c>
      <c r="N209" s="3" t="s">
        <v>8269</v>
      </c>
      <c r="O209" s="3">
        <v>105</v>
      </c>
      <c r="P209" s="3">
        <v>80.72</v>
      </c>
      <c r="Q209" s="23" t="s">
        <v>8323</v>
      </c>
      <c r="R209" s="3" t="s">
        <v>8326</v>
      </c>
      <c r="S209" s="20">
        <v>42545.774189814809</v>
      </c>
      <c r="T209" s="20">
        <v>42605.774189814809</v>
      </c>
    </row>
    <row r="210" spans="1:20" ht="57.6" x14ac:dyDescent="0.3">
      <c r="A210" s="3">
        <v>3380</v>
      </c>
      <c r="B210" s="9" t="s">
        <v>3379</v>
      </c>
      <c r="C210" s="3" t="s">
        <v>7490</v>
      </c>
      <c r="D210" s="21">
        <v>3000</v>
      </c>
      <c r="E210" s="22">
        <v>3133</v>
      </c>
      <c r="F210" s="3" t="s">
        <v>8218</v>
      </c>
      <c r="G210" s="3" t="s">
        <v>8223</v>
      </c>
      <c r="H210" s="3" t="s">
        <v>8245</v>
      </c>
      <c r="I210" s="3">
        <v>1417305178</v>
      </c>
      <c r="J210" s="3">
        <v>1414277578</v>
      </c>
      <c r="K210" s="3" t="b">
        <v>0</v>
      </c>
      <c r="L210" s="3">
        <v>28</v>
      </c>
      <c r="M210" s="3" t="b">
        <v>1</v>
      </c>
      <c r="N210" s="3" t="s">
        <v>8269</v>
      </c>
      <c r="O210" s="3">
        <v>104</v>
      </c>
      <c r="P210" s="3">
        <v>111.89</v>
      </c>
      <c r="Q210" s="23" t="s">
        <v>8323</v>
      </c>
      <c r="R210" s="3" t="s">
        <v>8326</v>
      </c>
      <c r="S210" s="20">
        <v>41937.95344907407</v>
      </c>
      <c r="T210" s="20">
        <v>41972.995115740734</v>
      </c>
    </row>
    <row r="211" spans="1:20" ht="72" x14ac:dyDescent="0.3">
      <c r="A211" s="3">
        <v>3222</v>
      </c>
      <c r="B211" s="9" t="s">
        <v>3222</v>
      </c>
      <c r="C211" s="3" t="s">
        <v>7332</v>
      </c>
      <c r="D211" s="21">
        <v>2500</v>
      </c>
      <c r="E211" s="22">
        <v>3120</v>
      </c>
      <c r="F211" s="3" t="s">
        <v>8218</v>
      </c>
      <c r="G211" s="3" t="s">
        <v>8223</v>
      </c>
      <c r="H211" s="3" t="s">
        <v>8245</v>
      </c>
      <c r="I211" s="3">
        <v>1445722140</v>
      </c>
      <c r="J211" s="3">
        <v>1443016697</v>
      </c>
      <c r="K211" s="3" t="b">
        <v>1</v>
      </c>
      <c r="L211" s="3">
        <v>84</v>
      </c>
      <c r="M211" s="3" t="b">
        <v>1</v>
      </c>
      <c r="N211" s="3" t="s">
        <v>8269</v>
      </c>
      <c r="O211" s="3">
        <v>125</v>
      </c>
      <c r="P211" s="3">
        <v>37.14</v>
      </c>
      <c r="Q211" s="23" t="s">
        <v>8323</v>
      </c>
      <c r="R211" s="3" t="s">
        <v>8326</v>
      </c>
      <c r="S211" s="20">
        <v>42270.582141203704</v>
      </c>
      <c r="T211" s="20">
        <v>42301.895138888889</v>
      </c>
    </row>
    <row r="212" spans="1:20" ht="43.2" x14ac:dyDescent="0.3">
      <c r="A212" s="3">
        <v>3168</v>
      </c>
      <c r="B212" s="9" t="s">
        <v>3168</v>
      </c>
      <c r="C212" s="3" t="s">
        <v>7278</v>
      </c>
      <c r="D212" s="21">
        <v>2500</v>
      </c>
      <c r="E212" s="22">
        <v>3105</v>
      </c>
      <c r="F212" s="3" t="s">
        <v>8218</v>
      </c>
      <c r="G212" s="3" t="s">
        <v>8223</v>
      </c>
      <c r="H212" s="3" t="s">
        <v>8245</v>
      </c>
      <c r="I212" s="3">
        <v>1402696800</v>
      </c>
      <c r="J212" s="3">
        <v>1399948353</v>
      </c>
      <c r="K212" s="3" t="b">
        <v>1</v>
      </c>
      <c r="L212" s="3">
        <v>61</v>
      </c>
      <c r="M212" s="3" t="b">
        <v>1</v>
      </c>
      <c r="N212" s="3" t="s">
        <v>8269</v>
      </c>
      <c r="O212" s="3">
        <v>124</v>
      </c>
      <c r="P212" s="3">
        <v>50.9</v>
      </c>
      <c r="Q212" s="23" t="s">
        <v>8323</v>
      </c>
      <c r="R212" s="3" t="s">
        <v>8326</v>
      </c>
      <c r="S212" s="20">
        <v>41772.105937500004</v>
      </c>
      <c r="T212" s="20">
        <v>41803.916666666664</v>
      </c>
    </row>
    <row r="213" spans="1:20" ht="43.2" x14ac:dyDescent="0.3">
      <c r="A213" s="3">
        <v>3414</v>
      </c>
      <c r="B213" s="9" t="s">
        <v>3413</v>
      </c>
      <c r="C213" s="3" t="s">
        <v>7524</v>
      </c>
      <c r="D213" s="21">
        <v>3000</v>
      </c>
      <c r="E213" s="22">
        <v>3105</v>
      </c>
      <c r="F213" s="3" t="s">
        <v>8218</v>
      </c>
      <c r="G213" s="3" t="s">
        <v>8223</v>
      </c>
      <c r="H213" s="3" t="s">
        <v>8245</v>
      </c>
      <c r="I213" s="3">
        <v>1480579140</v>
      </c>
      <c r="J213" s="3">
        <v>1478030325</v>
      </c>
      <c r="K213" s="3" t="b">
        <v>0</v>
      </c>
      <c r="L213" s="3">
        <v>44</v>
      </c>
      <c r="M213" s="3" t="b">
        <v>1</v>
      </c>
      <c r="N213" s="3" t="s">
        <v>8269</v>
      </c>
      <c r="O213" s="3">
        <v>104</v>
      </c>
      <c r="P213" s="3">
        <v>70.569999999999993</v>
      </c>
      <c r="Q213" s="23" t="s">
        <v>8323</v>
      </c>
      <c r="R213" s="3" t="s">
        <v>8326</v>
      </c>
      <c r="S213" s="20">
        <v>42675.832465277781</v>
      </c>
      <c r="T213" s="20">
        <v>42705.332638888889</v>
      </c>
    </row>
    <row r="214" spans="1:20" ht="28.8" x14ac:dyDescent="0.3">
      <c r="A214" s="3">
        <v>3595</v>
      </c>
      <c r="B214" s="9" t="s">
        <v>3594</v>
      </c>
      <c r="C214" s="3" t="s">
        <v>7705</v>
      </c>
      <c r="D214" s="21">
        <v>2600</v>
      </c>
      <c r="E214" s="22">
        <v>3081</v>
      </c>
      <c r="F214" s="3" t="s">
        <v>8218</v>
      </c>
      <c r="G214" s="3" t="s">
        <v>8223</v>
      </c>
      <c r="H214" s="3" t="s">
        <v>8245</v>
      </c>
      <c r="I214" s="3">
        <v>1426229940</v>
      </c>
      <c r="J214" s="3">
        <v>1423959123</v>
      </c>
      <c r="K214" s="3" t="b">
        <v>0</v>
      </c>
      <c r="L214" s="3">
        <v>62</v>
      </c>
      <c r="M214" s="3" t="b">
        <v>1</v>
      </c>
      <c r="N214" s="3" t="s">
        <v>8269</v>
      </c>
      <c r="O214" s="3">
        <v>119</v>
      </c>
      <c r="P214" s="3">
        <v>49.69</v>
      </c>
      <c r="Q214" s="23" t="s">
        <v>8323</v>
      </c>
      <c r="R214" s="3" t="s">
        <v>8326</v>
      </c>
      <c r="S214" s="20">
        <v>42050.008368055554</v>
      </c>
      <c r="T214" s="20">
        <v>42076.290972222225</v>
      </c>
    </row>
    <row r="215" spans="1:20" ht="72" x14ac:dyDescent="0.3">
      <c r="A215" s="3">
        <v>3515</v>
      </c>
      <c r="B215" s="9" t="s">
        <v>3514</v>
      </c>
      <c r="C215" s="3" t="s">
        <v>7625</v>
      </c>
      <c r="D215" s="21">
        <v>3000</v>
      </c>
      <c r="E215" s="22">
        <v>3080</v>
      </c>
      <c r="F215" s="3" t="s">
        <v>8218</v>
      </c>
      <c r="G215" s="3" t="s">
        <v>8223</v>
      </c>
      <c r="H215" s="3" t="s">
        <v>8245</v>
      </c>
      <c r="I215" s="3">
        <v>1433097171</v>
      </c>
      <c r="J215" s="3">
        <v>1430505171</v>
      </c>
      <c r="K215" s="3" t="b">
        <v>0</v>
      </c>
      <c r="L215" s="3">
        <v>46</v>
      </c>
      <c r="M215" s="3" t="b">
        <v>1</v>
      </c>
      <c r="N215" s="3" t="s">
        <v>8269</v>
      </c>
      <c r="O215" s="3">
        <v>103</v>
      </c>
      <c r="P215" s="3">
        <v>66.959999999999994</v>
      </c>
      <c r="Q215" s="23" t="s">
        <v>8323</v>
      </c>
      <c r="R215" s="3" t="s">
        <v>8326</v>
      </c>
      <c r="S215" s="20">
        <v>42125.772812499999</v>
      </c>
      <c r="T215" s="20">
        <v>42155.772812499999</v>
      </c>
    </row>
    <row r="216" spans="1:20" ht="72" x14ac:dyDescent="0.3">
      <c r="A216" s="3">
        <v>3659</v>
      </c>
      <c r="B216" s="9" t="s">
        <v>3656</v>
      </c>
      <c r="C216" s="3" t="s">
        <v>7769</v>
      </c>
      <c r="D216" s="21">
        <v>3000</v>
      </c>
      <c r="E216" s="22">
        <v>3061</v>
      </c>
      <c r="F216" s="3" t="s">
        <v>8218</v>
      </c>
      <c r="G216" s="3" t="s">
        <v>8223</v>
      </c>
      <c r="H216" s="3" t="s">
        <v>8245</v>
      </c>
      <c r="I216" s="3">
        <v>1426775940</v>
      </c>
      <c r="J216" s="3">
        <v>1424414350</v>
      </c>
      <c r="K216" s="3" t="b">
        <v>0</v>
      </c>
      <c r="L216" s="3">
        <v>13</v>
      </c>
      <c r="M216" s="3" t="b">
        <v>1</v>
      </c>
      <c r="N216" s="3" t="s">
        <v>8269</v>
      </c>
      <c r="O216" s="3">
        <v>102</v>
      </c>
      <c r="P216" s="3">
        <v>235.46</v>
      </c>
      <c r="Q216" s="23" t="s">
        <v>8323</v>
      </c>
      <c r="R216" s="3" t="s">
        <v>8326</v>
      </c>
      <c r="S216" s="20">
        <v>42055.277199074073</v>
      </c>
      <c r="T216" s="20">
        <v>42082.610416666663</v>
      </c>
    </row>
    <row r="217" spans="1:20" ht="86.4" x14ac:dyDescent="0.3">
      <c r="A217" s="3">
        <v>3354</v>
      </c>
      <c r="B217" s="9" t="s">
        <v>3353</v>
      </c>
      <c r="C217" s="3" t="s">
        <v>7464</v>
      </c>
      <c r="D217" s="21">
        <v>3000</v>
      </c>
      <c r="E217" s="22">
        <v>3058</v>
      </c>
      <c r="F217" s="3" t="s">
        <v>8218</v>
      </c>
      <c r="G217" s="3" t="s">
        <v>8223</v>
      </c>
      <c r="H217" s="3" t="s">
        <v>8245</v>
      </c>
      <c r="I217" s="3">
        <v>1446091260</v>
      </c>
      <c r="J217" s="3">
        <v>1443029206</v>
      </c>
      <c r="K217" s="3" t="b">
        <v>0</v>
      </c>
      <c r="L217" s="3">
        <v>55</v>
      </c>
      <c r="M217" s="3" t="b">
        <v>1</v>
      </c>
      <c r="N217" s="3" t="s">
        <v>8269</v>
      </c>
      <c r="O217" s="3">
        <v>102</v>
      </c>
      <c r="P217" s="3">
        <v>55.6</v>
      </c>
      <c r="Q217" s="23" t="s">
        <v>8323</v>
      </c>
      <c r="R217" s="3" t="s">
        <v>8326</v>
      </c>
      <c r="S217" s="20">
        <v>42270.7269212963</v>
      </c>
      <c r="T217" s="20">
        <v>42306.167361111111</v>
      </c>
    </row>
    <row r="218" spans="1:20" ht="43.2" x14ac:dyDescent="0.3">
      <c r="A218" s="3">
        <v>3284</v>
      </c>
      <c r="B218" s="9" t="s">
        <v>3284</v>
      </c>
      <c r="C218" s="3" t="s">
        <v>7394</v>
      </c>
      <c r="D218" s="21">
        <v>3000</v>
      </c>
      <c r="E218" s="22">
        <v>3048</v>
      </c>
      <c r="F218" s="3" t="s">
        <v>8218</v>
      </c>
      <c r="G218" s="3" t="s">
        <v>8223</v>
      </c>
      <c r="H218" s="3" t="s">
        <v>8245</v>
      </c>
      <c r="I218" s="3">
        <v>1454047140</v>
      </c>
      <c r="J218" s="3">
        <v>1452546853</v>
      </c>
      <c r="K218" s="3" t="b">
        <v>0</v>
      </c>
      <c r="L218" s="3">
        <v>15</v>
      </c>
      <c r="M218" s="3" t="b">
        <v>1</v>
      </c>
      <c r="N218" s="3" t="s">
        <v>8269</v>
      </c>
      <c r="O218" s="3">
        <v>102</v>
      </c>
      <c r="P218" s="3">
        <v>203.2</v>
      </c>
      <c r="Q218" s="23" t="s">
        <v>8323</v>
      </c>
      <c r="R218" s="3" t="s">
        <v>8326</v>
      </c>
      <c r="S218" s="20">
        <v>42380.884872685187</v>
      </c>
      <c r="T218" s="20">
        <v>42398.249305555553</v>
      </c>
    </row>
    <row r="219" spans="1:20" ht="115.2" x14ac:dyDescent="0.3">
      <c r="A219" s="3">
        <v>3506</v>
      </c>
      <c r="B219" s="9" t="s">
        <v>3505</v>
      </c>
      <c r="C219" s="3" t="s">
        <v>7616</v>
      </c>
      <c r="D219" s="21">
        <v>3000</v>
      </c>
      <c r="E219" s="22">
        <v>3045</v>
      </c>
      <c r="F219" s="3" t="s">
        <v>8218</v>
      </c>
      <c r="G219" s="3" t="s">
        <v>8223</v>
      </c>
      <c r="H219" s="3" t="s">
        <v>8245</v>
      </c>
      <c r="I219" s="3">
        <v>1408815440</v>
      </c>
      <c r="J219" s="3">
        <v>1404927440</v>
      </c>
      <c r="K219" s="3" t="b">
        <v>0</v>
      </c>
      <c r="L219" s="3">
        <v>29</v>
      </c>
      <c r="M219" s="3" t="b">
        <v>1</v>
      </c>
      <c r="N219" s="3" t="s">
        <v>8269</v>
      </c>
      <c r="O219" s="3">
        <v>102</v>
      </c>
      <c r="P219" s="3">
        <v>105</v>
      </c>
      <c r="Q219" s="23" t="s">
        <v>8323</v>
      </c>
      <c r="R219" s="3" t="s">
        <v>8326</v>
      </c>
      <c r="S219" s="20">
        <v>41829.734259259261</v>
      </c>
      <c r="T219" s="20">
        <v>41874.734259259261</v>
      </c>
    </row>
    <row r="220" spans="1:20" ht="43.2" x14ac:dyDescent="0.3">
      <c r="A220" s="3">
        <v>2789</v>
      </c>
      <c r="B220" s="9" t="s">
        <v>2789</v>
      </c>
      <c r="C220" s="3" t="s">
        <v>6899</v>
      </c>
      <c r="D220" s="21">
        <v>3000</v>
      </c>
      <c r="E220" s="22">
        <v>3035</v>
      </c>
      <c r="F220" s="3" t="s">
        <v>8218</v>
      </c>
      <c r="G220" s="3" t="s">
        <v>8223</v>
      </c>
      <c r="H220" s="3" t="s">
        <v>8245</v>
      </c>
      <c r="I220" s="3">
        <v>1426132800</v>
      </c>
      <c r="J220" s="3">
        <v>1424477934</v>
      </c>
      <c r="K220" s="3" t="b">
        <v>0</v>
      </c>
      <c r="L220" s="3">
        <v>24</v>
      </c>
      <c r="M220" s="3" t="b">
        <v>1</v>
      </c>
      <c r="N220" s="3" t="s">
        <v>8269</v>
      </c>
      <c r="O220" s="3">
        <v>101</v>
      </c>
      <c r="P220" s="3">
        <v>126.46</v>
      </c>
      <c r="Q220" s="23" t="s">
        <v>8323</v>
      </c>
      <c r="R220" s="3" t="s">
        <v>8326</v>
      </c>
      <c r="S220" s="20">
        <v>42056.013124999998</v>
      </c>
      <c r="T220" s="20">
        <v>42075.166666666672</v>
      </c>
    </row>
    <row r="221" spans="1:20" ht="57.6" x14ac:dyDescent="0.3">
      <c r="A221" s="3">
        <v>3174</v>
      </c>
      <c r="B221" s="9" t="s">
        <v>3174</v>
      </c>
      <c r="C221" s="3" t="s">
        <v>7284</v>
      </c>
      <c r="D221" s="21">
        <v>3000</v>
      </c>
      <c r="E221" s="22">
        <v>3034</v>
      </c>
      <c r="F221" s="3" t="s">
        <v>8218</v>
      </c>
      <c r="G221" s="3" t="s">
        <v>8223</v>
      </c>
      <c r="H221" s="3" t="s">
        <v>8245</v>
      </c>
      <c r="I221" s="3">
        <v>1408999508</v>
      </c>
      <c r="J221" s="3">
        <v>1407789908</v>
      </c>
      <c r="K221" s="3" t="b">
        <v>1</v>
      </c>
      <c r="L221" s="3">
        <v>23</v>
      </c>
      <c r="M221" s="3" t="b">
        <v>1</v>
      </c>
      <c r="N221" s="3" t="s">
        <v>8269</v>
      </c>
      <c r="O221" s="3">
        <v>101</v>
      </c>
      <c r="P221" s="3">
        <v>131.91</v>
      </c>
      <c r="Q221" s="23" t="s">
        <v>8323</v>
      </c>
      <c r="R221" s="3" t="s">
        <v>8326</v>
      </c>
      <c r="S221" s="20">
        <v>41862.864675925928</v>
      </c>
      <c r="T221" s="20">
        <v>41876.864675925928</v>
      </c>
    </row>
    <row r="222" spans="1:20" ht="115.2" x14ac:dyDescent="0.3">
      <c r="A222" s="3">
        <v>3437</v>
      </c>
      <c r="B222" s="9" t="s">
        <v>3436</v>
      </c>
      <c r="C222" s="3" t="s">
        <v>7547</v>
      </c>
      <c r="D222" s="21">
        <v>3000</v>
      </c>
      <c r="E222" s="22">
        <v>3030</v>
      </c>
      <c r="F222" s="3" t="s">
        <v>8218</v>
      </c>
      <c r="G222" s="3" t="s">
        <v>8223</v>
      </c>
      <c r="H222" s="3" t="s">
        <v>8245</v>
      </c>
      <c r="I222" s="3">
        <v>1440003820</v>
      </c>
      <c r="J222" s="3">
        <v>1437411820</v>
      </c>
      <c r="K222" s="3" t="b">
        <v>0</v>
      </c>
      <c r="L222" s="3">
        <v>36</v>
      </c>
      <c r="M222" s="3" t="b">
        <v>1</v>
      </c>
      <c r="N222" s="3" t="s">
        <v>8269</v>
      </c>
      <c r="O222" s="3">
        <v>101</v>
      </c>
      <c r="P222" s="3">
        <v>84.17</v>
      </c>
      <c r="Q222" s="23" t="s">
        <v>8323</v>
      </c>
      <c r="R222" s="3" t="s">
        <v>8326</v>
      </c>
      <c r="S222" s="20">
        <v>42205.710879629631</v>
      </c>
      <c r="T222" s="20">
        <v>42235.710879629631</v>
      </c>
    </row>
    <row r="223" spans="1:20" ht="43.2" x14ac:dyDescent="0.3">
      <c r="A223" s="3">
        <v>3467</v>
      </c>
      <c r="B223" s="9" t="s">
        <v>3466</v>
      </c>
      <c r="C223" s="3" t="s">
        <v>7577</v>
      </c>
      <c r="D223" s="21">
        <v>3000</v>
      </c>
      <c r="E223" s="22">
        <v>3030</v>
      </c>
      <c r="F223" s="3" t="s">
        <v>8218</v>
      </c>
      <c r="G223" s="3" t="s">
        <v>8223</v>
      </c>
      <c r="H223" s="3" t="s">
        <v>8245</v>
      </c>
      <c r="I223" s="3">
        <v>1426864032</v>
      </c>
      <c r="J223" s="3">
        <v>1424275632</v>
      </c>
      <c r="K223" s="3" t="b">
        <v>0</v>
      </c>
      <c r="L223" s="3">
        <v>47</v>
      </c>
      <c r="M223" s="3" t="b">
        <v>1</v>
      </c>
      <c r="N223" s="3" t="s">
        <v>8269</v>
      </c>
      <c r="O223" s="3">
        <v>101</v>
      </c>
      <c r="P223" s="3">
        <v>64.47</v>
      </c>
      <c r="Q223" s="23" t="s">
        <v>8323</v>
      </c>
      <c r="R223" s="3" t="s">
        <v>8326</v>
      </c>
      <c r="S223" s="20">
        <v>42053.671666666662</v>
      </c>
      <c r="T223" s="20">
        <v>42083.630000000005</v>
      </c>
    </row>
    <row r="224" spans="1:20" ht="43.2" x14ac:dyDescent="0.3">
      <c r="A224" s="3">
        <v>2830</v>
      </c>
      <c r="B224" s="9" t="s">
        <v>2830</v>
      </c>
      <c r="C224" s="3" t="s">
        <v>6940</v>
      </c>
      <c r="D224" s="21">
        <v>3000</v>
      </c>
      <c r="E224" s="22">
        <v>3000</v>
      </c>
      <c r="F224" s="3" t="s">
        <v>8218</v>
      </c>
      <c r="G224" s="3" t="s">
        <v>8223</v>
      </c>
      <c r="H224" s="3" t="s">
        <v>8245</v>
      </c>
      <c r="I224" s="3">
        <v>1399867140</v>
      </c>
      <c r="J224" s="3">
        <v>1398802148</v>
      </c>
      <c r="K224" s="3" t="b">
        <v>0</v>
      </c>
      <c r="L224" s="3">
        <v>11</v>
      </c>
      <c r="M224" s="3" t="b">
        <v>1</v>
      </c>
      <c r="N224" s="3" t="s">
        <v>8269</v>
      </c>
      <c r="O224" s="3">
        <v>100</v>
      </c>
      <c r="P224" s="3">
        <v>272.73</v>
      </c>
      <c r="Q224" s="23" t="s">
        <v>8323</v>
      </c>
      <c r="R224" s="3" t="s">
        <v>8326</v>
      </c>
      <c r="S224" s="20">
        <v>41758.839675925927</v>
      </c>
      <c r="T224" s="20">
        <v>41771.165972222225</v>
      </c>
    </row>
    <row r="225" spans="1:20" ht="43.2" x14ac:dyDescent="0.3">
      <c r="A225" s="3">
        <v>3623</v>
      </c>
      <c r="B225" s="9" t="s">
        <v>3621</v>
      </c>
      <c r="C225" s="3" t="s">
        <v>7733</v>
      </c>
      <c r="D225" s="21">
        <v>2500</v>
      </c>
      <c r="E225" s="22">
        <v>3000</v>
      </c>
      <c r="F225" s="3" t="s">
        <v>8218</v>
      </c>
      <c r="G225" s="3" t="s">
        <v>8223</v>
      </c>
      <c r="H225" s="3" t="s">
        <v>8245</v>
      </c>
      <c r="I225" s="3">
        <v>1406358000</v>
      </c>
      <c r="J225" s="3">
        <v>1404841270</v>
      </c>
      <c r="K225" s="3" t="b">
        <v>0</v>
      </c>
      <c r="L225" s="3">
        <v>34</v>
      </c>
      <c r="M225" s="3" t="b">
        <v>1</v>
      </c>
      <c r="N225" s="3" t="s">
        <v>8269</v>
      </c>
      <c r="O225" s="3">
        <v>120</v>
      </c>
      <c r="P225" s="3">
        <v>88.24</v>
      </c>
      <c r="Q225" s="23" t="s">
        <v>8323</v>
      </c>
      <c r="R225" s="3" t="s">
        <v>8326</v>
      </c>
      <c r="S225" s="20">
        <v>41828.736921296295</v>
      </c>
      <c r="T225" s="20">
        <v>41846.291666666664</v>
      </c>
    </row>
    <row r="226" spans="1:20" ht="115.2" x14ac:dyDescent="0.3">
      <c r="A226" s="3">
        <v>3177</v>
      </c>
      <c r="B226" s="9" t="s">
        <v>3177</v>
      </c>
      <c r="C226" s="3" t="s">
        <v>7287</v>
      </c>
      <c r="D226" s="21">
        <v>2500</v>
      </c>
      <c r="E226" s="22">
        <v>2935</v>
      </c>
      <c r="F226" s="3" t="s">
        <v>8218</v>
      </c>
      <c r="G226" s="3" t="s">
        <v>8223</v>
      </c>
      <c r="H226" s="3" t="s">
        <v>8245</v>
      </c>
      <c r="I226" s="3">
        <v>1403366409</v>
      </c>
      <c r="J226" s="3">
        <v>1400774409</v>
      </c>
      <c r="K226" s="3" t="b">
        <v>1</v>
      </c>
      <c r="L226" s="3">
        <v>51</v>
      </c>
      <c r="M226" s="3" t="b">
        <v>1</v>
      </c>
      <c r="N226" s="3" t="s">
        <v>8269</v>
      </c>
      <c r="O226" s="3">
        <v>117</v>
      </c>
      <c r="P226" s="3">
        <v>57.55</v>
      </c>
      <c r="Q226" s="23" t="s">
        <v>8323</v>
      </c>
      <c r="R226" s="3" t="s">
        <v>8326</v>
      </c>
      <c r="S226" s="20">
        <v>41781.666770833333</v>
      </c>
      <c r="T226" s="20">
        <v>41811.666770833333</v>
      </c>
    </row>
    <row r="227" spans="1:20" ht="72" x14ac:dyDescent="0.3">
      <c r="A227" s="3">
        <v>3705</v>
      </c>
      <c r="B227" s="9" t="s">
        <v>3702</v>
      </c>
      <c r="C227" s="3" t="s">
        <v>7815</v>
      </c>
      <c r="D227" s="21">
        <v>2827</v>
      </c>
      <c r="E227" s="22">
        <v>2925</v>
      </c>
      <c r="F227" s="3" t="s">
        <v>8218</v>
      </c>
      <c r="G227" s="3" t="s">
        <v>8223</v>
      </c>
      <c r="H227" s="3" t="s">
        <v>8245</v>
      </c>
      <c r="I227" s="3">
        <v>1403546400</v>
      </c>
      <c r="J227" s="3">
        <v>1401714114</v>
      </c>
      <c r="K227" s="3" t="b">
        <v>0</v>
      </c>
      <c r="L227" s="3">
        <v>35</v>
      </c>
      <c r="M227" s="3" t="b">
        <v>1</v>
      </c>
      <c r="N227" s="3" t="s">
        <v>8269</v>
      </c>
      <c r="O227" s="3">
        <v>103</v>
      </c>
      <c r="P227" s="3">
        <v>83.57</v>
      </c>
      <c r="Q227" s="23" t="s">
        <v>8323</v>
      </c>
      <c r="R227" s="3" t="s">
        <v>8326</v>
      </c>
      <c r="S227" s="20">
        <v>41792.542986111112</v>
      </c>
      <c r="T227" s="20">
        <v>41813.75</v>
      </c>
    </row>
    <row r="228" spans="1:20" ht="43.2" x14ac:dyDescent="0.3">
      <c r="A228" s="3">
        <v>2833</v>
      </c>
      <c r="B228" s="9" t="s">
        <v>2833</v>
      </c>
      <c r="C228" s="3" t="s">
        <v>6943</v>
      </c>
      <c r="D228" s="21">
        <v>2700</v>
      </c>
      <c r="E228" s="22">
        <v>2923</v>
      </c>
      <c r="F228" s="3" t="s">
        <v>8218</v>
      </c>
      <c r="G228" s="3" t="s">
        <v>8223</v>
      </c>
      <c r="H228" s="3" t="s">
        <v>8245</v>
      </c>
      <c r="I228" s="3">
        <v>1444528800</v>
      </c>
      <c r="J228" s="3">
        <v>1442804633</v>
      </c>
      <c r="K228" s="3" t="b">
        <v>0</v>
      </c>
      <c r="L228" s="3">
        <v>35</v>
      </c>
      <c r="M228" s="3" t="b">
        <v>1</v>
      </c>
      <c r="N228" s="3" t="s">
        <v>8269</v>
      </c>
      <c r="O228" s="3">
        <v>108</v>
      </c>
      <c r="P228" s="3">
        <v>83.51</v>
      </c>
      <c r="Q228" s="23" t="s">
        <v>8323</v>
      </c>
      <c r="R228" s="3" t="s">
        <v>8326</v>
      </c>
      <c r="S228" s="20">
        <v>42268.127696759257</v>
      </c>
      <c r="T228" s="20">
        <v>42288.083333333328</v>
      </c>
    </row>
    <row r="229" spans="1:20" ht="57.6" x14ac:dyDescent="0.3">
      <c r="A229" s="3">
        <v>3726</v>
      </c>
      <c r="B229" s="9" t="s">
        <v>3723</v>
      </c>
      <c r="C229" s="3" t="s">
        <v>7836</v>
      </c>
      <c r="D229" s="21">
        <v>850</v>
      </c>
      <c r="E229" s="22">
        <v>2879</v>
      </c>
      <c r="F229" s="3" t="s">
        <v>8218</v>
      </c>
      <c r="G229" s="3" t="s">
        <v>8223</v>
      </c>
      <c r="H229" s="3" t="s">
        <v>8245</v>
      </c>
      <c r="I229" s="3">
        <v>1461963600</v>
      </c>
      <c r="J229" s="3">
        <v>1459567371</v>
      </c>
      <c r="K229" s="3" t="b">
        <v>0</v>
      </c>
      <c r="L229" s="3">
        <v>46</v>
      </c>
      <c r="M229" s="3" t="b">
        <v>1</v>
      </c>
      <c r="N229" s="3" t="s">
        <v>8269</v>
      </c>
      <c r="O229" s="3">
        <v>339</v>
      </c>
      <c r="P229" s="3">
        <v>62.59</v>
      </c>
      <c r="Q229" s="23" t="s">
        <v>8323</v>
      </c>
      <c r="R229" s="3" t="s">
        <v>8326</v>
      </c>
      <c r="S229" s="20">
        <v>42462.140868055561</v>
      </c>
      <c r="T229" s="20">
        <v>42489.875</v>
      </c>
    </row>
    <row r="230" spans="1:20" ht="43.2" x14ac:dyDescent="0.3">
      <c r="A230" s="3">
        <v>3582</v>
      </c>
      <c r="B230" s="9" t="s">
        <v>3581</v>
      </c>
      <c r="C230" s="3" t="s">
        <v>7692</v>
      </c>
      <c r="D230" s="21">
        <v>1000</v>
      </c>
      <c r="E230" s="22">
        <v>2870</v>
      </c>
      <c r="F230" s="3" t="s">
        <v>8218</v>
      </c>
      <c r="G230" s="3" t="s">
        <v>8223</v>
      </c>
      <c r="H230" s="3" t="s">
        <v>8245</v>
      </c>
      <c r="I230" s="3">
        <v>1459822682</v>
      </c>
      <c r="J230" s="3">
        <v>1458613082</v>
      </c>
      <c r="K230" s="3" t="b">
        <v>0</v>
      </c>
      <c r="L230" s="3">
        <v>49</v>
      </c>
      <c r="M230" s="3" t="b">
        <v>1</v>
      </c>
      <c r="N230" s="3" t="s">
        <v>8269</v>
      </c>
      <c r="O230" s="3">
        <v>287</v>
      </c>
      <c r="P230" s="3">
        <v>58.57</v>
      </c>
      <c r="Q230" s="23" t="s">
        <v>8323</v>
      </c>
      <c r="R230" s="3" t="s">
        <v>8326</v>
      </c>
      <c r="S230" s="20">
        <v>42451.095856481479</v>
      </c>
      <c r="T230" s="20">
        <v>42465.095856481479</v>
      </c>
    </row>
    <row r="231" spans="1:20" ht="115.2" x14ac:dyDescent="0.3">
      <c r="A231" s="3">
        <v>3230</v>
      </c>
      <c r="B231" s="9" t="s">
        <v>3230</v>
      </c>
      <c r="C231" s="3" t="s">
        <v>7340</v>
      </c>
      <c r="D231" s="21">
        <v>2600</v>
      </c>
      <c r="E231" s="22">
        <v>2857</v>
      </c>
      <c r="F231" s="3" t="s">
        <v>8218</v>
      </c>
      <c r="G231" s="3" t="s">
        <v>8223</v>
      </c>
      <c r="H231" s="3" t="s">
        <v>8245</v>
      </c>
      <c r="I231" s="3">
        <v>1412135940</v>
      </c>
      <c r="J231" s="3">
        <v>1410840126</v>
      </c>
      <c r="K231" s="3" t="b">
        <v>1</v>
      </c>
      <c r="L231" s="3">
        <v>37</v>
      </c>
      <c r="M231" s="3" t="b">
        <v>1</v>
      </c>
      <c r="N231" s="3" t="s">
        <v>8269</v>
      </c>
      <c r="O231" s="3">
        <v>110</v>
      </c>
      <c r="P231" s="3">
        <v>77.22</v>
      </c>
      <c r="Q231" s="23" t="s">
        <v>8323</v>
      </c>
      <c r="R231" s="3" t="s">
        <v>8326</v>
      </c>
      <c r="S231" s="20">
        <v>41898.168125000004</v>
      </c>
      <c r="T231" s="20">
        <v>41913.165972222225</v>
      </c>
    </row>
    <row r="232" spans="1:20" ht="57.6" x14ac:dyDescent="0.3">
      <c r="A232" s="3">
        <v>3484</v>
      </c>
      <c r="B232" s="9" t="s">
        <v>3483</v>
      </c>
      <c r="C232" s="3" t="s">
        <v>7594</v>
      </c>
      <c r="D232" s="21">
        <v>2500</v>
      </c>
      <c r="E232" s="22">
        <v>2856</v>
      </c>
      <c r="F232" s="3" t="s">
        <v>8218</v>
      </c>
      <c r="G232" s="3" t="s">
        <v>8223</v>
      </c>
      <c r="H232" s="3" t="s">
        <v>8245</v>
      </c>
      <c r="I232" s="3">
        <v>1466014499</v>
      </c>
      <c r="J232" s="3">
        <v>1463422499</v>
      </c>
      <c r="K232" s="3" t="b">
        <v>0</v>
      </c>
      <c r="L232" s="3">
        <v>44</v>
      </c>
      <c r="M232" s="3" t="b">
        <v>1</v>
      </c>
      <c r="N232" s="3" t="s">
        <v>8269</v>
      </c>
      <c r="O232" s="3">
        <v>114</v>
      </c>
      <c r="P232" s="3">
        <v>64.91</v>
      </c>
      <c r="Q232" s="23" t="s">
        <v>8323</v>
      </c>
      <c r="R232" s="3" t="s">
        <v>8326</v>
      </c>
      <c r="S232" s="20">
        <v>42506.760405092587</v>
      </c>
      <c r="T232" s="20">
        <v>42536.760405092587</v>
      </c>
    </row>
    <row r="233" spans="1:20" ht="100.8" x14ac:dyDescent="0.3">
      <c r="A233" s="3">
        <v>3263</v>
      </c>
      <c r="B233" s="9" t="s">
        <v>3263</v>
      </c>
      <c r="C233" s="3" t="s">
        <v>7373</v>
      </c>
      <c r="D233" s="21">
        <v>2500</v>
      </c>
      <c r="E233" s="22">
        <v>2804.16</v>
      </c>
      <c r="F233" s="3" t="s">
        <v>8218</v>
      </c>
      <c r="G233" s="3" t="s">
        <v>8223</v>
      </c>
      <c r="H233" s="3" t="s">
        <v>8245</v>
      </c>
      <c r="I233" s="3">
        <v>1446238800</v>
      </c>
      <c r="J233" s="3">
        <v>1444220588</v>
      </c>
      <c r="K233" s="3" t="b">
        <v>1</v>
      </c>
      <c r="L233" s="3">
        <v>68</v>
      </c>
      <c r="M233" s="3" t="b">
        <v>1</v>
      </c>
      <c r="N233" s="3" t="s">
        <v>8269</v>
      </c>
      <c r="O233" s="3">
        <v>112</v>
      </c>
      <c r="P233" s="3">
        <v>41.24</v>
      </c>
      <c r="Q233" s="23" t="s">
        <v>8323</v>
      </c>
      <c r="R233" s="3" t="s">
        <v>8326</v>
      </c>
      <c r="S233" s="20">
        <v>42284.516064814816</v>
      </c>
      <c r="T233" s="20">
        <v>42307.875</v>
      </c>
    </row>
    <row r="234" spans="1:20" ht="100.8" x14ac:dyDescent="0.3">
      <c r="A234" s="3">
        <v>3457</v>
      </c>
      <c r="B234" s="9" t="s">
        <v>3456</v>
      </c>
      <c r="C234" s="3" t="s">
        <v>7567</v>
      </c>
      <c r="D234" s="21">
        <v>2000</v>
      </c>
      <c r="E234" s="22">
        <v>2804</v>
      </c>
      <c r="F234" s="3" t="s">
        <v>8218</v>
      </c>
      <c r="G234" s="3" t="s">
        <v>8223</v>
      </c>
      <c r="H234" s="3" t="s">
        <v>8245</v>
      </c>
      <c r="I234" s="3">
        <v>1423720740</v>
      </c>
      <c r="J234" s="3">
        <v>1421081857</v>
      </c>
      <c r="K234" s="3" t="b">
        <v>0</v>
      </c>
      <c r="L234" s="3">
        <v>55</v>
      </c>
      <c r="M234" s="3" t="b">
        <v>1</v>
      </c>
      <c r="N234" s="3" t="s">
        <v>8269</v>
      </c>
      <c r="O234" s="3">
        <v>140</v>
      </c>
      <c r="P234" s="3">
        <v>50.98</v>
      </c>
      <c r="Q234" s="23" t="s">
        <v>8323</v>
      </c>
      <c r="R234" s="3" t="s">
        <v>8326</v>
      </c>
      <c r="S234" s="20">
        <v>42016.706678240742</v>
      </c>
      <c r="T234" s="20">
        <v>42047.249305555553</v>
      </c>
    </row>
    <row r="235" spans="1:20" ht="129.6" x14ac:dyDescent="0.3">
      <c r="A235" s="3">
        <v>3311</v>
      </c>
      <c r="B235" s="9" t="s">
        <v>3311</v>
      </c>
      <c r="C235" s="3" t="s">
        <v>7421</v>
      </c>
      <c r="D235" s="21">
        <v>2500</v>
      </c>
      <c r="E235" s="22">
        <v>2746</v>
      </c>
      <c r="F235" s="3" t="s">
        <v>8218</v>
      </c>
      <c r="G235" s="3" t="s">
        <v>8223</v>
      </c>
      <c r="H235" s="3" t="s">
        <v>8245</v>
      </c>
      <c r="I235" s="3">
        <v>1445065210</v>
      </c>
      <c r="J235" s="3">
        <v>1442473210</v>
      </c>
      <c r="K235" s="3" t="b">
        <v>0</v>
      </c>
      <c r="L235" s="3">
        <v>45</v>
      </c>
      <c r="M235" s="3" t="b">
        <v>1</v>
      </c>
      <c r="N235" s="3" t="s">
        <v>8269</v>
      </c>
      <c r="O235" s="3">
        <v>110</v>
      </c>
      <c r="P235" s="3">
        <v>61.02</v>
      </c>
      <c r="Q235" s="23" t="s">
        <v>8323</v>
      </c>
      <c r="R235" s="3" t="s">
        <v>8326</v>
      </c>
      <c r="S235" s="20">
        <v>42264.29178240741</v>
      </c>
      <c r="T235" s="20">
        <v>42294.29178240741</v>
      </c>
    </row>
    <row r="236" spans="1:20" ht="57.6" x14ac:dyDescent="0.3">
      <c r="A236" s="3">
        <v>3183</v>
      </c>
      <c r="B236" s="9" t="s">
        <v>3183</v>
      </c>
      <c r="C236" s="3" t="s">
        <v>7293</v>
      </c>
      <c r="D236" s="21">
        <v>2500</v>
      </c>
      <c r="E236" s="22">
        <v>2725</v>
      </c>
      <c r="F236" s="3" t="s">
        <v>8218</v>
      </c>
      <c r="G236" s="3" t="s">
        <v>8223</v>
      </c>
      <c r="H236" s="3" t="s">
        <v>8245</v>
      </c>
      <c r="I236" s="3">
        <v>1377284669</v>
      </c>
      <c r="J236" s="3">
        <v>1375729469</v>
      </c>
      <c r="K236" s="3" t="b">
        <v>1</v>
      </c>
      <c r="L236" s="3">
        <v>68</v>
      </c>
      <c r="M236" s="3" t="b">
        <v>1</v>
      </c>
      <c r="N236" s="3" t="s">
        <v>8269</v>
      </c>
      <c r="O236" s="3">
        <v>109</v>
      </c>
      <c r="P236" s="3">
        <v>40.07</v>
      </c>
      <c r="Q236" s="23" t="s">
        <v>8323</v>
      </c>
      <c r="R236" s="3" t="s">
        <v>8326</v>
      </c>
      <c r="S236" s="20">
        <v>41491.79478009259</v>
      </c>
      <c r="T236" s="20">
        <v>41509.79478009259</v>
      </c>
    </row>
    <row r="237" spans="1:20" ht="115.2" x14ac:dyDescent="0.3">
      <c r="A237" s="3">
        <v>2810</v>
      </c>
      <c r="B237" s="9" t="s">
        <v>2810</v>
      </c>
      <c r="C237" s="3" t="s">
        <v>6920</v>
      </c>
      <c r="D237" s="21">
        <v>2500</v>
      </c>
      <c r="E237" s="22">
        <v>2705</v>
      </c>
      <c r="F237" s="3" t="s">
        <v>8218</v>
      </c>
      <c r="G237" s="3" t="s">
        <v>8223</v>
      </c>
      <c r="H237" s="3" t="s">
        <v>8245</v>
      </c>
      <c r="I237" s="3">
        <v>1401595140</v>
      </c>
      <c r="J237" s="3">
        <v>1398828064</v>
      </c>
      <c r="K237" s="3" t="b">
        <v>0</v>
      </c>
      <c r="L237" s="3">
        <v>57</v>
      </c>
      <c r="M237" s="3" t="b">
        <v>1</v>
      </c>
      <c r="N237" s="3" t="s">
        <v>8269</v>
      </c>
      <c r="O237" s="3">
        <v>108</v>
      </c>
      <c r="P237" s="3">
        <v>47.46</v>
      </c>
      <c r="Q237" s="23" t="s">
        <v>8323</v>
      </c>
      <c r="R237" s="3" t="s">
        <v>8326</v>
      </c>
      <c r="S237" s="20">
        <v>41759.13962962963</v>
      </c>
      <c r="T237" s="20">
        <v>41791.165972222225</v>
      </c>
    </row>
    <row r="238" spans="1:20" ht="144" x14ac:dyDescent="0.3">
      <c r="A238" s="3">
        <v>3164</v>
      </c>
      <c r="B238" s="9" t="s">
        <v>3164</v>
      </c>
      <c r="C238" s="3" t="s">
        <v>7274</v>
      </c>
      <c r="D238" s="21">
        <v>2500</v>
      </c>
      <c r="E238" s="22">
        <v>2669</v>
      </c>
      <c r="F238" s="3" t="s">
        <v>8218</v>
      </c>
      <c r="G238" s="3" t="s">
        <v>8223</v>
      </c>
      <c r="H238" s="3" t="s">
        <v>8245</v>
      </c>
      <c r="I238" s="3">
        <v>1402341615</v>
      </c>
      <c r="J238" s="3">
        <v>1399490415</v>
      </c>
      <c r="K238" s="3" t="b">
        <v>1</v>
      </c>
      <c r="L238" s="3">
        <v>71</v>
      </c>
      <c r="M238" s="3" t="b">
        <v>1</v>
      </c>
      <c r="N238" s="3" t="s">
        <v>8269</v>
      </c>
      <c r="O238" s="3">
        <v>107</v>
      </c>
      <c r="P238" s="3">
        <v>37.590000000000003</v>
      </c>
      <c r="Q238" s="23" t="s">
        <v>8323</v>
      </c>
      <c r="R238" s="3" t="s">
        <v>8326</v>
      </c>
      <c r="S238" s="20">
        <v>41766.80572916667</v>
      </c>
      <c r="T238" s="20">
        <v>41799.80572916667</v>
      </c>
    </row>
    <row r="239" spans="1:20" ht="57.6" x14ac:dyDescent="0.3">
      <c r="A239" s="3">
        <v>3823</v>
      </c>
      <c r="B239" s="9" t="s">
        <v>3820</v>
      </c>
      <c r="C239" s="3" t="s">
        <v>7932</v>
      </c>
      <c r="D239" s="21">
        <v>2500</v>
      </c>
      <c r="E239" s="22">
        <v>2650</v>
      </c>
      <c r="F239" s="3" t="s">
        <v>8218</v>
      </c>
      <c r="G239" s="3" t="s">
        <v>8223</v>
      </c>
      <c r="H239" s="3" t="s">
        <v>8245</v>
      </c>
      <c r="I239" s="3">
        <v>1437364740</v>
      </c>
      <c r="J239" s="3">
        <v>1434405044</v>
      </c>
      <c r="K239" s="3" t="b">
        <v>0</v>
      </c>
      <c r="L239" s="3">
        <v>41</v>
      </c>
      <c r="M239" s="3" t="b">
        <v>1</v>
      </c>
      <c r="N239" s="3" t="s">
        <v>8269</v>
      </c>
      <c r="O239" s="3">
        <v>106</v>
      </c>
      <c r="P239" s="3">
        <v>64.63</v>
      </c>
      <c r="Q239" s="23" t="s">
        <v>8323</v>
      </c>
      <c r="R239" s="3" t="s">
        <v>8326</v>
      </c>
      <c r="S239" s="20">
        <v>42170.910231481481</v>
      </c>
      <c r="T239" s="20">
        <v>42205.165972222225</v>
      </c>
    </row>
    <row r="240" spans="1:20" ht="57.6" x14ac:dyDescent="0.3">
      <c r="A240" s="3">
        <v>3328</v>
      </c>
      <c r="B240" s="9" t="s">
        <v>3328</v>
      </c>
      <c r="C240" s="3" t="s">
        <v>7438</v>
      </c>
      <c r="D240" s="21">
        <v>1800</v>
      </c>
      <c r="E240" s="22">
        <v>2635</v>
      </c>
      <c r="F240" s="3" t="s">
        <v>8218</v>
      </c>
      <c r="G240" s="3" t="s">
        <v>8223</v>
      </c>
      <c r="H240" s="3" t="s">
        <v>8245</v>
      </c>
      <c r="I240" s="3">
        <v>1404522000</v>
      </c>
      <c r="J240" s="3">
        <v>1404308883</v>
      </c>
      <c r="K240" s="3" t="b">
        <v>0</v>
      </c>
      <c r="L240" s="3">
        <v>9</v>
      </c>
      <c r="M240" s="3" t="b">
        <v>1</v>
      </c>
      <c r="N240" s="3" t="s">
        <v>8269</v>
      </c>
      <c r="O240" s="3">
        <v>146</v>
      </c>
      <c r="P240" s="3">
        <v>292.77999999999997</v>
      </c>
      <c r="Q240" s="23" t="s">
        <v>8323</v>
      </c>
      <c r="R240" s="3" t="s">
        <v>8326</v>
      </c>
      <c r="S240" s="20">
        <v>41822.57503472222</v>
      </c>
      <c r="T240" s="20">
        <v>41825.041666666664</v>
      </c>
    </row>
    <row r="241" spans="1:20" ht="115.2" x14ac:dyDescent="0.3">
      <c r="A241" s="3">
        <v>3306</v>
      </c>
      <c r="B241" s="9" t="s">
        <v>3306</v>
      </c>
      <c r="C241" s="3" t="s">
        <v>7416</v>
      </c>
      <c r="D241" s="21">
        <v>1500</v>
      </c>
      <c r="E241" s="22">
        <v>2630</v>
      </c>
      <c r="F241" s="3" t="s">
        <v>8218</v>
      </c>
      <c r="G241" s="3" t="s">
        <v>8223</v>
      </c>
      <c r="H241" s="3" t="s">
        <v>8245</v>
      </c>
      <c r="I241" s="3">
        <v>1465527600</v>
      </c>
      <c r="J241" s="3">
        <v>1462252542</v>
      </c>
      <c r="K241" s="3" t="b">
        <v>0</v>
      </c>
      <c r="L241" s="3">
        <v>54</v>
      </c>
      <c r="M241" s="3" t="b">
        <v>1</v>
      </c>
      <c r="N241" s="3" t="s">
        <v>8269</v>
      </c>
      <c r="O241" s="3">
        <v>175</v>
      </c>
      <c r="P241" s="3">
        <v>48.7</v>
      </c>
      <c r="Q241" s="23" t="s">
        <v>8323</v>
      </c>
      <c r="R241" s="3" t="s">
        <v>8326</v>
      </c>
      <c r="S241" s="20">
        <v>42493.219236111108</v>
      </c>
      <c r="T241" s="20">
        <v>42531.125</v>
      </c>
    </row>
    <row r="242" spans="1:20" ht="57.6" x14ac:dyDescent="0.3">
      <c r="A242" s="3">
        <v>3365</v>
      </c>
      <c r="B242" s="9" t="s">
        <v>3364</v>
      </c>
      <c r="C242" s="3" t="s">
        <v>7475</v>
      </c>
      <c r="D242" s="21">
        <v>2500</v>
      </c>
      <c r="E242" s="22">
        <v>2600</v>
      </c>
      <c r="F242" s="3" t="s">
        <v>8218</v>
      </c>
      <c r="G242" s="3" t="s">
        <v>8223</v>
      </c>
      <c r="H242" s="3" t="s">
        <v>8245</v>
      </c>
      <c r="I242" s="3">
        <v>1449973592</v>
      </c>
      <c r="J242" s="3">
        <v>1447381592</v>
      </c>
      <c r="K242" s="3" t="b">
        <v>0</v>
      </c>
      <c r="L242" s="3">
        <v>3</v>
      </c>
      <c r="M242" s="3" t="b">
        <v>1</v>
      </c>
      <c r="N242" s="3" t="s">
        <v>8269</v>
      </c>
      <c r="O242" s="3">
        <v>104</v>
      </c>
      <c r="P242" s="3">
        <v>866.67</v>
      </c>
      <c r="Q242" s="23" t="s">
        <v>8323</v>
      </c>
      <c r="R242" s="3" t="s">
        <v>8326</v>
      </c>
      <c r="S242" s="20">
        <v>42321.101759259262</v>
      </c>
      <c r="T242" s="20">
        <v>42351.101759259262</v>
      </c>
    </row>
    <row r="243" spans="1:20" ht="86.4" x14ac:dyDescent="0.3">
      <c r="A243" s="3">
        <v>3505</v>
      </c>
      <c r="B243" s="9" t="s">
        <v>3504</v>
      </c>
      <c r="C243" s="3" t="s">
        <v>7615</v>
      </c>
      <c r="D243" s="21">
        <v>2500</v>
      </c>
      <c r="E243" s="22">
        <v>2594</v>
      </c>
      <c r="F243" s="3" t="s">
        <v>8218</v>
      </c>
      <c r="G243" s="3" t="s">
        <v>8223</v>
      </c>
      <c r="H243" s="3" t="s">
        <v>8245</v>
      </c>
      <c r="I243" s="3">
        <v>1399953600</v>
      </c>
      <c r="J243" s="3">
        <v>1398983245</v>
      </c>
      <c r="K243" s="3" t="b">
        <v>0</v>
      </c>
      <c r="L243" s="3">
        <v>39</v>
      </c>
      <c r="M243" s="3" t="b">
        <v>1</v>
      </c>
      <c r="N243" s="3" t="s">
        <v>8269</v>
      </c>
      <c r="O243" s="3">
        <v>104</v>
      </c>
      <c r="P243" s="3">
        <v>66.510000000000005</v>
      </c>
      <c r="Q243" s="23" t="s">
        <v>8323</v>
      </c>
      <c r="R243" s="3" t="s">
        <v>8326</v>
      </c>
      <c r="S243" s="20">
        <v>41760.935706018521</v>
      </c>
      <c r="T243" s="20">
        <v>41772.166666666664</v>
      </c>
    </row>
    <row r="244" spans="1:20" ht="43.2" x14ac:dyDescent="0.3">
      <c r="A244" s="3">
        <v>3264</v>
      </c>
      <c r="B244" s="9" t="s">
        <v>3264</v>
      </c>
      <c r="C244" s="3" t="s">
        <v>7374</v>
      </c>
      <c r="D244" s="21">
        <v>2500</v>
      </c>
      <c r="E244" s="22">
        <v>2575</v>
      </c>
      <c r="F244" s="3" t="s">
        <v>8218</v>
      </c>
      <c r="G244" s="3" t="s">
        <v>8223</v>
      </c>
      <c r="H244" s="3" t="s">
        <v>8245</v>
      </c>
      <c r="I244" s="3">
        <v>1422482400</v>
      </c>
      <c r="J244" s="3">
        <v>1421089938</v>
      </c>
      <c r="K244" s="3" t="b">
        <v>1</v>
      </c>
      <c r="L244" s="3">
        <v>49</v>
      </c>
      <c r="M244" s="3" t="b">
        <v>1</v>
      </c>
      <c r="N244" s="3" t="s">
        <v>8269</v>
      </c>
      <c r="O244" s="3">
        <v>103</v>
      </c>
      <c r="P244" s="3">
        <v>52.55</v>
      </c>
      <c r="Q244" s="23" t="s">
        <v>8323</v>
      </c>
      <c r="R244" s="3" t="s">
        <v>8326</v>
      </c>
      <c r="S244" s="20">
        <v>42016.800208333334</v>
      </c>
      <c r="T244" s="20">
        <v>42032.916666666672</v>
      </c>
    </row>
    <row r="245" spans="1:20" ht="86.4" x14ac:dyDescent="0.3">
      <c r="A245" s="3">
        <v>3441</v>
      </c>
      <c r="B245" s="9" t="s">
        <v>3440</v>
      </c>
      <c r="C245" s="3" t="s">
        <v>7551</v>
      </c>
      <c r="D245" s="21">
        <v>2500</v>
      </c>
      <c r="E245" s="22">
        <v>2565</v>
      </c>
      <c r="F245" s="3" t="s">
        <v>8218</v>
      </c>
      <c r="G245" s="3" t="s">
        <v>8223</v>
      </c>
      <c r="H245" s="3" t="s">
        <v>8245</v>
      </c>
      <c r="I245" s="3">
        <v>1447445820</v>
      </c>
      <c r="J245" s="3">
        <v>1445077121</v>
      </c>
      <c r="K245" s="3" t="b">
        <v>0</v>
      </c>
      <c r="L245" s="3">
        <v>43</v>
      </c>
      <c r="M245" s="3" t="b">
        <v>1</v>
      </c>
      <c r="N245" s="3" t="s">
        <v>8269</v>
      </c>
      <c r="O245" s="3">
        <v>103</v>
      </c>
      <c r="P245" s="3">
        <v>59.65</v>
      </c>
      <c r="Q245" s="23" t="s">
        <v>8323</v>
      </c>
      <c r="R245" s="3" t="s">
        <v>8326</v>
      </c>
      <c r="S245" s="20">
        <v>42294.429641203707</v>
      </c>
      <c r="T245" s="20">
        <v>42321.845138888893</v>
      </c>
    </row>
    <row r="246" spans="1:20" ht="100.8" x14ac:dyDescent="0.3">
      <c r="A246" s="3">
        <v>3597</v>
      </c>
      <c r="B246" s="9" t="s">
        <v>3596</v>
      </c>
      <c r="C246" s="3" t="s">
        <v>7707</v>
      </c>
      <c r="D246" s="21">
        <v>2500</v>
      </c>
      <c r="E246" s="22">
        <v>2565</v>
      </c>
      <c r="F246" s="3" t="s">
        <v>8218</v>
      </c>
      <c r="G246" s="3" t="s">
        <v>8223</v>
      </c>
      <c r="H246" s="3" t="s">
        <v>8245</v>
      </c>
      <c r="I246" s="3">
        <v>1456984740</v>
      </c>
      <c r="J246" s="3">
        <v>1455717790</v>
      </c>
      <c r="K246" s="3" t="b">
        <v>0</v>
      </c>
      <c r="L246" s="3">
        <v>33</v>
      </c>
      <c r="M246" s="3" t="b">
        <v>1</v>
      </c>
      <c r="N246" s="3" t="s">
        <v>8269</v>
      </c>
      <c r="O246" s="3">
        <v>103</v>
      </c>
      <c r="P246" s="3">
        <v>77.73</v>
      </c>
      <c r="Q246" s="23" t="s">
        <v>8323</v>
      </c>
      <c r="R246" s="3" t="s">
        <v>8326</v>
      </c>
      <c r="S246" s="20">
        <v>42417.585532407407</v>
      </c>
      <c r="T246" s="20">
        <v>42432.249305555553</v>
      </c>
    </row>
    <row r="247" spans="1:20" ht="57.6" x14ac:dyDescent="0.3">
      <c r="A247" s="3">
        <v>2809</v>
      </c>
      <c r="B247" s="9" t="s">
        <v>2809</v>
      </c>
      <c r="C247" s="3" t="s">
        <v>6919</v>
      </c>
      <c r="D247" s="21">
        <v>2500</v>
      </c>
      <c r="E247" s="22">
        <v>2560</v>
      </c>
      <c r="F247" s="3" t="s">
        <v>8218</v>
      </c>
      <c r="G247" s="3" t="s">
        <v>8223</v>
      </c>
      <c r="H247" s="3" t="s">
        <v>8245</v>
      </c>
      <c r="I247" s="3">
        <v>1459348740</v>
      </c>
      <c r="J247" s="3">
        <v>1458647725</v>
      </c>
      <c r="K247" s="3" t="b">
        <v>0</v>
      </c>
      <c r="L247" s="3">
        <v>21</v>
      </c>
      <c r="M247" s="3" t="b">
        <v>1</v>
      </c>
      <c r="N247" s="3" t="s">
        <v>8269</v>
      </c>
      <c r="O247" s="3">
        <v>102</v>
      </c>
      <c r="P247" s="3">
        <v>121.9</v>
      </c>
      <c r="Q247" s="23" t="s">
        <v>8323</v>
      </c>
      <c r="R247" s="3" t="s">
        <v>8326</v>
      </c>
      <c r="S247" s="20">
        <v>42451.496817129635</v>
      </c>
      <c r="T247" s="20">
        <v>42459.610416666663</v>
      </c>
    </row>
    <row r="248" spans="1:20" ht="100.8" x14ac:dyDescent="0.3">
      <c r="A248" s="3">
        <v>3268</v>
      </c>
      <c r="B248" s="9" t="s">
        <v>3268</v>
      </c>
      <c r="C248" s="3" t="s">
        <v>7378</v>
      </c>
      <c r="D248" s="21">
        <v>2000</v>
      </c>
      <c r="E248" s="22">
        <v>2560</v>
      </c>
      <c r="F248" s="3" t="s">
        <v>8218</v>
      </c>
      <c r="G248" s="3" t="s">
        <v>8223</v>
      </c>
      <c r="H248" s="3" t="s">
        <v>8245</v>
      </c>
      <c r="I248" s="3">
        <v>1472074928</v>
      </c>
      <c r="J248" s="3">
        <v>1470692528</v>
      </c>
      <c r="K248" s="3" t="b">
        <v>1</v>
      </c>
      <c r="L248" s="3">
        <v>42</v>
      </c>
      <c r="M248" s="3" t="b">
        <v>1</v>
      </c>
      <c r="N248" s="3" t="s">
        <v>8269</v>
      </c>
      <c r="O248" s="3">
        <v>128</v>
      </c>
      <c r="P248" s="3">
        <v>60.95</v>
      </c>
      <c r="Q248" s="23" t="s">
        <v>8323</v>
      </c>
      <c r="R248" s="3" t="s">
        <v>8326</v>
      </c>
      <c r="S248" s="20">
        <v>42590.90425925926</v>
      </c>
      <c r="T248" s="20">
        <v>42606.90425925926</v>
      </c>
    </row>
    <row r="249" spans="1:20" ht="115.2" x14ac:dyDescent="0.3">
      <c r="A249" s="3">
        <v>3561</v>
      </c>
      <c r="B249" s="9" t="s">
        <v>3560</v>
      </c>
      <c r="C249" s="3" t="s">
        <v>7671</v>
      </c>
      <c r="D249" s="21">
        <v>2500</v>
      </c>
      <c r="E249" s="22">
        <v>2560</v>
      </c>
      <c r="F249" s="3" t="s">
        <v>8218</v>
      </c>
      <c r="G249" s="3" t="s">
        <v>8223</v>
      </c>
      <c r="H249" s="3" t="s">
        <v>8245</v>
      </c>
      <c r="I249" s="3">
        <v>1438799760</v>
      </c>
      <c r="J249" s="3">
        <v>1437236378</v>
      </c>
      <c r="K249" s="3" t="b">
        <v>0</v>
      </c>
      <c r="L249" s="3">
        <v>54</v>
      </c>
      <c r="M249" s="3" t="b">
        <v>1</v>
      </c>
      <c r="N249" s="3" t="s">
        <v>8269</v>
      </c>
      <c r="O249" s="3">
        <v>102</v>
      </c>
      <c r="P249" s="3">
        <v>47.41</v>
      </c>
      <c r="Q249" s="23" t="s">
        <v>8323</v>
      </c>
      <c r="R249" s="3" t="s">
        <v>8326</v>
      </c>
      <c r="S249" s="20">
        <v>42203.680300925931</v>
      </c>
      <c r="T249" s="20">
        <v>42221.774999999994</v>
      </c>
    </row>
    <row r="250" spans="1:20" ht="43.2" x14ac:dyDescent="0.3">
      <c r="A250" s="3">
        <v>3603</v>
      </c>
      <c r="B250" s="9" t="s">
        <v>3602</v>
      </c>
      <c r="C250" s="3" t="s">
        <v>7713</v>
      </c>
      <c r="D250" s="21">
        <v>1500</v>
      </c>
      <c r="E250" s="22">
        <v>2560</v>
      </c>
      <c r="F250" s="3" t="s">
        <v>8218</v>
      </c>
      <c r="G250" s="3" t="s">
        <v>8223</v>
      </c>
      <c r="H250" s="3" t="s">
        <v>8245</v>
      </c>
      <c r="I250" s="3">
        <v>1446759880</v>
      </c>
      <c r="J250" s="3">
        <v>1444164280</v>
      </c>
      <c r="K250" s="3" t="b">
        <v>0</v>
      </c>
      <c r="L250" s="3">
        <v>57</v>
      </c>
      <c r="M250" s="3" t="b">
        <v>1</v>
      </c>
      <c r="N250" s="3" t="s">
        <v>8269</v>
      </c>
      <c r="O250" s="3">
        <v>171</v>
      </c>
      <c r="P250" s="3">
        <v>44.91</v>
      </c>
      <c r="Q250" s="23" t="s">
        <v>8323</v>
      </c>
      <c r="R250" s="3" t="s">
        <v>8326</v>
      </c>
      <c r="S250" s="20">
        <v>42283.864351851851</v>
      </c>
      <c r="T250" s="20">
        <v>42313.906018518523</v>
      </c>
    </row>
    <row r="251" spans="1:20" ht="86.4" x14ac:dyDescent="0.3">
      <c r="A251" s="3">
        <v>3592</v>
      </c>
      <c r="B251" s="9" t="s">
        <v>3591</v>
      </c>
      <c r="C251" s="3" t="s">
        <v>7702</v>
      </c>
      <c r="D251" s="21">
        <v>2000</v>
      </c>
      <c r="E251" s="22">
        <v>2545</v>
      </c>
      <c r="F251" s="3" t="s">
        <v>8218</v>
      </c>
      <c r="G251" s="3" t="s">
        <v>8223</v>
      </c>
      <c r="H251" s="3" t="s">
        <v>8245</v>
      </c>
      <c r="I251" s="3">
        <v>1423630740</v>
      </c>
      <c r="J251" s="3">
        <v>1418673307</v>
      </c>
      <c r="K251" s="3" t="b">
        <v>0</v>
      </c>
      <c r="L251" s="3">
        <v>35</v>
      </c>
      <c r="M251" s="3" t="b">
        <v>1</v>
      </c>
      <c r="N251" s="3" t="s">
        <v>8269</v>
      </c>
      <c r="O251" s="3">
        <v>127</v>
      </c>
      <c r="P251" s="3">
        <v>72.709999999999994</v>
      </c>
      <c r="Q251" s="23" t="s">
        <v>8323</v>
      </c>
      <c r="R251" s="3" t="s">
        <v>8326</v>
      </c>
      <c r="S251" s="20">
        <v>41988.829942129625</v>
      </c>
      <c r="T251" s="20">
        <v>42046.207638888889</v>
      </c>
    </row>
    <row r="252" spans="1:20" ht="86.4" x14ac:dyDescent="0.3">
      <c r="A252" s="3">
        <v>3320</v>
      </c>
      <c r="B252" s="9" t="s">
        <v>3320</v>
      </c>
      <c r="C252" s="3" t="s">
        <v>7430</v>
      </c>
      <c r="D252" s="21">
        <v>2500</v>
      </c>
      <c r="E252" s="22">
        <v>2525</v>
      </c>
      <c r="F252" s="3" t="s">
        <v>8218</v>
      </c>
      <c r="G252" s="3" t="s">
        <v>8223</v>
      </c>
      <c r="H252" s="3" t="s">
        <v>8245</v>
      </c>
      <c r="I252" s="3">
        <v>1466557557</v>
      </c>
      <c r="J252" s="3">
        <v>1463965557</v>
      </c>
      <c r="K252" s="3" t="b">
        <v>0</v>
      </c>
      <c r="L252" s="3">
        <v>38</v>
      </c>
      <c r="M252" s="3" t="b">
        <v>1</v>
      </c>
      <c r="N252" s="3" t="s">
        <v>8269</v>
      </c>
      <c r="O252" s="3">
        <v>101</v>
      </c>
      <c r="P252" s="3">
        <v>66.45</v>
      </c>
      <c r="Q252" s="23" t="s">
        <v>8323</v>
      </c>
      <c r="R252" s="3" t="s">
        <v>8326</v>
      </c>
      <c r="S252" s="20">
        <v>42513.045798611114</v>
      </c>
      <c r="T252" s="20">
        <v>42543.045798611114</v>
      </c>
    </row>
    <row r="253" spans="1:20" ht="72" x14ac:dyDescent="0.3">
      <c r="A253" s="3">
        <v>3614</v>
      </c>
      <c r="B253" s="9" t="s">
        <v>3439</v>
      </c>
      <c r="C253" s="3" t="s">
        <v>7724</v>
      </c>
      <c r="D253" s="21">
        <v>2500</v>
      </c>
      <c r="E253" s="22">
        <v>2520</v>
      </c>
      <c r="F253" s="3" t="s">
        <v>8218</v>
      </c>
      <c r="G253" s="3" t="s">
        <v>8223</v>
      </c>
      <c r="H253" s="3" t="s">
        <v>8245</v>
      </c>
      <c r="I253" s="3">
        <v>1434675616</v>
      </c>
      <c r="J253" s="3">
        <v>1432083616</v>
      </c>
      <c r="K253" s="3" t="b">
        <v>0</v>
      </c>
      <c r="L253" s="3">
        <v>71</v>
      </c>
      <c r="M253" s="3" t="b">
        <v>1</v>
      </c>
      <c r="N253" s="3" t="s">
        <v>8269</v>
      </c>
      <c r="O253" s="3">
        <v>101</v>
      </c>
      <c r="P253" s="3">
        <v>35.49</v>
      </c>
      <c r="Q253" s="23" t="s">
        <v>8323</v>
      </c>
      <c r="R253" s="3" t="s">
        <v>8326</v>
      </c>
      <c r="S253" s="20">
        <v>42144.041851851856</v>
      </c>
      <c r="T253" s="20">
        <v>42174.041851851856</v>
      </c>
    </row>
    <row r="254" spans="1:20" ht="57.6" x14ac:dyDescent="0.3">
      <c r="A254" s="3">
        <v>3699</v>
      </c>
      <c r="B254" s="9" t="s">
        <v>3696</v>
      </c>
      <c r="C254" s="3" t="s">
        <v>7809</v>
      </c>
      <c r="D254" s="21">
        <v>2500</v>
      </c>
      <c r="E254" s="22">
        <v>2520</v>
      </c>
      <c r="F254" s="3" t="s">
        <v>8218</v>
      </c>
      <c r="G254" s="3" t="s">
        <v>8223</v>
      </c>
      <c r="H254" s="3" t="s">
        <v>8245</v>
      </c>
      <c r="I254" s="3">
        <v>1413383216</v>
      </c>
      <c r="J254" s="3">
        <v>1410791216</v>
      </c>
      <c r="K254" s="3" t="b">
        <v>0</v>
      </c>
      <c r="L254" s="3">
        <v>40</v>
      </c>
      <c r="M254" s="3" t="b">
        <v>1</v>
      </c>
      <c r="N254" s="3" t="s">
        <v>8269</v>
      </c>
      <c r="O254" s="3">
        <v>101</v>
      </c>
      <c r="P254" s="3">
        <v>63</v>
      </c>
      <c r="Q254" s="23" t="s">
        <v>8323</v>
      </c>
      <c r="R254" s="3" t="s">
        <v>8326</v>
      </c>
      <c r="S254" s="20">
        <v>41897.602037037039</v>
      </c>
      <c r="T254" s="20">
        <v>41927.602037037039</v>
      </c>
    </row>
    <row r="255" spans="1:20" ht="57.6" x14ac:dyDescent="0.3">
      <c r="A255" s="3">
        <v>3312</v>
      </c>
      <c r="B255" s="9" t="s">
        <v>3312</v>
      </c>
      <c r="C255" s="3" t="s">
        <v>7422</v>
      </c>
      <c r="D255" s="21">
        <v>2500</v>
      </c>
      <c r="E255" s="22">
        <v>2501</v>
      </c>
      <c r="F255" s="3" t="s">
        <v>8218</v>
      </c>
      <c r="G255" s="3" t="s">
        <v>8223</v>
      </c>
      <c r="H255" s="3" t="s">
        <v>8245</v>
      </c>
      <c r="I255" s="3">
        <v>1478901600</v>
      </c>
      <c r="J255" s="3">
        <v>1477077946</v>
      </c>
      <c r="K255" s="3" t="b">
        <v>0</v>
      </c>
      <c r="L255" s="3">
        <v>41</v>
      </c>
      <c r="M255" s="3" t="b">
        <v>1</v>
      </c>
      <c r="N255" s="3" t="s">
        <v>8269</v>
      </c>
      <c r="O255" s="3">
        <v>100</v>
      </c>
      <c r="P255" s="3">
        <v>61</v>
      </c>
      <c r="Q255" s="23" t="s">
        <v>8323</v>
      </c>
      <c r="R255" s="3" t="s">
        <v>8326</v>
      </c>
      <c r="S255" s="20">
        <v>42664.809560185182</v>
      </c>
      <c r="T255" s="20">
        <v>42685.916666666672</v>
      </c>
    </row>
    <row r="256" spans="1:20" ht="86.4" x14ac:dyDescent="0.3">
      <c r="A256" s="3">
        <v>1302</v>
      </c>
      <c r="B256" s="9" t="s">
        <v>1303</v>
      </c>
      <c r="C256" s="3" t="s">
        <v>5412</v>
      </c>
      <c r="D256" s="21">
        <v>2500</v>
      </c>
      <c r="E256" s="22">
        <v>2500</v>
      </c>
      <c r="F256" s="3" t="s">
        <v>8218</v>
      </c>
      <c r="G256" s="3" t="s">
        <v>8223</v>
      </c>
      <c r="H256" s="3" t="s">
        <v>8245</v>
      </c>
      <c r="I256" s="3">
        <v>1480559011</v>
      </c>
      <c r="J256" s="3">
        <v>1477963411</v>
      </c>
      <c r="K256" s="3" t="b">
        <v>0</v>
      </c>
      <c r="L256" s="3">
        <v>50</v>
      </c>
      <c r="M256" s="3" t="b">
        <v>1</v>
      </c>
      <c r="N256" s="3" t="s">
        <v>8269</v>
      </c>
      <c r="O256" s="3">
        <v>100</v>
      </c>
      <c r="P256" s="3">
        <v>50</v>
      </c>
      <c r="Q256" s="23" t="s">
        <v>8323</v>
      </c>
      <c r="R256" s="3" t="s">
        <v>8326</v>
      </c>
      <c r="S256" s="20">
        <v>42675.057997685188</v>
      </c>
      <c r="T256" s="20">
        <v>42705.099664351852</v>
      </c>
    </row>
    <row r="257" spans="1:20" ht="72" x14ac:dyDescent="0.3">
      <c r="A257" s="3">
        <v>3516</v>
      </c>
      <c r="B257" s="9" t="s">
        <v>3515</v>
      </c>
      <c r="C257" s="3" t="s">
        <v>7626</v>
      </c>
      <c r="D257" s="21">
        <v>2500</v>
      </c>
      <c r="E257" s="22">
        <v>2500</v>
      </c>
      <c r="F257" s="3" t="s">
        <v>8218</v>
      </c>
      <c r="G257" s="3" t="s">
        <v>8223</v>
      </c>
      <c r="H257" s="3" t="s">
        <v>8245</v>
      </c>
      <c r="I257" s="3">
        <v>1410145200</v>
      </c>
      <c r="J257" s="3">
        <v>1407197670</v>
      </c>
      <c r="K257" s="3" t="b">
        <v>0</v>
      </c>
      <c r="L257" s="3">
        <v>11</v>
      </c>
      <c r="M257" s="3" t="b">
        <v>1</v>
      </c>
      <c r="N257" s="3" t="s">
        <v>8269</v>
      </c>
      <c r="O257" s="3">
        <v>100</v>
      </c>
      <c r="P257" s="3">
        <v>227.27</v>
      </c>
      <c r="Q257" s="23" t="s">
        <v>8323</v>
      </c>
      <c r="R257" s="3" t="s">
        <v>8326</v>
      </c>
      <c r="S257" s="20">
        <v>41856.010069444441</v>
      </c>
      <c r="T257" s="20">
        <v>41890.125</v>
      </c>
    </row>
    <row r="258" spans="1:20" ht="43.2" x14ac:dyDescent="0.3">
      <c r="A258" s="3">
        <v>3544</v>
      </c>
      <c r="B258" s="9" t="s">
        <v>3543</v>
      </c>
      <c r="C258" s="3" t="s">
        <v>7654</v>
      </c>
      <c r="D258" s="21">
        <v>2500</v>
      </c>
      <c r="E258" s="22">
        <v>2500</v>
      </c>
      <c r="F258" s="3" t="s">
        <v>8218</v>
      </c>
      <c r="G258" s="3" t="s">
        <v>8223</v>
      </c>
      <c r="H258" s="3" t="s">
        <v>8245</v>
      </c>
      <c r="I258" s="3">
        <v>1425758257</v>
      </c>
      <c r="J258" s="3">
        <v>1423166257</v>
      </c>
      <c r="K258" s="3" t="b">
        <v>0</v>
      </c>
      <c r="L258" s="3">
        <v>24</v>
      </c>
      <c r="M258" s="3" t="b">
        <v>1</v>
      </c>
      <c r="N258" s="3" t="s">
        <v>8269</v>
      </c>
      <c r="O258" s="3">
        <v>100</v>
      </c>
      <c r="P258" s="3">
        <v>104.17</v>
      </c>
      <c r="Q258" s="23" t="s">
        <v>8323</v>
      </c>
      <c r="R258" s="3" t="s">
        <v>8326</v>
      </c>
      <c r="S258" s="20">
        <v>42040.831678240742</v>
      </c>
      <c r="T258" s="20">
        <v>42070.831678240742</v>
      </c>
    </row>
    <row r="259" spans="1:20" ht="129.6" x14ac:dyDescent="0.3">
      <c r="A259" s="3">
        <v>537</v>
      </c>
      <c r="B259" s="9" t="s">
        <v>538</v>
      </c>
      <c r="C259" s="3" t="s">
        <v>4647</v>
      </c>
      <c r="D259" s="21">
        <v>2000</v>
      </c>
      <c r="E259" s="22">
        <v>2410</v>
      </c>
      <c r="F259" s="3" t="s">
        <v>8218</v>
      </c>
      <c r="G259" s="3" t="s">
        <v>8223</v>
      </c>
      <c r="H259" s="3" t="s">
        <v>8245</v>
      </c>
      <c r="I259" s="3">
        <v>1446665191</v>
      </c>
      <c r="J259" s="3">
        <v>1444069591</v>
      </c>
      <c r="K259" s="3" t="b">
        <v>0</v>
      </c>
      <c r="L259" s="3">
        <v>59</v>
      </c>
      <c r="M259" s="3" t="b">
        <v>1</v>
      </c>
      <c r="N259" s="3" t="s">
        <v>8269</v>
      </c>
      <c r="O259" s="3">
        <v>121</v>
      </c>
      <c r="P259" s="3">
        <v>40.85</v>
      </c>
      <c r="Q259" s="23" t="s">
        <v>8323</v>
      </c>
      <c r="R259" s="3" t="s">
        <v>8326</v>
      </c>
      <c r="S259" s="20">
        <v>42282.768414351856</v>
      </c>
      <c r="T259" s="20">
        <v>42312.810081018513</v>
      </c>
    </row>
    <row r="260" spans="1:20" ht="129.6" x14ac:dyDescent="0.3">
      <c r="A260" s="3">
        <v>2827</v>
      </c>
      <c r="B260" s="9" t="s">
        <v>2827</v>
      </c>
      <c r="C260" s="3" t="s">
        <v>6937</v>
      </c>
      <c r="D260" s="21">
        <v>2000</v>
      </c>
      <c r="E260" s="22">
        <v>2405</v>
      </c>
      <c r="F260" s="3" t="s">
        <v>8218</v>
      </c>
      <c r="G260" s="3" t="s">
        <v>8223</v>
      </c>
      <c r="H260" s="3" t="s">
        <v>8245</v>
      </c>
      <c r="I260" s="3">
        <v>1464971400</v>
      </c>
      <c r="J260" s="3">
        <v>1462379066</v>
      </c>
      <c r="K260" s="3" t="b">
        <v>0</v>
      </c>
      <c r="L260" s="3">
        <v>23</v>
      </c>
      <c r="M260" s="3" t="b">
        <v>1</v>
      </c>
      <c r="N260" s="3" t="s">
        <v>8269</v>
      </c>
      <c r="O260" s="3">
        <v>120</v>
      </c>
      <c r="P260" s="3">
        <v>104.57</v>
      </c>
      <c r="Q260" s="23" t="s">
        <v>8323</v>
      </c>
      <c r="R260" s="3" t="s">
        <v>8326</v>
      </c>
      <c r="S260" s="20">
        <v>42494.683634259258</v>
      </c>
      <c r="T260" s="20">
        <v>42524.6875</v>
      </c>
    </row>
    <row r="261" spans="1:20" ht="115.2" x14ac:dyDescent="0.3">
      <c r="A261" s="3">
        <v>2838</v>
      </c>
      <c r="B261" s="9" t="s">
        <v>2838</v>
      </c>
      <c r="C261" s="3" t="s">
        <v>6948</v>
      </c>
      <c r="D261" s="21">
        <v>2000</v>
      </c>
      <c r="E261" s="22">
        <v>2405</v>
      </c>
      <c r="F261" s="3" t="s">
        <v>8218</v>
      </c>
      <c r="G261" s="3" t="s">
        <v>8223</v>
      </c>
      <c r="H261" s="3" t="s">
        <v>8245</v>
      </c>
      <c r="I261" s="3">
        <v>1407967200</v>
      </c>
      <c r="J261" s="3">
        <v>1406039696</v>
      </c>
      <c r="K261" s="3" t="b">
        <v>0</v>
      </c>
      <c r="L261" s="3">
        <v>54</v>
      </c>
      <c r="M261" s="3" t="b">
        <v>1</v>
      </c>
      <c r="N261" s="3" t="s">
        <v>8269</v>
      </c>
      <c r="O261" s="3">
        <v>120</v>
      </c>
      <c r="P261" s="3">
        <v>44.54</v>
      </c>
      <c r="Q261" s="23" t="s">
        <v>8323</v>
      </c>
      <c r="R261" s="3" t="s">
        <v>8326</v>
      </c>
      <c r="S261" s="20">
        <v>41842.607592592591</v>
      </c>
      <c r="T261" s="20">
        <v>41864.916666666664</v>
      </c>
    </row>
    <row r="262" spans="1:20" ht="100.8" x14ac:dyDescent="0.3">
      <c r="A262" s="3">
        <v>3148</v>
      </c>
      <c r="B262" s="9" t="s">
        <v>3148</v>
      </c>
      <c r="C262" s="3" t="s">
        <v>7258</v>
      </c>
      <c r="D262" s="21">
        <v>1800</v>
      </c>
      <c r="E262" s="22">
        <v>2361</v>
      </c>
      <c r="F262" s="3" t="s">
        <v>8218</v>
      </c>
      <c r="G262" s="3" t="s">
        <v>8223</v>
      </c>
      <c r="H262" s="3" t="s">
        <v>8245</v>
      </c>
      <c r="I262" s="3">
        <v>1412136000</v>
      </c>
      <c r="J262" s="3">
        <v>1410278284</v>
      </c>
      <c r="K262" s="3" t="b">
        <v>1</v>
      </c>
      <c r="L262" s="3">
        <v>57</v>
      </c>
      <c r="M262" s="3" t="b">
        <v>1</v>
      </c>
      <c r="N262" s="3" t="s">
        <v>8269</v>
      </c>
      <c r="O262" s="3">
        <v>131</v>
      </c>
      <c r="P262" s="3">
        <v>41.42</v>
      </c>
      <c r="Q262" s="23" t="s">
        <v>8323</v>
      </c>
      <c r="R262" s="3" t="s">
        <v>8326</v>
      </c>
      <c r="S262" s="20">
        <v>41891.665324074071</v>
      </c>
      <c r="T262" s="20">
        <v>41913.166666666664</v>
      </c>
    </row>
    <row r="263" spans="1:20" ht="57.6" x14ac:dyDescent="0.3">
      <c r="A263" s="3">
        <v>3313</v>
      </c>
      <c r="B263" s="9" t="s">
        <v>3313</v>
      </c>
      <c r="C263" s="3" t="s">
        <v>7423</v>
      </c>
      <c r="D263" s="21">
        <v>2000</v>
      </c>
      <c r="E263" s="22">
        <v>2321</v>
      </c>
      <c r="F263" s="3" t="s">
        <v>8218</v>
      </c>
      <c r="G263" s="3" t="s">
        <v>8223</v>
      </c>
      <c r="H263" s="3" t="s">
        <v>8245</v>
      </c>
      <c r="I263" s="3">
        <v>1453856400</v>
      </c>
      <c r="J263" s="3">
        <v>1452664317</v>
      </c>
      <c r="K263" s="3" t="b">
        <v>0</v>
      </c>
      <c r="L263" s="3">
        <v>29</v>
      </c>
      <c r="M263" s="3" t="b">
        <v>1</v>
      </c>
      <c r="N263" s="3" t="s">
        <v>8269</v>
      </c>
      <c r="O263" s="3">
        <v>116</v>
      </c>
      <c r="P263" s="3">
        <v>80.03</v>
      </c>
      <c r="Q263" s="23" t="s">
        <v>8323</v>
      </c>
      <c r="R263" s="3" t="s">
        <v>8326</v>
      </c>
      <c r="S263" s="20">
        <v>42382.244409722218</v>
      </c>
      <c r="T263" s="20">
        <v>42396.041666666672</v>
      </c>
    </row>
    <row r="264" spans="1:20" ht="86.4" x14ac:dyDescent="0.3">
      <c r="A264" s="3">
        <v>3448</v>
      </c>
      <c r="B264" s="9" t="s">
        <v>3447</v>
      </c>
      <c r="C264" s="3" t="s">
        <v>7558</v>
      </c>
      <c r="D264" s="21">
        <v>2100</v>
      </c>
      <c r="E264" s="22">
        <v>2305</v>
      </c>
      <c r="F264" s="3" t="s">
        <v>8218</v>
      </c>
      <c r="G264" s="3" t="s">
        <v>8223</v>
      </c>
      <c r="H264" s="3" t="s">
        <v>8245</v>
      </c>
      <c r="I264" s="3">
        <v>1418784689</v>
      </c>
      <c r="J264" s="3">
        <v>1416192689</v>
      </c>
      <c r="K264" s="3" t="b">
        <v>0</v>
      </c>
      <c r="L264" s="3">
        <v>45</v>
      </c>
      <c r="M264" s="3" t="b">
        <v>1</v>
      </c>
      <c r="N264" s="3" t="s">
        <v>8269</v>
      </c>
      <c r="O264" s="3">
        <v>110</v>
      </c>
      <c r="P264" s="3">
        <v>51.22</v>
      </c>
      <c r="Q264" s="23" t="s">
        <v>8323</v>
      </c>
      <c r="R264" s="3" t="s">
        <v>8326</v>
      </c>
      <c r="S264" s="20">
        <v>41960.119085648148</v>
      </c>
      <c r="T264" s="20">
        <v>41990.119085648148</v>
      </c>
    </row>
    <row r="265" spans="1:20" ht="100.8" x14ac:dyDescent="0.3">
      <c r="A265" s="3">
        <v>3172</v>
      </c>
      <c r="B265" s="9" t="s">
        <v>3172</v>
      </c>
      <c r="C265" s="3" t="s">
        <v>7282</v>
      </c>
      <c r="D265" s="21">
        <v>2000</v>
      </c>
      <c r="E265" s="22">
        <v>2300</v>
      </c>
      <c r="F265" s="3" t="s">
        <v>8218</v>
      </c>
      <c r="G265" s="3" t="s">
        <v>8223</v>
      </c>
      <c r="H265" s="3" t="s">
        <v>8245</v>
      </c>
      <c r="I265" s="3">
        <v>1329240668</v>
      </c>
      <c r="J265" s="3">
        <v>1326648668</v>
      </c>
      <c r="K265" s="3" t="b">
        <v>1</v>
      </c>
      <c r="L265" s="3">
        <v>29</v>
      </c>
      <c r="M265" s="3" t="b">
        <v>1</v>
      </c>
      <c r="N265" s="3" t="s">
        <v>8269</v>
      </c>
      <c r="O265" s="3">
        <v>115</v>
      </c>
      <c r="P265" s="3">
        <v>79.31</v>
      </c>
      <c r="Q265" s="23" t="s">
        <v>8323</v>
      </c>
      <c r="R265" s="3" t="s">
        <v>8326</v>
      </c>
      <c r="S265" s="20">
        <v>40923.729953703703</v>
      </c>
      <c r="T265" s="20">
        <v>40953.729953703703</v>
      </c>
    </row>
    <row r="266" spans="1:20" ht="43.2" x14ac:dyDescent="0.3">
      <c r="A266" s="3">
        <v>3570</v>
      </c>
      <c r="B266" s="9" t="s">
        <v>3569</v>
      </c>
      <c r="C266" s="3" t="s">
        <v>7680</v>
      </c>
      <c r="D266" s="21">
        <v>2000</v>
      </c>
      <c r="E266" s="22">
        <v>2287</v>
      </c>
      <c r="F266" s="3" t="s">
        <v>8218</v>
      </c>
      <c r="G266" s="3" t="s">
        <v>8223</v>
      </c>
      <c r="H266" s="3" t="s">
        <v>8245</v>
      </c>
      <c r="I266" s="3">
        <v>1420009200</v>
      </c>
      <c r="J266" s="3">
        <v>1417593483</v>
      </c>
      <c r="K266" s="3" t="b">
        <v>0</v>
      </c>
      <c r="L266" s="3">
        <v>26</v>
      </c>
      <c r="M266" s="3" t="b">
        <v>1</v>
      </c>
      <c r="N266" s="3" t="s">
        <v>8269</v>
      </c>
      <c r="O266" s="3">
        <v>114</v>
      </c>
      <c r="P266" s="3">
        <v>87.96</v>
      </c>
      <c r="Q266" s="23" t="s">
        <v>8323</v>
      </c>
      <c r="R266" s="3" t="s">
        <v>8326</v>
      </c>
      <c r="S266" s="20">
        <v>41976.331979166673</v>
      </c>
      <c r="T266" s="20">
        <v>42004.291666666672</v>
      </c>
    </row>
    <row r="267" spans="1:20" ht="43.2" x14ac:dyDescent="0.3">
      <c r="A267" s="3">
        <v>3478</v>
      </c>
      <c r="B267" s="9" t="s">
        <v>3477</v>
      </c>
      <c r="C267" s="3" t="s">
        <v>7588</v>
      </c>
      <c r="D267" s="21">
        <v>2000</v>
      </c>
      <c r="E267" s="22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3" t="s">
        <v>8323</v>
      </c>
      <c r="R267" s="3" t="s">
        <v>8326</v>
      </c>
      <c r="S267" s="20">
        <v>42053.916921296302</v>
      </c>
      <c r="T267" s="20">
        <v>42079.875</v>
      </c>
    </row>
    <row r="268" spans="1:20" ht="72" x14ac:dyDescent="0.3">
      <c r="A268" s="3">
        <v>3170</v>
      </c>
      <c r="B268" s="9" t="s">
        <v>3170</v>
      </c>
      <c r="C268" s="3" t="s">
        <v>7280</v>
      </c>
      <c r="D268" s="21">
        <v>2000</v>
      </c>
      <c r="E268" s="22">
        <v>2245</v>
      </c>
      <c r="F268" s="3" t="s">
        <v>8218</v>
      </c>
      <c r="G268" s="3" t="s">
        <v>8223</v>
      </c>
      <c r="H268" s="3" t="s">
        <v>8245</v>
      </c>
      <c r="I268" s="3">
        <v>1404273600</v>
      </c>
      <c r="J268" s="3">
        <v>1401414944</v>
      </c>
      <c r="K268" s="3" t="b">
        <v>1</v>
      </c>
      <c r="L268" s="3">
        <v>71</v>
      </c>
      <c r="M268" s="3" t="b">
        <v>1</v>
      </c>
      <c r="N268" s="3" t="s">
        <v>8269</v>
      </c>
      <c r="O268" s="3">
        <v>112</v>
      </c>
      <c r="P268" s="3">
        <v>31.62</v>
      </c>
      <c r="Q268" s="23" t="s">
        <v>8323</v>
      </c>
      <c r="R268" s="3" t="s">
        <v>8326</v>
      </c>
      <c r="S268" s="20">
        <v>41789.080370370371</v>
      </c>
      <c r="T268" s="20">
        <v>41822.166666666664</v>
      </c>
    </row>
    <row r="269" spans="1:20" ht="115.2" x14ac:dyDescent="0.3">
      <c r="A269" s="3">
        <v>3679</v>
      </c>
      <c r="B269" s="9" t="s">
        <v>3676</v>
      </c>
      <c r="C269" s="3" t="s">
        <v>7789</v>
      </c>
      <c r="D269" s="21">
        <v>2000</v>
      </c>
      <c r="E269" s="22">
        <v>2202</v>
      </c>
      <c r="F269" s="3" t="s">
        <v>8218</v>
      </c>
      <c r="G269" s="3" t="s">
        <v>8223</v>
      </c>
      <c r="H269" s="3" t="s">
        <v>8245</v>
      </c>
      <c r="I269" s="3">
        <v>1404190740</v>
      </c>
      <c r="J269" s="3">
        <v>1401214581</v>
      </c>
      <c r="K269" s="3" t="b">
        <v>0</v>
      </c>
      <c r="L269" s="3">
        <v>30</v>
      </c>
      <c r="M269" s="3" t="b">
        <v>1</v>
      </c>
      <c r="N269" s="3" t="s">
        <v>8269</v>
      </c>
      <c r="O269" s="3">
        <v>110</v>
      </c>
      <c r="P269" s="3">
        <v>73.400000000000006</v>
      </c>
      <c r="Q269" s="23" t="s">
        <v>8323</v>
      </c>
      <c r="R269" s="3" t="s">
        <v>8326</v>
      </c>
      <c r="S269" s="20">
        <v>41786.761354166665</v>
      </c>
      <c r="T269" s="20">
        <v>41821.207638888889</v>
      </c>
    </row>
    <row r="270" spans="1:20" ht="43.2" x14ac:dyDescent="0.3">
      <c r="A270" s="3">
        <v>3432</v>
      </c>
      <c r="B270" s="9" t="s">
        <v>3431</v>
      </c>
      <c r="C270" s="3" t="s">
        <v>7542</v>
      </c>
      <c r="D270" s="21">
        <v>2000</v>
      </c>
      <c r="E270" s="22">
        <v>2193</v>
      </c>
      <c r="F270" s="3" t="s">
        <v>8218</v>
      </c>
      <c r="G270" s="3" t="s">
        <v>8223</v>
      </c>
      <c r="H270" s="3" t="s">
        <v>8245</v>
      </c>
      <c r="I270" s="3">
        <v>1454709600</v>
      </c>
      <c r="J270" s="3">
        <v>1452520614</v>
      </c>
      <c r="K270" s="3" t="b">
        <v>0</v>
      </c>
      <c r="L270" s="3">
        <v>42</v>
      </c>
      <c r="M270" s="3" t="b">
        <v>1</v>
      </c>
      <c r="N270" s="3" t="s">
        <v>8269</v>
      </c>
      <c r="O270" s="3">
        <v>110</v>
      </c>
      <c r="P270" s="3">
        <v>52.21</v>
      </c>
      <c r="Q270" s="23" t="s">
        <v>8323</v>
      </c>
      <c r="R270" s="3" t="s">
        <v>8326</v>
      </c>
      <c r="S270" s="20">
        <v>42380.581180555557</v>
      </c>
      <c r="T270" s="20">
        <v>42405.916666666672</v>
      </c>
    </row>
    <row r="271" spans="1:20" ht="72" x14ac:dyDescent="0.3">
      <c r="A271" s="3">
        <v>3176</v>
      </c>
      <c r="B271" s="9" t="s">
        <v>3176</v>
      </c>
      <c r="C271" s="3" t="s">
        <v>7286</v>
      </c>
      <c r="D271" s="21">
        <v>1900</v>
      </c>
      <c r="E271" s="22">
        <v>2182</v>
      </c>
      <c r="F271" s="3" t="s">
        <v>8218</v>
      </c>
      <c r="G271" s="3" t="s">
        <v>8223</v>
      </c>
      <c r="H271" s="3" t="s">
        <v>8245</v>
      </c>
      <c r="I271" s="3">
        <v>1376838000</v>
      </c>
      <c r="J271" s="3">
        <v>1374531631</v>
      </c>
      <c r="K271" s="3" t="b">
        <v>1</v>
      </c>
      <c r="L271" s="3">
        <v>55</v>
      </c>
      <c r="M271" s="3" t="b">
        <v>1</v>
      </c>
      <c r="N271" s="3" t="s">
        <v>8269</v>
      </c>
      <c r="O271" s="3">
        <v>115</v>
      </c>
      <c r="P271" s="3">
        <v>39.67</v>
      </c>
      <c r="Q271" s="23" t="s">
        <v>8323</v>
      </c>
      <c r="R271" s="3" t="s">
        <v>8326</v>
      </c>
      <c r="S271" s="20">
        <v>41477.930914351848</v>
      </c>
      <c r="T271" s="20">
        <v>41504.625</v>
      </c>
    </row>
    <row r="272" spans="1:20" ht="57.6" x14ac:dyDescent="0.3">
      <c r="A272" s="3">
        <v>2826</v>
      </c>
      <c r="B272" s="9" t="s">
        <v>2826</v>
      </c>
      <c r="C272" s="3" t="s">
        <v>6936</v>
      </c>
      <c r="D272" s="21">
        <v>2000</v>
      </c>
      <c r="E272" s="22">
        <v>2155</v>
      </c>
      <c r="F272" s="3" t="s">
        <v>8218</v>
      </c>
      <c r="G272" s="3" t="s">
        <v>8223</v>
      </c>
      <c r="H272" s="3" t="s">
        <v>8245</v>
      </c>
      <c r="I272" s="3">
        <v>1436511600</v>
      </c>
      <c r="J272" s="3">
        <v>1434415812</v>
      </c>
      <c r="K272" s="3" t="b">
        <v>0</v>
      </c>
      <c r="L272" s="3">
        <v>19</v>
      </c>
      <c r="M272" s="3" t="b">
        <v>1</v>
      </c>
      <c r="N272" s="3" t="s">
        <v>8269</v>
      </c>
      <c r="O272" s="3">
        <v>108</v>
      </c>
      <c r="P272" s="3">
        <v>113.42</v>
      </c>
      <c r="Q272" s="23" t="s">
        <v>8323</v>
      </c>
      <c r="R272" s="3" t="s">
        <v>8326</v>
      </c>
      <c r="S272" s="20">
        <v>42171.034861111111</v>
      </c>
      <c r="T272" s="20">
        <v>42195.291666666672</v>
      </c>
    </row>
    <row r="273" spans="1:20" ht="72" x14ac:dyDescent="0.3">
      <c r="A273" s="3">
        <v>2792</v>
      </c>
      <c r="B273" s="9" t="s">
        <v>2792</v>
      </c>
      <c r="C273" s="3" t="s">
        <v>6902</v>
      </c>
      <c r="D273" s="21">
        <v>2000</v>
      </c>
      <c r="E273" s="22">
        <v>2152</v>
      </c>
      <c r="F273" s="3" t="s">
        <v>8218</v>
      </c>
      <c r="G273" s="3" t="s">
        <v>8223</v>
      </c>
      <c r="H273" s="3" t="s">
        <v>8245</v>
      </c>
      <c r="I273" s="3">
        <v>1439357559</v>
      </c>
      <c r="J273" s="3">
        <v>1435469559</v>
      </c>
      <c r="K273" s="3" t="b">
        <v>0</v>
      </c>
      <c r="L273" s="3">
        <v>24</v>
      </c>
      <c r="M273" s="3" t="b">
        <v>1</v>
      </c>
      <c r="N273" s="3" t="s">
        <v>8269</v>
      </c>
      <c r="O273" s="3">
        <v>108</v>
      </c>
      <c r="P273" s="3">
        <v>89.67</v>
      </c>
      <c r="Q273" s="23" t="s">
        <v>8323</v>
      </c>
      <c r="R273" s="3" t="s">
        <v>8326</v>
      </c>
      <c r="S273" s="20">
        <v>42183.231006944443</v>
      </c>
      <c r="T273" s="20">
        <v>42228.231006944443</v>
      </c>
    </row>
    <row r="274" spans="1:20" ht="86.4" x14ac:dyDescent="0.3">
      <c r="A274" s="3">
        <v>3817</v>
      </c>
      <c r="B274" s="9" t="s">
        <v>3814</v>
      </c>
      <c r="C274" s="3" t="s">
        <v>7927</v>
      </c>
      <c r="D274" s="21">
        <v>2000</v>
      </c>
      <c r="E274" s="22">
        <v>2145</v>
      </c>
      <c r="F274" s="3" t="s">
        <v>8218</v>
      </c>
      <c r="G274" s="3" t="s">
        <v>8223</v>
      </c>
      <c r="H274" s="3" t="s">
        <v>8245</v>
      </c>
      <c r="I274" s="3">
        <v>1445659140</v>
      </c>
      <c r="J274" s="3">
        <v>1444236216</v>
      </c>
      <c r="K274" s="3" t="b">
        <v>0</v>
      </c>
      <c r="L274" s="3">
        <v>20</v>
      </c>
      <c r="M274" s="3" t="b">
        <v>1</v>
      </c>
      <c r="N274" s="3" t="s">
        <v>8269</v>
      </c>
      <c r="O274" s="3">
        <v>107</v>
      </c>
      <c r="P274" s="3">
        <v>107.25</v>
      </c>
      <c r="Q274" s="23" t="s">
        <v>8323</v>
      </c>
      <c r="R274" s="3" t="s">
        <v>8326</v>
      </c>
      <c r="S274" s="20">
        <v>42284.69694444444</v>
      </c>
      <c r="T274" s="20">
        <v>42301.165972222225</v>
      </c>
    </row>
    <row r="275" spans="1:20" ht="72" x14ac:dyDescent="0.3">
      <c r="A275" s="3">
        <v>3480</v>
      </c>
      <c r="B275" s="9" t="s">
        <v>3479</v>
      </c>
      <c r="C275" s="3" t="s">
        <v>7590</v>
      </c>
      <c r="D275" s="21">
        <v>1500</v>
      </c>
      <c r="E275" s="22">
        <v>2140</v>
      </c>
      <c r="F275" s="3" t="s">
        <v>8218</v>
      </c>
      <c r="G275" s="3" t="s">
        <v>8223</v>
      </c>
      <c r="H275" s="3" t="s">
        <v>8245</v>
      </c>
      <c r="I275" s="3">
        <v>1436562000</v>
      </c>
      <c r="J275" s="3">
        <v>1434440227</v>
      </c>
      <c r="K275" s="3" t="b">
        <v>0</v>
      </c>
      <c r="L275" s="3">
        <v>13</v>
      </c>
      <c r="M275" s="3" t="b">
        <v>1</v>
      </c>
      <c r="N275" s="3" t="s">
        <v>8269</v>
      </c>
      <c r="O275" s="3">
        <v>143</v>
      </c>
      <c r="P275" s="3">
        <v>164.62</v>
      </c>
      <c r="Q275" s="23" t="s">
        <v>8323</v>
      </c>
      <c r="R275" s="3" t="s">
        <v>8326</v>
      </c>
      <c r="S275" s="20">
        <v>42171.317442129628</v>
      </c>
      <c r="T275" s="20">
        <v>42195.875</v>
      </c>
    </row>
    <row r="276" spans="1:20" ht="72" x14ac:dyDescent="0.3">
      <c r="A276" s="3">
        <v>3548</v>
      </c>
      <c r="B276" s="9" t="s">
        <v>3547</v>
      </c>
      <c r="C276" s="3" t="s">
        <v>7658</v>
      </c>
      <c r="D276" s="21">
        <v>2100</v>
      </c>
      <c r="E276" s="22">
        <v>2140</v>
      </c>
      <c r="F276" s="3" t="s">
        <v>8218</v>
      </c>
      <c r="G276" s="3" t="s">
        <v>8223</v>
      </c>
      <c r="H276" s="3" t="s">
        <v>8245</v>
      </c>
      <c r="I276" s="3">
        <v>1457139600</v>
      </c>
      <c r="J276" s="3">
        <v>1455230214</v>
      </c>
      <c r="K276" s="3" t="b">
        <v>0</v>
      </c>
      <c r="L276" s="3">
        <v>13</v>
      </c>
      <c r="M276" s="3" t="b">
        <v>1</v>
      </c>
      <c r="N276" s="3" t="s">
        <v>8269</v>
      </c>
      <c r="O276" s="3">
        <v>102</v>
      </c>
      <c r="P276" s="3">
        <v>164.62</v>
      </c>
      <c r="Q276" s="23" t="s">
        <v>8323</v>
      </c>
      <c r="R276" s="3" t="s">
        <v>8326</v>
      </c>
      <c r="S276" s="20">
        <v>42411.942291666666</v>
      </c>
      <c r="T276" s="20">
        <v>42434.041666666672</v>
      </c>
    </row>
    <row r="277" spans="1:20" ht="57.6" x14ac:dyDescent="0.3">
      <c r="A277" s="3">
        <v>3813</v>
      </c>
      <c r="B277" s="9" t="s">
        <v>3810</v>
      </c>
      <c r="C277" s="3" t="s">
        <v>7923</v>
      </c>
      <c r="D277" s="21">
        <v>2100</v>
      </c>
      <c r="E277" s="22">
        <v>2119.9899999999998</v>
      </c>
      <c r="F277" s="3" t="s">
        <v>8218</v>
      </c>
      <c r="G277" s="3" t="s">
        <v>8223</v>
      </c>
      <c r="H277" s="3" t="s">
        <v>8245</v>
      </c>
      <c r="I277" s="3">
        <v>1465940580</v>
      </c>
      <c r="J277" s="3">
        <v>1462603021</v>
      </c>
      <c r="K277" s="3" t="b">
        <v>0</v>
      </c>
      <c r="L277" s="3">
        <v>27</v>
      </c>
      <c r="M277" s="3" t="b">
        <v>1</v>
      </c>
      <c r="N277" s="3" t="s">
        <v>8269</v>
      </c>
      <c r="O277" s="3">
        <v>101</v>
      </c>
      <c r="P277" s="3">
        <v>78.52</v>
      </c>
      <c r="Q277" s="23" t="s">
        <v>8323</v>
      </c>
      <c r="R277" s="3" t="s">
        <v>8326</v>
      </c>
      <c r="S277" s="20">
        <v>42497.275706018518</v>
      </c>
      <c r="T277" s="20">
        <v>42535.904861111107</v>
      </c>
    </row>
    <row r="278" spans="1:20" ht="57.6" x14ac:dyDescent="0.3">
      <c r="A278" s="3">
        <v>3499</v>
      </c>
      <c r="B278" s="9" t="s">
        <v>3498</v>
      </c>
      <c r="C278" s="3" t="s">
        <v>7609</v>
      </c>
      <c r="D278" s="21">
        <v>2000</v>
      </c>
      <c r="E278" s="22">
        <v>2110</v>
      </c>
      <c r="F278" s="3" t="s">
        <v>8218</v>
      </c>
      <c r="G278" s="3" t="s">
        <v>8223</v>
      </c>
      <c r="H278" s="3" t="s">
        <v>8245</v>
      </c>
      <c r="I278" s="3">
        <v>1435733940</v>
      </c>
      <c r="J278" s="3">
        <v>1431046325</v>
      </c>
      <c r="K278" s="3" t="b">
        <v>0</v>
      </c>
      <c r="L278" s="3">
        <v>35</v>
      </c>
      <c r="M278" s="3" t="b">
        <v>1</v>
      </c>
      <c r="N278" s="3" t="s">
        <v>8269</v>
      </c>
      <c r="O278" s="3">
        <v>106</v>
      </c>
      <c r="P278" s="3">
        <v>60.29</v>
      </c>
      <c r="Q278" s="23" t="s">
        <v>8323</v>
      </c>
      <c r="R278" s="3" t="s">
        <v>8326</v>
      </c>
      <c r="S278" s="20">
        <v>42132.036168981482</v>
      </c>
      <c r="T278" s="20">
        <v>42186.290972222225</v>
      </c>
    </row>
    <row r="279" spans="1:20" ht="28.8" x14ac:dyDescent="0.3">
      <c r="A279" s="3">
        <v>2972</v>
      </c>
      <c r="B279" s="9" t="s">
        <v>2972</v>
      </c>
      <c r="C279" s="3" t="s">
        <v>7082</v>
      </c>
      <c r="D279" s="21">
        <v>2000</v>
      </c>
      <c r="E279" s="22">
        <v>2107</v>
      </c>
      <c r="F279" s="3" t="s">
        <v>8218</v>
      </c>
      <c r="G279" s="3" t="s">
        <v>8223</v>
      </c>
      <c r="H279" s="3" t="s">
        <v>8245</v>
      </c>
      <c r="I279" s="3">
        <v>1480899600</v>
      </c>
      <c r="J279" s="3">
        <v>1479609520</v>
      </c>
      <c r="K279" s="3" t="b">
        <v>0</v>
      </c>
      <c r="L279" s="3">
        <v>17</v>
      </c>
      <c r="M279" s="3" t="b">
        <v>1</v>
      </c>
      <c r="N279" s="3" t="s">
        <v>8269</v>
      </c>
      <c r="O279" s="3">
        <v>105</v>
      </c>
      <c r="P279" s="3">
        <v>123.94</v>
      </c>
      <c r="Q279" s="23" t="s">
        <v>8323</v>
      </c>
      <c r="R279" s="3" t="s">
        <v>8326</v>
      </c>
      <c r="S279" s="20">
        <v>42694.110185185185</v>
      </c>
      <c r="T279" s="20">
        <v>42709.041666666672</v>
      </c>
    </row>
    <row r="280" spans="1:20" ht="100.8" x14ac:dyDescent="0.3">
      <c r="A280" s="3">
        <v>3814</v>
      </c>
      <c r="B280" s="9" t="s">
        <v>3811</v>
      </c>
      <c r="C280" s="3" t="s">
        <v>7924</v>
      </c>
      <c r="D280" s="21">
        <v>1500</v>
      </c>
      <c r="E280" s="22">
        <v>2102</v>
      </c>
      <c r="F280" s="3" t="s">
        <v>8218</v>
      </c>
      <c r="G280" s="3" t="s">
        <v>8223</v>
      </c>
      <c r="H280" s="3" t="s">
        <v>8245</v>
      </c>
      <c r="I280" s="3">
        <v>1427860740</v>
      </c>
      <c r="J280" s="3">
        <v>1424727712</v>
      </c>
      <c r="K280" s="3" t="b">
        <v>0</v>
      </c>
      <c r="L280" s="3">
        <v>34</v>
      </c>
      <c r="M280" s="3" t="b">
        <v>1</v>
      </c>
      <c r="N280" s="3" t="s">
        <v>8269</v>
      </c>
      <c r="O280" s="3">
        <v>140</v>
      </c>
      <c r="P280" s="3">
        <v>61.82</v>
      </c>
      <c r="Q280" s="23" t="s">
        <v>8323</v>
      </c>
      <c r="R280" s="3" t="s">
        <v>8326</v>
      </c>
      <c r="S280" s="20">
        <v>42058.904074074075</v>
      </c>
      <c r="T280" s="20">
        <v>42095.165972222225</v>
      </c>
    </row>
    <row r="281" spans="1:20" ht="57.6" x14ac:dyDescent="0.3">
      <c r="A281" s="3">
        <v>3386</v>
      </c>
      <c r="B281" s="9" t="s">
        <v>3385</v>
      </c>
      <c r="C281" s="3" t="s">
        <v>7496</v>
      </c>
      <c r="D281" s="21">
        <v>2000</v>
      </c>
      <c r="E281" s="22">
        <v>2100</v>
      </c>
      <c r="F281" s="3" t="s">
        <v>8218</v>
      </c>
      <c r="G281" s="3" t="s">
        <v>8223</v>
      </c>
      <c r="H281" s="3" t="s">
        <v>8245</v>
      </c>
      <c r="I281" s="3">
        <v>1417620506</v>
      </c>
      <c r="J281" s="3">
        <v>1415028506</v>
      </c>
      <c r="K281" s="3" t="b">
        <v>0</v>
      </c>
      <c r="L281" s="3">
        <v>41</v>
      </c>
      <c r="M281" s="3" t="b">
        <v>1</v>
      </c>
      <c r="N281" s="3" t="s">
        <v>8269</v>
      </c>
      <c r="O281" s="3">
        <v>105</v>
      </c>
      <c r="P281" s="3">
        <v>51.22</v>
      </c>
      <c r="Q281" s="23" t="s">
        <v>8323</v>
      </c>
      <c r="R281" s="3" t="s">
        <v>8326</v>
      </c>
      <c r="S281" s="20">
        <v>41946.644745370373</v>
      </c>
      <c r="T281" s="20">
        <v>41976.644745370373</v>
      </c>
    </row>
    <row r="282" spans="1:20" ht="57.6" x14ac:dyDescent="0.3">
      <c r="A282" s="3">
        <v>3708</v>
      </c>
      <c r="B282" s="9" t="s">
        <v>3705</v>
      </c>
      <c r="C282" s="3" t="s">
        <v>7818</v>
      </c>
      <c r="D282" s="21">
        <v>700</v>
      </c>
      <c r="E282" s="22">
        <v>2100</v>
      </c>
      <c r="F282" s="3" t="s">
        <v>8218</v>
      </c>
      <c r="G282" s="3" t="s">
        <v>8223</v>
      </c>
      <c r="H282" s="3" t="s">
        <v>8245</v>
      </c>
      <c r="I282" s="3">
        <v>1404444286</v>
      </c>
      <c r="J282" s="3">
        <v>1403234686</v>
      </c>
      <c r="K282" s="3" t="b">
        <v>0</v>
      </c>
      <c r="L282" s="3">
        <v>39</v>
      </c>
      <c r="M282" s="3" t="b">
        <v>1</v>
      </c>
      <c r="N282" s="3" t="s">
        <v>8269</v>
      </c>
      <c r="O282" s="3">
        <v>300</v>
      </c>
      <c r="P282" s="3">
        <v>53.85</v>
      </c>
      <c r="Q282" s="23" t="s">
        <v>8323</v>
      </c>
      <c r="R282" s="3" t="s">
        <v>8326</v>
      </c>
      <c r="S282" s="20">
        <v>41810.142199074071</v>
      </c>
      <c r="T282" s="20">
        <v>41824.142199074071</v>
      </c>
    </row>
    <row r="283" spans="1:20" ht="57.6" x14ac:dyDescent="0.3">
      <c r="A283" s="3">
        <v>3303</v>
      </c>
      <c r="B283" s="9" t="s">
        <v>3303</v>
      </c>
      <c r="C283" s="3" t="s">
        <v>7413</v>
      </c>
      <c r="D283" s="21">
        <v>1800</v>
      </c>
      <c r="E283" s="22">
        <v>2086</v>
      </c>
      <c r="F283" s="3" t="s">
        <v>8218</v>
      </c>
      <c r="G283" s="3" t="s">
        <v>8223</v>
      </c>
      <c r="H283" s="3" t="s">
        <v>8245</v>
      </c>
      <c r="I283" s="3">
        <v>1427553484</v>
      </c>
      <c r="J283" s="3">
        <v>1424533084</v>
      </c>
      <c r="K283" s="3" t="b">
        <v>0</v>
      </c>
      <c r="L283" s="3">
        <v>35</v>
      </c>
      <c r="M283" s="3" t="b">
        <v>1</v>
      </c>
      <c r="N283" s="3" t="s">
        <v>8269</v>
      </c>
      <c r="O283" s="3">
        <v>116</v>
      </c>
      <c r="P283" s="3">
        <v>59.6</v>
      </c>
      <c r="Q283" s="23" t="s">
        <v>8323</v>
      </c>
      <c r="R283" s="3" t="s">
        <v>8326</v>
      </c>
      <c r="S283" s="20">
        <v>42056.65143518518</v>
      </c>
      <c r="T283" s="20">
        <v>42091.609768518523</v>
      </c>
    </row>
    <row r="284" spans="1:20" ht="72" x14ac:dyDescent="0.3">
      <c r="A284" s="3">
        <v>3477</v>
      </c>
      <c r="B284" s="9" t="s">
        <v>3476</v>
      </c>
      <c r="C284" s="3" t="s">
        <v>7587</v>
      </c>
      <c r="D284" s="21">
        <v>1800</v>
      </c>
      <c r="E284" s="22">
        <v>2076</v>
      </c>
      <c r="F284" s="3" t="s">
        <v>8218</v>
      </c>
      <c r="G284" s="3" t="s">
        <v>8223</v>
      </c>
      <c r="H284" s="3" t="s">
        <v>8245</v>
      </c>
      <c r="I284" s="3">
        <v>1431831600</v>
      </c>
      <c r="J284" s="3">
        <v>1430761243</v>
      </c>
      <c r="K284" s="3" t="b">
        <v>0</v>
      </c>
      <c r="L284" s="3">
        <v>39</v>
      </c>
      <c r="M284" s="3" t="b">
        <v>1</v>
      </c>
      <c r="N284" s="3" t="s">
        <v>8269</v>
      </c>
      <c r="O284" s="3">
        <v>115</v>
      </c>
      <c r="P284" s="3">
        <v>53.23</v>
      </c>
      <c r="Q284" s="23" t="s">
        <v>8323</v>
      </c>
      <c r="R284" s="3" t="s">
        <v>8326</v>
      </c>
      <c r="S284" s="20">
        <v>42128.736608796295</v>
      </c>
      <c r="T284" s="20">
        <v>42141.125</v>
      </c>
    </row>
    <row r="285" spans="1:20" ht="115.2" x14ac:dyDescent="0.3">
      <c r="A285" s="3">
        <v>3280</v>
      </c>
      <c r="B285" s="9" t="s">
        <v>3280</v>
      </c>
      <c r="C285" s="3" t="s">
        <v>7390</v>
      </c>
      <c r="D285" s="21">
        <v>2000</v>
      </c>
      <c r="E285" s="22">
        <v>2060</v>
      </c>
      <c r="F285" s="3" t="s">
        <v>8218</v>
      </c>
      <c r="G285" s="3" t="s">
        <v>8223</v>
      </c>
      <c r="H285" s="3" t="s">
        <v>8245</v>
      </c>
      <c r="I285" s="3">
        <v>1433134800</v>
      </c>
      <c r="J285" s="3">
        <v>1430158198</v>
      </c>
      <c r="K285" s="3" t="b">
        <v>0</v>
      </c>
      <c r="L285" s="3">
        <v>30</v>
      </c>
      <c r="M285" s="3" t="b">
        <v>1</v>
      </c>
      <c r="N285" s="3" t="s">
        <v>8269</v>
      </c>
      <c r="O285" s="3">
        <v>103</v>
      </c>
      <c r="P285" s="3">
        <v>68.67</v>
      </c>
      <c r="Q285" s="23" t="s">
        <v>8323</v>
      </c>
      <c r="R285" s="3" t="s">
        <v>8326</v>
      </c>
      <c r="S285" s="20">
        <v>42121.756921296299</v>
      </c>
      <c r="T285" s="20">
        <v>42156.208333333328</v>
      </c>
    </row>
    <row r="286" spans="1:20" ht="57.6" x14ac:dyDescent="0.3">
      <c r="A286" s="3">
        <v>1301</v>
      </c>
      <c r="B286" s="9" t="s">
        <v>1302</v>
      </c>
      <c r="C286" s="3" t="s">
        <v>5411</v>
      </c>
      <c r="D286" s="21">
        <v>2000</v>
      </c>
      <c r="E286" s="22">
        <v>2055</v>
      </c>
      <c r="F286" s="3" t="s">
        <v>8218</v>
      </c>
      <c r="G286" s="3" t="s">
        <v>8223</v>
      </c>
      <c r="H286" s="3" t="s">
        <v>8245</v>
      </c>
      <c r="I286" s="3">
        <v>1437447600</v>
      </c>
      <c r="J286" s="3">
        <v>1436551178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103</v>
      </c>
      <c r="P286" s="3">
        <v>70.86</v>
      </c>
      <c r="Q286" s="23" t="s">
        <v>8323</v>
      </c>
      <c r="R286" s="3" t="s">
        <v>8326</v>
      </c>
      <c r="S286" s="20">
        <v>42195.749745370369</v>
      </c>
      <c r="T286" s="20">
        <v>42206.125</v>
      </c>
    </row>
    <row r="287" spans="1:20" ht="72" x14ac:dyDescent="0.3">
      <c r="A287" s="3">
        <v>2788</v>
      </c>
      <c r="B287" s="9" t="s">
        <v>2788</v>
      </c>
      <c r="C287" s="3" t="s">
        <v>6898</v>
      </c>
      <c r="D287" s="21">
        <v>2000</v>
      </c>
      <c r="E287" s="22">
        <v>2050</v>
      </c>
      <c r="F287" s="3" t="s">
        <v>8218</v>
      </c>
      <c r="G287" s="3" t="s">
        <v>8223</v>
      </c>
      <c r="H287" s="3" t="s">
        <v>8245</v>
      </c>
      <c r="I287" s="3">
        <v>1469811043</v>
      </c>
      <c r="J287" s="3">
        <v>1467219043</v>
      </c>
      <c r="K287" s="3" t="b">
        <v>0</v>
      </c>
      <c r="L287" s="3">
        <v>20</v>
      </c>
      <c r="M287" s="3" t="b">
        <v>1</v>
      </c>
      <c r="N287" s="3" t="s">
        <v>8269</v>
      </c>
      <c r="O287" s="3">
        <v>103</v>
      </c>
      <c r="P287" s="3">
        <v>102.5</v>
      </c>
      <c r="Q287" s="23" t="s">
        <v>8323</v>
      </c>
      <c r="R287" s="3" t="s">
        <v>8326</v>
      </c>
      <c r="S287" s="20">
        <v>42550.701886574068</v>
      </c>
      <c r="T287" s="20">
        <v>42580.701886574068</v>
      </c>
    </row>
    <row r="288" spans="1:20" ht="115.2" x14ac:dyDescent="0.3">
      <c r="A288" s="3">
        <v>2791</v>
      </c>
      <c r="B288" s="9" t="s">
        <v>2791</v>
      </c>
      <c r="C288" s="3" t="s">
        <v>6901</v>
      </c>
      <c r="D288" s="21">
        <v>2000</v>
      </c>
      <c r="E288" s="22">
        <v>2050</v>
      </c>
      <c r="F288" s="3" t="s">
        <v>8218</v>
      </c>
      <c r="G288" s="3" t="s">
        <v>8223</v>
      </c>
      <c r="H288" s="3" t="s">
        <v>8245</v>
      </c>
      <c r="I288" s="3">
        <v>1473393600</v>
      </c>
      <c r="J288" s="3">
        <v>1470778559</v>
      </c>
      <c r="K288" s="3" t="b">
        <v>0</v>
      </c>
      <c r="L288" s="3">
        <v>28</v>
      </c>
      <c r="M288" s="3" t="b">
        <v>1</v>
      </c>
      <c r="N288" s="3" t="s">
        <v>8269</v>
      </c>
      <c r="O288" s="3">
        <v>103</v>
      </c>
      <c r="P288" s="3">
        <v>73.209999999999994</v>
      </c>
      <c r="Q288" s="23" t="s">
        <v>8323</v>
      </c>
      <c r="R288" s="3" t="s">
        <v>8326</v>
      </c>
      <c r="S288" s="20">
        <v>42591.899988425925</v>
      </c>
      <c r="T288" s="20">
        <v>42622.166666666672</v>
      </c>
    </row>
    <row r="289" spans="1:20" ht="115.2" x14ac:dyDescent="0.3">
      <c r="A289" s="3">
        <v>3225</v>
      </c>
      <c r="B289" s="9" t="s">
        <v>3225</v>
      </c>
      <c r="C289" s="3" t="s">
        <v>7335</v>
      </c>
      <c r="D289" s="21">
        <v>2000</v>
      </c>
      <c r="E289" s="22">
        <v>2047</v>
      </c>
      <c r="F289" s="3" t="s">
        <v>8218</v>
      </c>
      <c r="G289" s="3" t="s">
        <v>8223</v>
      </c>
      <c r="H289" s="3" t="s">
        <v>8245</v>
      </c>
      <c r="I289" s="3">
        <v>1464987600</v>
      </c>
      <c r="J289" s="3">
        <v>1463145938</v>
      </c>
      <c r="K289" s="3" t="b">
        <v>1</v>
      </c>
      <c r="L289" s="3">
        <v>39</v>
      </c>
      <c r="M289" s="3" t="b">
        <v>1</v>
      </c>
      <c r="N289" s="3" t="s">
        <v>8269</v>
      </c>
      <c r="O289" s="3">
        <v>102</v>
      </c>
      <c r="P289" s="3">
        <v>52.49</v>
      </c>
      <c r="Q289" s="23" t="s">
        <v>8323</v>
      </c>
      <c r="R289" s="3" t="s">
        <v>8326</v>
      </c>
      <c r="S289" s="20">
        <v>42503.559467592597</v>
      </c>
      <c r="T289" s="20">
        <v>42524.875</v>
      </c>
    </row>
    <row r="290" spans="1:20" ht="115.2" x14ac:dyDescent="0.3">
      <c r="A290" s="3">
        <v>3472</v>
      </c>
      <c r="B290" s="9" t="s">
        <v>3471</v>
      </c>
      <c r="C290" s="3" t="s">
        <v>7582</v>
      </c>
      <c r="D290" s="21">
        <v>2000</v>
      </c>
      <c r="E290" s="22">
        <v>2041</v>
      </c>
      <c r="F290" s="3" t="s">
        <v>8218</v>
      </c>
      <c r="G290" s="3" t="s">
        <v>8223</v>
      </c>
      <c r="H290" s="3" t="s">
        <v>8245</v>
      </c>
      <c r="I290" s="3">
        <v>1415253540</v>
      </c>
      <c r="J290" s="3">
        <v>1413432331</v>
      </c>
      <c r="K290" s="3" t="b">
        <v>0</v>
      </c>
      <c r="L290" s="3">
        <v>23</v>
      </c>
      <c r="M290" s="3" t="b">
        <v>1</v>
      </c>
      <c r="N290" s="3" t="s">
        <v>8269</v>
      </c>
      <c r="O290" s="3">
        <v>102</v>
      </c>
      <c r="P290" s="3">
        <v>88.74</v>
      </c>
      <c r="Q290" s="23" t="s">
        <v>8323</v>
      </c>
      <c r="R290" s="3" t="s">
        <v>8326</v>
      </c>
      <c r="S290" s="20">
        <v>41928.170497685183</v>
      </c>
      <c r="T290" s="20">
        <v>41949.249305555553</v>
      </c>
    </row>
    <row r="291" spans="1:20" ht="100.8" x14ac:dyDescent="0.3">
      <c r="A291" s="3">
        <v>3713</v>
      </c>
      <c r="B291" s="9" t="s">
        <v>3710</v>
      </c>
      <c r="C291" s="3" t="s">
        <v>7823</v>
      </c>
      <c r="D291" s="21">
        <v>2000</v>
      </c>
      <c r="E291" s="22">
        <v>2030</v>
      </c>
      <c r="F291" s="3" t="s">
        <v>8218</v>
      </c>
      <c r="G291" s="3" t="s">
        <v>8223</v>
      </c>
      <c r="H291" s="3" t="s">
        <v>8245</v>
      </c>
      <c r="I291" s="3">
        <v>1465062166</v>
      </c>
      <c r="J291" s="3">
        <v>1463334166</v>
      </c>
      <c r="K291" s="3" t="b">
        <v>0</v>
      </c>
      <c r="L291" s="3">
        <v>19</v>
      </c>
      <c r="M291" s="3" t="b">
        <v>1</v>
      </c>
      <c r="N291" s="3" t="s">
        <v>8269</v>
      </c>
      <c r="O291" s="3">
        <v>102</v>
      </c>
      <c r="P291" s="3">
        <v>106.84</v>
      </c>
      <c r="Q291" s="23" t="s">
        <v>8323</v>
      </c>
      <c r="R291" s="3" t="s">
        <v>8326</v>
      </c>
      <c r="S291" s="20">
        <v>42505.738032407404</v>
      </c>
      <c r="T291" s="20">
        <v>42525.738032407404</v>
      </c>
    </row>
    <row r="292" spans="1:20" ht="100.8" x14ac:dyDescent="0.3">
      <c r="A292" s="3">
        <v>3839</v>
      </c>
      <c r="B292" s="9" t="s">
        <v>3836</v>
      </c>
      <c r="C292" s="3" t="s">
        <v>7948</v>
      </c>
      <c r="D292" s="21">
        <v>2000</v>
      </c>
      <c r="E292" s="22">
        <v>2025</v>
      </c>
      <c r="F292" s="3" t="s">
        <v>8218</v>
      </c>
      <c r="G292" s="3" t="s">
        <v>8223</v>
      </c>
      <c r="H292" s="3" t="s">
        <v>8245</v>
      </c>
      <c r="I292" s="3">
        <v>1438226724</v>
      </c>
      <c r="J292" s="3">
        <v>1433042724</v>
      </c>
      <c r="K292" s="3" t="b">
        <v>0</v>
      </c>
      <c r="L292" s="3">
        <v>32</v>
      </c>
      <c r="M292" s="3" t="b">
        <v>1</v>
      </c>
      <c r="N292" s="3" t="s">
        <v>8269</v>
      </c>
      <c r="O292" s="3">
        <v>101</v>
      </c>
      <c r="P292" s="3">
        <v>63.28</v>
      </c>
      <c r="Q292" s="23" t="s">
        <v>8323</v>
      </c>
      <c r="R292" s="3" t="s">
        <v>8326</v>
      </c>
      <c r="S292" s="20">
        <v>42155.142638888887</v>
      </c>
      <c r="T292" s="20">
        <v>42215.142638888887</v>
      </c>
    </row>
    <row r="293" spans="1:20" ht="86.4" x14ac:dyDescent="0.3">
      <c r="A293" s="3">
        <v>1284</v>
      </c>
      <c r="B293" s="9" t="s">
        <v>1285</v>
      </c>
      <c r="C293" s="3" t="s">
        <v>5394</v>
      </c>
      <c r="D293" s="21">
        <v>2000</v>
      </c>
      <c r="E293" s="22">
        <v>2020</v>
      </c>
      <c r="F293" s="3" t="s">
        <v>8218</v>
      </c>
      <c r="G293" s="3" t="s">
        <v>8223</v>
      </c>
      <c r="H293" s="3" t="s">
        <v>8245</v>
      </c>
      <c r="I293" s="3">
        <v>1483203540</v>
      </c>
      <c r="J293" s="3">
        <v>1481175482</v>
      </c>
      <c r="K293" s="3" t="b">
        <v>0</v>
      </c>
      <c r="L293" s="3">
        <v>31</v>
      </c>
      <c r="M293" s="3" t="b">
        <v>1</v>
      </c>
      <c r="N293" s="3" t="s">
        <v>8269</v>
      </c>
      <c r="O293" s="3">
        <v>101</v>
      </c>
      <c r="P293" s="3">
        <v>65.16</v>
      </c>
      <c r="Q293" s="23" t="s">
        <v>8323</v>
      </c>
      <c r="R293" s="3" t="s">
        <v>8326</v>
      </c>
      <c r="S293" s="20">
        <v>42712.23474537037</v>
      </c>
      <c r="T293" s="20">
        <v>42735.707638888889</v>
      </c>
    </row>
    <row r="294" spans="1:20" ht="57.6" x14ac:dyDescent="0.3">
      <c r="A294" s="3">
        <v>3594</v>
      </c>
      <c r="B294" s="9" t="s">
        <v>3593</v>
      </c>
      <c r="C294" s="3" t="s">
        <v>7704</v>
      </c>
      <c r="D294" s="21">
        <v>1600</v>
      </c>
      <c r="E294" s="22">
        <v>2015</v>
      </c>
      <c r="F294" s="3" t="s">
        <v>8218</v>
      </c>
      <c r="G294" s="3" t="s">
        <v>8223</v>
      </c>
      <c r="H294" s="3" t="s">
        <v>8245</v>
      </c>
      <c r="I294" s="3">
        <v>1472952982</v>
      </c>
      <c r="J294" s="3">
        <v>1470792982</v>
      </c>
      <c r="K294" s="3" t="b">
        <v>0</v>
      </c>
      <c r="L294" s="3">
        <v>36</v>
      </c>
      <c r="M294" s="3" t="b">
        <v>1</v>
      </c>
      <c r="N294" s="3" t="s">
        <v>8269</v>
      </c>
      <c r="O294" s="3">
        <v>126</v>
      </c>
      <c r="P294" s="3">
        <v>55.97</v>
      </c>
      <c r="Q294" s="23" t="s">
        <v>8323</v>
      </c>
      <c r="R294" s="3" t="s">
        <v>8326</v>
      </c>
      <c r="S294" s="20">
        <v>42592.066921296297</v>
      </c>
      <c r="T294" s="20">
        <v>42617.066921296297</v>
      </c>
    </row>
    <row r="295" spans="1:20" ht="86.4" x14ac:dyDescent="0.3">
      <c r="A295" s="3">
        <v>3727</v>
      </c>
      <c r="B295" s="9" t="s">
        <v>3724</v>
      </c>
      <c r="C295" s="3" t="s">
        <v>7837</v>
      </c>
      <c r="D295" s="21">
        <v>2000</v>
      </c>
      <c r="E295" s="22">
        <v>2015</v>
      </c>
      <c r="F295" s="3" t="s">
        <v>8218</v>
      </c>
      <c r="G295" s="3" t="s">
        <v>8223</v>
      </c>
      <c r="H295" s="3" t="s">
        <v>8245</v>
      </c>
      <c r="I295" s="3">
        <v>1476939300</v>
      </c>
      <c r="J295" s="3">
        <v>1474273294</v>
      </c>
      <c r="K295" s="3" t="b">
        <v>0</v>
      </c>
      <c r="L295" s="3">
        <v>33</v>
      </c>
      <c r="M295" s="3" t="b">
        <v>1</v>
      </c>
      <c r="N295" s="3" t="s">
        <v>8269</v>
      </c>
      <c r="O295" s="3">
        <v>101</v>
      </c>
      <c r="P295" s="3">
        <v>61.06</v>
      </c>
      <c r="Q295" s="23" t="s">
        <v>8323</v>
      </c>
      <c r="R295" s="3" t="s">
        <v>8326</v>
      </c>
      <c r="S295" s="20">
        <v>42632.348310185189</v>
      </c>
      <c r="T295" s="20">
        <v>42663.204861111109</v>
      </c>
    </row>
    <row r="296" spans="1:20" ht="43.2" x14ac:dyDescent="0.3">
      <c r="A296" s="3">
        <v>3159</v>
      </c>
      <c r="B296" s="9" t="s">
        <v>3159</v>
      </c>
      <c r="C296" s="3" t="s">
        <v>7269</v>
      </c>
      <c r="D296" s="21">
        <v>1500</v>
      </c>
      <c r="E296" s="22">
        <v>2002.22</v>
      </c>
      <c r="F296" s="3" t="s">
        <v>8218</v>
      </c>
      <c r="G296" s="3" t="s">
        <v>8223</v>
      </c>
      <c r="H296" s="3" t="s">
        <v>8245</v>
      </c>
      <c r="I296" s="3">
        <v>1326927600</v>
      </c>
      <c r="J296" s="3">
        <v>1323221761</v>
      </c>
      <c r="K296" s="3" t="b">
        <v>1</v>
      </c>
      <c r="L296" s="3">
        <v>52</v>
      </c>
      <c r="M296" s="3" t="b">
        <v>1</v>
      </c>
      <c r="N296" s="3" t="s">
        <v>8269</v>
      </c>
      <c r="O296" s="3">
        <v>133</v>
      </c>
      <c r="P296" s="3">
        <v>38.5</v>
      </c>
      <c r="Q296" s="23" t="s">
        <v>8323</v>
      </c>
      <c r="R296" s="3" t="s">
        <v>8326</v>
      </c>
      <c r="S296" s="20">
        <v>40884.066678240742</v>
      </c>
      <c r="T296" s="20">
        <v>40926.958333333336</v>
      </c>
    </row>
    <row r="297" spans="1:20" ht="115.2" x14ac:dyDescent="0.3">
      <c r="A297" s="3">
        <v>3385</v>
      </c>
      <c r="B297" s="9" t="s">
        <v>3384</v>
      </c>
      <c r="C297" s="3" t="s">
        <v>7495</v>
      </c>
      <c r="D297" s="21">
        <v>2000</v>
      </c>
      <c r="E297" s="22">
        <v>2000</v>
      </c>
      <c r="F297" s="3" t="s">
        <v>8218</v>
      </c>
      <c r="G297" s="3" t="s">
        <v>8223</v>
      </c>
      <c r="H297" s="3" t="s">
        <v>8245</v>
      </c>
      <c r="I297" s="3">
        <v>1418244552</v>
      </c>
      <c r="J297" s="3">
        <v>1415652552</v>
      </c>
      <c r="K297" s="3" t="b">
        <v>0</v>
      </c>
      <c r="L297" s="3">
        <v>15</v>
      </c>
      <c r="M297" s="3" t="b">
        <v>1</v>
      </c>
      <c r="N297" s="3" t="s">
        <v>8269</v>
      </c>
      <c r="O297" s="3">
        <v>100</v>
      </c>
      <c r="P297" s="3">
        <v>133.33000000000001</v>
      </c>
      <c r="Q297" s="23" t="s">
        <v>8323</v>
      </c>
      <c r="R297" s="3" t="s">
        <v>8326</v>
      </c>
      <c r="S297" s="20">
        <v>41953.8675</v>
      </c>
      <c r="T297" s="20">
        <v>41983.8675</v>
      </c>
    </row>
    <row r="298" spans="1:20" ht="115.2" x14ac:dyDescent="0.3">
      <c r="A298" s="3">
        <v>3431</v>
      </c>
      <c r="B298" s="9" t="s">
        <v>3430</v>
      </c>
      <c r="C298" s="3" t="s">
        <v>7541</v>
      </c>
      <c r="D298" s="21">
        <v>2000</v>
      </c>
      <c r="E298" s="22">
        <v>2000</v>
      </c>
      <c r="F298" s="3" t="s">
        <v>8218</v>
      </c>
      <c r="G298" s="3" t="s">
        <v>8223</v>
      </c>
      <c r="H298" s="3" t="s">
        <v>8245</v>
      </c>
      <c r="I298" s="3">
        <v>1408383153</v>
      </c>
      <c r="J298" s="3">
        <v>1405791153</v>
      </c>
      <c r="K298" s="3" t="b">
        <v>0</v>
      </c>
      <c r="L298" s="3">
        <v>21</v>
      </c>
      <c r="M298" s="3" t="b">
        <v>1</v>
      </c>
      <c r="N298" s="3" t="s">
        <v>8269</v>
      </c>
      <c r="O298" s="3">
        <v>100</v>
      </c>
      <c r="P298" s="3">
        <v>95.24</v>
      </c>
      <c r="Q298" s="23" t="s">
        <v>8323</v>
      </c>
      <c r="R298" s="3" t="s">
        <v>8326</v>
      </c>
      <c r="S298" s="20">
        <v>41839.730937500004</v>
      </c>
      <c r="T298" s="20">
        <v>41869.730937500004</v>
      </c>
    </row>
    <row r="299" spans="1:20" ht="57.6" x14ac:dyDescent="0.3">
      <c r="A299" s="3">
        <v>3627</v>
      </c>
      <c r="B299" s="9" t="s">
        <v>3625</v>
      </c>
      <c r="C299" s="3" t="s">
        <v>7737</v>
      </c>
      <c r="D299" s="21">
        <v>2000</v>
      </c>
      <c r="E299" s="22">
        <v>2000</v>
      </c>
      <c r="F299" s="3" t="s">
        <v>8218</v>
      </c>
      <c r="G299" s="3" t="s">
        <v>8223</v>
      </c>
      <c r="H299" s="3" t="s">
        <v>8245</v>
      </c>
      <c r="I299" s="3">
        <v>1463803140</v>
      </c>
      <c r="J299" s="3">
        <v>1459446487</v>
      </c>
      <c r="K299" s="3" t="b">
        <v>0</v>
      </c>
      <c r="L299" s="3">
        <v>29</v>
      </c>
      <c r="M299" s="3" t="b">
        <v>1</v>
      </c>
      <c r="N299" s="3" t="s">
        <v>8269</v>
      </c>
      <c r="O299" s="3">
        <v>100</v>
      </c>
      <c r="P299" s="3">
        <v>68.97</v>
      </c>
      <c r="Q299" s="23" t="s">
        <v>8323</v>
      </c>
      <c r="R299" s="3" t="s">
        <v>8326</v>
      </c>
      <c r="S299" s="20">
        <v>42460.741747685184</v>
      </c>
      <c r="T299" s="20">
        <v>42511.165972222225</v>
      </c>
    </row>
    <row r="300" spans="1:20" ht="115.2" x14ac:dyDescent="0.3">
      <c r="A300" s="3">
        <v>3383</v>
      </c>
      <c r="B300" s="9" t="s">
        <v>3382</v>
      </c>
      <c r="C300" s="3" t="s">
        <v>7493</v>
      </c>
      <c r="D300" s="21">
        <v>1750</v>
      </c>
      <c r="E300" s="22">
        <v>1955</v>
      </c>
      <c r="F300" s="3" t="s">
        <v>8218</v>
      </c>
      <c r="G300" s="3" t="s">
        <v>8223</v>
      </c>
      <c r="H300" s="3" t="s">
        <v>8245</v>
      </c>
      <c r="I300" s="3">
        <v>1466707620</v>
      </c>
      <c r="J300" s="3">
        <v>1464979620</v>
      </c>
      <c r="K300" s="3" t="b">
        <v>0</v>
      </c>
      <c r="L300" s="3">
        <v>30</v>
      </c>
      <c r="M300" s="3" t="b">
        <v>1</v>
      </c>
      <c r="N300" s="3" t="s">
        <v>8269</v>
      </c>
      <c r="O300" s="3">
        <v>112</v>
      </c>
      <c r="P300" s="3">
        <v>65.17</v>
      </c>
      <c r="Q300" s="23" t="s">
        <v>8323</v>
      </c>
      <c r="R300" s="3" t="s">
        <v>8326</v>
      </c>
      <c r="S300" s="20">
        <v>42524.782638888893</v>
      </c>
      <c r="T300" s="20">
        <v>42544.782638888893</v>
      </c>
    </row>
    <row r="301" spans="1:20" ht="43.2" x14ac:dyDescent="0.3">
      <c r="A301" s="3">
        <v>1289</v>
      </c>
      <c r="B301" s="9" t="s">
        <v>1290</v>
      </c>
      <c r="C301" s="3" t="s">
        <v>5399</v>
      </c>
      <c r="D301" s="21">
        <v>1500</v>
      </c>
      <c r="E301" s="22">
        <v>1876</v>
      </c>
      <c r="F301" s="3" t="s">
        <v>8218</v>
      </c>
      <c r="G301" s="3" t="s">
        <v>8223</v>
      </c>
      <c r="H301" s="3" t="s">
        <v>8245</v>
      </c>
      <c r="I301" s="3">
        <v>1483499645</v>
      </c>
      <c r="J301" s="3">
        <v>1480907645</v>
      </c>
      <c r="K301" s="3" t="b">
        <v>0</v>
      </c>
      <c r="L301" s="3">
        <v>52</v>
      </c>
      <c r="M301" s="3" t="b">
        <v>1</v>
      </c>
      <c r="N301" s="3" t="s">
        <v>8269</v>
      </c>
      <c r="O301" s="3">
        <v>125</v>
      </c>
      <c r="P301" s="3">
        <v>36.08</v>
      </c>
      <c r="Q301" s="23" t="s">
        <v>8323</v>
      </c>
      <c r="R301" s="3" t="s">
        <v>8326</v>
      </c>
      <c r="S301" s="20">
        <v>42709.134780092587</v>
      </c>
      <c r="T301" s="20">
        <v>42739.134780092587</v>
      </c>
    </row>
    <row r="302" spans="1:20" ht="86.4" x14ac:dyDescent="0.3">
      <c r="A302" s="3">
        <v>3707</v>
      </c>
      <c r="B302" s="9" t="s">
        <v>3704</v>
      </c>
      <c r="C302" s="3" t="s">
        <v>7817</v>
      </c>
      <c r="D302" s="21">
        <v>1000</v>
      </c>
      <c r="E302" s="22">
        <v>1860</v>
      </c>
      <c r="F302" s="3" t="s">
        <v>8218</v>
      </c>
      <c r="G302" s="3" t="s">
        <v>8223</v>
      </c>
      <c r="H302" s="3" t="s">
        <v>8245</v>
      </c>
      <c r="I302" s="3">
        <v>1469165160</v>
      </c>
      <c r="J302" s="3">
        <v>1467335378</v>
      </c>
      <c r="K302" s="3" t="b">
        <v>0</v>
      </c>
      <c r="L302" s="3">
        <v>23</v>
      </c>
      <c r="M302" s="3" t="b">
        <v>1</v>
      </c>
      <c r="N302" s="3" t="s">
        <v>8269</v>
      </c>
      <c r="O302" s="3">
        <v>186</v>
      </c>
      <c r="P302" s="3">
        <v>80.87</v>
      </c>
      <c r="Q302" s="23" t="s">
        <v>8323</v>
      </c>
      <c r="R302" s="3" t="s">
        <v>8326</v>
      </c>
      <c r="S302" s="20">
        <v>42552.048356481479</v>
      </c>
      <c r="T302" s="20">
        <v>42573.226388888885</v>
      </c>
    </row>
    <row r="303" spans="1:20" ht="72" x14ac:dyDescent="0.3">
      <c r="A303" s="3">
        <v>3443</v>
      </c>
      <c r="B303" s="9" t="s">
        <v>3442</v>
      </c>
      <c r="C303" s="3" t="s">
        <v>7553</v>
      </c>
      <c r="D303" s="21">
        <v>1000</v>
      </c>
      <c r="E303" s="22">
        <v>1855</v>
      </c>
      <c r="F303" s="3" t="s">
        <v>8218</v>
      </c>
      <c r="G303" s="3" t="s">
        <v>8223</v>
      </c>
      <c r="H303" s="3" t="s">
        <v>8245</v>
      </c>
      <c r="I303" s="3">
        <v>1410266146</v>
      </c>
      <c r="J303" s="3">
        <v>1407674146</v>
      </c>
      <c r="K303" s="3" t="b">
        <v>0</v>
      </c>
      <c r="L303" s="3">
        <v>45</v>
      </c>
      <c r="M303" s="3" t="b">
        <v>1</v>
      </c>
      <c r="N303" s="3" t="s">
        <v>8269</v>
      </c>
      <c r="O303" s="3">
        <v>186</v>
      </c>
      <c r="P303" s="3">
        <v>41.22</v>
      </c>
      <c r="Q303" s="23" t="s">
        <v>8323</v>
      </c>
      <c r="R303" s="3" t="s">
        <v>8326</v>
      </c>
      <c r="S303" s="20">
        <v>41861.524837962963</v>
      </c>
      <c r="T303" s="20">
        <v>41891.524837962963</v>
      </c>
    </row>
    <row r="304" spans="1:20" ht="86.4" x14ac:dyDescent="0.3">
      <c r="A304" s="3">
        <v>3710</v>
      </c>
      <c r="B304" s="9" t="s">
        <v>3707</v>
      </c>
      <c r="C304" s="3" t="s">
        <v>7820</v>
      </c>
      <c r="D304" s="21">
        <v>1300</v>
      </c>
      <c r="E304" s="22">
        <v>1835</v>
      </c>
      <c r="F304" s="3" t="s">
        <v>8218</v>
      </c>
      <c r="G304" s="3" t="s">
        <v>8223</v>
      </c>
      <c r="H304" s="3" t="s">
        <v>8245</v>
      </c>
      <c r="I304" s="3">
        <v>1428068988</v>
      </c>
      <c r="J304" s="3">
        <v>1425908988</v>
      </c>
      <c r="K304" s="3" t="b">
        <v>0</v>
      </c>
      <c r="L304" s="3">
        <v>27</v>
      </c>
      <c r="M304" s="3" t="b">
        <v>1</v>
      </c>
      <c r="N304" s="3" t="s">
        <v>8269</v>
      </c>
      <c r="O304" s="3">
        <v>141</v>
      </c>
      <c r="P304" s="3">
        <v>67.959999999999994</v>
      </c>
      <c r="Q304" s="23" t="s">
        <v>8323</v>
      </c>
      <c r="R304" s="3" t="s">
        <v>8326</v>
      </c>
      <c r="S304" s="20">
        <v>42072.576249999998</v>
      </c>
      <c r="T304" s="20">
        <v>42097.576249999998</v>
      </c>
    </row>
    <row r="305" spans="1:20" ht="57.6" x14ac:dyDescent="0.3">
      <c r="A305" s="3">
        <v>3810</v>
      </c>
      <c r="B305" s="9" t="s">
        <v>3807</v>
      </c>
      <c r="C305" s="3" t="s">
        <v>7920</v>
      </c>
      <c r="D305" s="21">
        <v>1500</v>
      </c>
      <c r="E305" s="22">
        <v>1826</v>
      </c>
      <c r="F305" s="3" t="s">
        <v>8218</v>
      </c>
      <c r="G305" s="3" t="s">
        <v>8223</v>
      </c>
      <c r="H305" s="3" t="s">
        <v>8245</v>
      </c>
      <c r="I305" s="3">
        <v>1426965758</v>
      </c>
      <c r="J305" s="3">
        <v>1424377358</v>
      </c>
      <c r="K305" s="3" t="b">
        <v>0</v>
      </c>
      <c r="L305" s="3">
        <v>26</v>
      </c>
      <c r="M305" s="3" t="b">
        <v>1</v>
      </c>
      <c r="N305" s="3" t="s">
        <v>8269</v>
      </c>
      <c r="O305" s="3">
        <v>122</v>
      </c>
      <c r="P305" s="3">
        <v>70.23</v>
      </c>
      <c r="Q305" s="23" t="s">
        <v>8323</v>
      </c>
      <c r="R305" s="3" t="s">
        <v>8326</v>
      </c>
      <c r="S305" s="20">
        <v>42054.849050925928</v>
      </c>
      <c r="T305" s="20">
        <v>42084.807384259257</v>
      </c>
    </row>
    <row r="306" spans="1:20" ht="100.8" x14ac:dyDescent="0.3">
      <c r="A306" s="3">
        <v>3706</v>
      </c>
      <c r="B306" s="9" t="s">
        <v>3703</v>
      </c>
      <c r="C306" s="3" t="s">
        <v>7816</v>
      </c>
      <c r="D306" s="21">
        <v>1500</v>
      </c>
      <c r="E306" s="22">
        <v>1820</v>
      </c>
      <c r="F306" s="3" t="s">
        <v>8218</v>
      </c>
      <c r="G306" s="3" t="s">
        <v>8223</v>
      </c>
      <c r="H306" s="3" t="s">
        <v>8245</v>
      </c>
      <c r="I306" s="3">
        <v>1410558949</v>
      </c>
      <c r="J306" s="3">
        <v>1409262949</v>
      </c>
      <c r="K306" s="3" t="b">
        <v>0</v>
      </c>
      <c r="L306" s="3">
        <v>13</v>
      </c>
      <c r="M306" s="3" t="b">
        <v>1</v>
      </c>
      <c r="N306" s="3" t="s">
        <v>8269</v>
      </c>
      <c r="O306" s="3">
        <v>121</v>
      </c>
      <c r="P306" s="3">
        <v>140</v>
      </c>
      <c r="Q306" s="23" t="s">
        <v>8323</v>
      </c>
      <c r="R306" s="3" t="s">
        <v>8326</v>
      </c>
      <c r="S306" s="20">
        <v>41879.913761574076</v>
      </c>
      <c r="T306" s="20">
        <v>41894.913761574076</v>
      </c>
    </row>
    <row r="307" spans="1:20" ht="115.2" x14ac:dyDescent="0.3">
      <c r="A307" s="3">
        <v>3275</v>
      </c>
      <c r="B307" s="9" t="s">
        <v>3275</v>
      </c>
      <c r="C307" s="3" t="s">
        <v>7385</v>
      </c>
      <c r="D307" s="21">
        <v>1800</v>
      </c>
      <c r="E307" s="22">
        <v>1805</v>
      </c>
      <c r="F307" s="3" t="s">
        <v>8218</v>
      </c>
      <c r="G307" s="3" t="s">
        <v>8223</v>
      </c>
      <c r="H307" s="3" t="s">
        <v>8245</v>
      </c>
      <c r="I307" s="3">
        <v>1423456200</v>
      </c>
      <c r="J307" s="3">
        <v>1421183271</v>
      </c>
      <c r="K307" s="3" t="b">
        <v>1</v>
      </c>
      <c r="L307" s="3">
        <v>12</v>
      </c>
      <c r="M307" s="3" t="b">
        <v>1</v>
      </c>
      <c r="N307" s="3" t="s">
        <v>8269</v>
      </c>
      <c r="O307" s="3">
        <v>100</v>
      </c>
      <c r="P307" s="3">
        <v>150.41999999999999</v>
      </c>
      <c r="Q307" s="23" t="s">
        <v>8323</v>
      </c>
      <c r="R307" s="3" t="s">
        <v>8326</v>
      </c>
      <c r="S307" s="20">
        <v>42017.88045138889</v>
      </c>
      <c r="T307" s="20">
        <v>42044.1875</v>
      </c>
    </row>
    <row r="308" spans="1:20" ht="57.6" x14ac:dyDescent="0.3">
      <c r="A308" s="3">
        <v>3690</v>
      </c>
      <c r="B308" s="9" t="s">
        <v>3687</v>
      </c>
      <c r="C308" s="3" t="s">
        <v>7800</v>
      </c>
      <c r="D308" s="21">
        <v>1500</v>
      </c>
      <c r="E308" s="22">
        <v>1800</v>
      </c>
      <c r="F308" s="3" t="s">
        <v>8218</v>
      </c>
      <c r="G308" s="3" t="s">
        <v>8223</v>
      </c>
      <c r="H308" s="3" t="s">
        <v>8245</v>
      </c>
      <c r="I308" s="3">
        <v>1417101683</v>
      </c>
      <c r="J308" s="3">
        <v>1414506083</v>
      </c>
      <c r="K308" s="3" t="b">
        <v>0</v>
      </c>
      <c r="L308" s="3">
        <v>31</v>
      </c>
      <c r="M308" s="3" t="b">
        <v>1</v>
      </c>
      <c r="N308" s="3" t="s">
        <v>8269</v>
      </c>
      <c r="O308" s="3">
        <v>120</v>
      </c>
      <c r="P308" s="3">
        <v>58.06</v>
      </c>
      <c r="Q308" s="23" t="s">
        <v>8323</v>
      </c>
      <c r="R308" s="3" t="s">
        <v>8326</v>
      </c>
      <c r="S308" s="20">
        <v>41940.598182870373</v>
      </c>
      <c r="T308" s="20">
        <v>41970.639849537038</v>
      </c>
    </row>
    <row r="309" spans="1:20" ht="86.4" x14ac:dyDescent="0.3">
      <c r="A309" s="3">
        <v>3816</v>
      </c>
      <c r="B309" s="9" t="s">
        <v>3813</v>
      </c>
      <c r="C309" s="3" t="s">
        <v>7926</v>
      </c>
      <c r="D309" s="21">
        <v>1500</v>
      </c>
      <c r="E309" s="22">
        <v>1788.57</v>
      </c>
      <c r="F309" s="3" t="s">
        <v>8218</v>
      </c>
      <c r="G309" s="3" t="s">
        <v>8223</v>
      </c>
      <c r="H309" s="3" t="s">
        <v>8245</v>
      </c>
      <c r="I309" s="3">
        <v>1405614823</v>
      </c>
      <c r="J309" s="3">
        <v>1403022823</v>
      </c>
      <c r="K309" s="3" t="b">
        <v>0</v>
      </c>
      <c r="L309" s="3">
        <v>37</v>
      </c>
      <c r="M309" s="3" t="b">
        <v>1</v>
      </c>
      <c r="N309" s="3" t="s">
        <v>8269</v>
      </c>
      <c r="O309" s="3">
        <v>119</v>
      </c>
      <c r="P309" s="3">
        <v>48.34</v>
      </c>
      <c r="Q309" s="23" t="s">
        <v>8323</v>
      </c>
      <c r="R309" s="3" t="s">
        <v>8326</v>
      </c>
      <c r="S309" s="20">
        <v>41807.690081018518</v>
      </c>
      <c r="T309" s="20">
        <v>41837.690081018518</v>
      </c>
    </row>
    <row r="310" spans="1:20" ht="115.2" x14ac:dyDescent="0.3">
      <c r="A310" s="3">
        <v>3370</v>
      </c>
      <c r="B310" s="9" t="s">
        <v>3369</v>
      </c>
      <c r="C310" s="3" t="s">
        <v>7480</v>
      </c>
      <c r="D310" s="21">
        <v>1500</v>
      </c>
      <c r="E310" s="22">
        <v>1766</v>
      </c>
      <c r="F310" s="3" t="s">
        <v>8218</v>
      </c>
      <c r="G310" s="3" t="s">
        <v>8223</v>
      </c>
      <c r="H310" s="3" t="s">
        <v>8245</v>
      </c>
      <c r="I310" s="3">
        <v>1481961600</v>
      </c>
      <c r="J310" s="3">
        <v>1479283285</v>
      </c>
      <c r="K310" s="3" t="b">
        <v>0</v>
      </c>
      <c r="L310" s="3">
        <v>26</v>
      </c>
      <c r="M310" s="3" t="b">
        <v>1</v>
      </c>
      <c r="N310" s="3" t="s">
        <v>8269</v>
      </c>
      <c r="O310" s="3">
        <v>118</v>
      </c>
      <c r="P310" s="3">
        <v>67.92</v>
      </c>
      <c r="Q310" s="23" t="s">
        <v>8323</v>
      </c>
      <c r="R310" s="3" t="s">
        <v>8326</v>
      </c>
      <c r="S310" s="20">
        <v>42690.334317129629</v>
      </c>
      <c r="T310" s="20">
        <v>42721.333333333328</v>
      </c>
    </row>
    <row r="311" spans="1:20" ht="86.4" x14ac:dyDescent="0.3">
      <c r="A311" s="3">
        <v>3417</v>
      </c>
      <c r="B311" s="9" t="s">
        <v>3416</v>
      </c>
      <c r="C311" s="3" t="s">
        <v>7527</v>
      </c>
      <c r="D311" s="21">
        <v>1700</v>
      </c>
      <c r="E311" s="22">
        <v>1700.01</v>
      </c>
      <c r="F311" s="3" t="s">
        <v>8218</v>
      </c>
      <c r="G311" s="3" t="s">
        <v>8223</v>
      </c>
      <c r="H311" s="3" t="s">
        <v>8245</v>
      </c>
      <c r="I311" s="3">
        <v>1414284180</v>
      </c>
      <c r="J311" s="3">
        <v>1410558948</v>
      </c>
      <c r="K311" s="3" t="b">
        <v>0</v>
      </c>
      <c r="L311" s="3">
        <v>45</v>
      </c>
      <c r="M311" s="3" t="b">
        <v>1</v>
      </c>
      <c r="N311" s="3" t="s">
        <v>8269</v>
      </c>
      <c r="O311" s="3">
        <v>100</v>
      </c>
      <c r="P311" s="3">
        <v>37.78</v>
      </c>
      <c r="Q311" s="23" t="s">
        <v>8323</v>
      </c>
      <c r="R311" s="3" t="s">
        <v>8326</v>
      </c>
      <c r="S311" s="20">
        <v>41894.91375</v>
      </c>
      <c r="T311" s="20">
        <v>41938.029861111114</v>
      </c>
    </row>
    <row r="312" spans="1:20" ht="57.6" x14ac:dyDescent="0.3">
      <c r="A312" s="3">
        <v>3497</v>
      </c>
      <c r="B312" s="9" t="s">
        <v>3496</v>
      </c>
      <c r="C312" s="3" t="s">
        <v>7607</v>
      </c>
      <c r="D312" s="21">
        <v>1551</v>
      </c>
      <c r="E312" s="22">
        <v>1686</v>
      </c>
      <c r="F312" s="3" t="s">
        <v>8218</v>
      </c>
      <c r="G312" s="3" t="s">
        <v>8223</v>
      </c>
      <c r="H312" s="3" t="s">
        <v>8245</v>
      </c>
      <c r="I312" s="3">
        <v>1464904800</v>
      </c>
      <c r="J312" s="3">
        <v>1463852904</v>
      </c>
      <c r="K312" s="3" t="b">
        <v>0</v>
      </c>
      <c r="L312" s="3">
        <v>49</v>
      </c>
      <c r="M312" s="3" t="b">
        <v>1</v>
      </c>
      <c r="N312" s="3" t="s">
        <v>8269</v>
      </c>
      <c r="O312" s="3">
        <v>109</v>
      </c>
      <c r="P312" s="3">
        <v>34.409999999999997</v>
      </c>
      <c r="Q312" s="23" t="s">
        <v>8323</v>
      </c>
      <c r="R312" s="3" t="s">
        <v>8326</v>
      </c>
      <c r="S312" s="20">
        <v>42511.741944444439</v>
      </c>
      <c r="T312" s="20">
        <v>42523.916666666672</v>
      </c>
    </row>
    <row r="313" spans="1:20" ht="57.6" x14ac:dyDescent="0.3">
      <c r="A313" s="3">
        <v>3251</v>
      </c>
      <c r="B313" s="9" t="s">
        <v>3251</v>
      </c>
      <c r="C313" s="3" t="s">
        <v>7361</v>
      </c>
      <c r="D313" s="21">
        <v>1500</v>
      </c>
      <c r="E313" s="22">
        <v>1661</v>
      </c>
      <c r="F313" s="3" t="s">
        <v>8218</v>
      </c>
      <c r="G313" s="3" t="s">
        <v>8223</v>
      </c>
      <c r="H313" s="3" t="s">
        <v>8245</v>
      </c>
      <c r="I313" s="3">
        <v>1434907966</v>
      </c>
      <c r="J313" s="3">
        <v>1432315966</v>
      </c>
      <c r="K313" s="3" t="b">
        <v>1</v>
      </c>
      <c r="L313" s="3">
        <v>20</v>
      </c>
      <c r="M313" s="3" t="b">
        <v>1</v>
      </c>
      <c r="N313" s="3" t="s">
        <v>8269</v>
      </c>
      <c r="O313" s="3">
        <v>111</v>
      </c>
      <c r="P313" s="3">
        <v>83.05</v>
      </c>
      <c r="Q313" s="23" t="s">
        <v>8323</v>
      </c>
      <c r="R313" s="3" t="s">
        <v>8326</v>
      </c>
      <c r="S313" s="20">
        <v>42146.731087962966</v>
      </c>
      <c r="T313" s="20">
        <v>42176.731087962966</v>
      </c>
    </row>
    <row r="314" spans="1:20" ht="72" x14ac:dyDescent="0.3">
      <c r="A314" s="3">
        <v>3485</v>
      </c>
      <c r="B314" s="9" t="s">
        <v>3484</v>
      </c>
      <c r="C314" s="3" t="s">
        <v>7595</v>
      </c>
      <c r="D314" s="21">
        <v>1650</v>
      </c>
      <c r="E314" s="22">
        <v>1660</v>
      </c>
      <c r="F314" s="3" t="s">
        <v>8218</v>
      </c>
      <c r="G314" s="3" t="s">
        <v>8223</v>
      </c>
      <c r="H314" s="3" t="s">
        <v>8245</v>
      </c>
      <c r="I314" s="3">
        <v>1454431080</v>
      </c>
      <c r="J314" s="3">
        <v>1451839080</v>
      </c>
      <c r="K314" s="3" t="b">
        <v>0</v>
      </c>
      <c r="L314" s="3">
        <v>30</v>
      </c>
      <c r="M314" s="3" t="b">
        <v>1</v>
      </c>
      <c r="N314" s="3" t="s">
        <v>8269</v>
      </c>
      <c r="O314" s="3">
        <v>101</v>
      </c>
      <c r="P314" s="3">
        <v>55.33</v>
      </c>
      <c r="Q314" s="23" t="s">
        <v>8323</v>
      </c>
      <c r="R314" s="3" t="s">
        <v>8326</v>
      </c>
      <c r="S314" s="20">
        <v>42372.693055555559</v>
      </c>
      <c r="T314" s="20">
        <v>42402.693055555559</v>
      </c>
    </row>
    <row r="315" spans="1:20" ht="57.6" x14ac:dyDescent="0.3">
      <c r="A315" s="3">
        <v>3518</v>
      </c>
      <c r="B315" s="9" t="s">
        <v>3517</v>
      </c>
      <c r="C315" s="3" t="s">
        <v>7628</v>
      </c>
      <c r="D315" s="21">
        <v>1500</v>
      </c>
      <c r="E315" s="22">
        <v>1650.69</v>
      </c>
      <c r="F315" s="3" t="s">
        <v>8218</v>
      </c>
      <c r="G315" s="3" t="s">
        <v>8223</v>
      </c>
      <c r="H315" s="3" t="s">
        <v>8245</v>
      </c>
      <c r="I315" s="3">
        <v>1412259660</v>
      </c>
      <c r="J315" s="3">
        <v>1410461299</v>
      </c>
      <c r="K315" s="3" t="b">
        <v>0</v>
      </c>
      <c r="L315" s="3">
        <v>33</v>
      </c>
      <c r="M315" s="3" t="b">
        <v>1</v>
      </c>
      <c r="N315" s="3" t="s">
        <v>8269</v>
      </c>
      <c r="O315" s="3">
        <v>110</v>
      </c>
      <c r="P315" s="3">
        <v>50.02</v>
      </c>
      <c r="Q315" s="23" t="s">
        <v>8323</v>
      </c>
      <c r="R315" s="3" t="s">
        <v>8326</v>
      </c>
      <c r="S315" s="20">
        <v>41893.783553240741</v>
      </c>
      <c r="T315" s="20">
        <v>41914.597916666666</v>
      </c>
    </row>
    <row r="316" spans="1:20" ht="100.8" x14ac:dyDescent="0.3">
      <c r="A316" s="3">
        <v>3346</v>
      </c>
      <c r="B316" s="9" t="s">
        <v>3346</v>
      </c>
      <c r="C316" s="3" t="s">
        <v>7456</v>
      </c>
      <c r="D316" s="21">
        <v>1500</v>
      </c>
      <c r="E316" s="22">
        <v>1650</v>
      </c>
      <c r="F316" s="3" t="s">
        <v>8218</v>
      </c>
      <c r="G316" s="3" t="s">
        <v>8223</v>
      </c>
      <c r="H316" s="3" t="s">
        <v>8245</v>
      </c>
      <c r="I316" s="3">
        <v>1424910910</v>
      </c>
      <c r="J316" s="3">
        <v>1424306110</v>
      </c>
      <c r="K316" s="3" t="b">
        <v>0</v>
      </c>
      <c r="L316" s="3">
        <v>18</v>
      </c>
      <c r="M316" s="3" t="b">
        <v>1</v>
      </c>
      <c r="N316" s="3" t="s">
        <v>8269</v>
      </c>
      <c r="O316" s="3">
        <v>110</v>
      </c>
      <c r="P316" s="3">
        <v>91.67</v>
      </c>
      <c r="Q316" s="23" t="s">
        <v>8323</v>
      </c>
      <c r="R316" s="3" t="s">
        <v>8326</v>
      </c>
      <c r="S316" s="20">
        <v>42054.024421296301</v>
      </c>
      <c r="T316" s="20">
        <v>42061.024421296301</v>
      </c>
    </row>
    <row r="317" spans="1:20" ht="115.2" x14ac:dyDescent="0.3">
      <c r="A317" s="3">
        <v>2965</v>
      </c>
      <c r="B317" s="9" t="s">
        <v>2965</v>
      </c>
      <c r="C317" s="3" t="s">
        <v>7075</v>
      </c>
      <c r="D317" s="21">
        <v>1500</v>
      </c>
      <c r="E317" s="22">
        <v>1635</v>
      </c>
      <c r="F317" s="3" t="s">
        <v>8218</v>
      </c>
      <c r="G317" s="3" t="s">
        <v>8223</v>
      </c>
      <c r="H317" s="3" t="s">
        <v>8245</v>
      </c>
      <c r="I317" s="3">
        <v>1436290233</v>
      </c>
      <c r="J317" s="3">
        <v>1433698233</v>
      </c>
      <c r="K317" s="3" t="b">
        <v>0</v>
      </c>
      <c r="L317" s="3">
        <v>39</v>
      </c>
      <c r="M317" s="3" t="b">
        <v>1</v>
      </c>
      <c r="N317" s="3" t="s">
        <v>8269</v>
      </c>
      <c r="O317" s="3">
        <v>109</v>
      </c>
      <c r="P317" s="3">
        <v>41.92</v>
      </c>
      <c r="Q317" s="23" t="s">
        <v>8323</v>
      </c>
      <c r="R317" s="3" t="s">
        <v>8326</v>
      </c>
      <c r="S317" s="20">
        <v>42162.729548611111</v>
      </c>
      <c r="T317" s="20">
        <v>42192.729548611111</v>
      </c>
    </row>
    <row r="318" spans="1:20" ht="100.8" x14ac:dyDescent="0.3">
      <c r="A318" s="3">
        <v>3439</v>
      </c>
      <c r="B318" s="9" t="s">
        <v>3438</v>
      </c>
      <c r="C318" s="3" t="s">
        <v>7549</v>
      </c>
      <c r="D318" s="21">
        <v>1200</v>
      </c>
      <c r="E318" s="22">
        <v>1616.14</v>
      </c>
      <c r="F318" s="3" t="s">
        <v>8218</v>
      </c>
      <c r="G318" s="3" t="s">
        <v>8223</v>
      </c>
      <c r="H318" s="3" t="s">
        <v>8245</v>
      </c>
      <c r="I318" s="3">
        <v>1453179540</v>
      </c>
      <c r="J318" s="3">
        <v>1452030730</v>
      </c>
      <c r="K318" s="3" t="b">
        <v>0</v>
      </c>
      <c r="L318" s="3">
        <v>18</v>
      </c>
      <c r="M318" s="3" t="b">
        <v>1</v>
      </c>
      <c r="N318" s="3" t="s">
        <v>8269</v>
      </c>
      <c r="O318" s="3">
        <v>135</v>
      </c>
      <c r="P318" s="3">
        <v>89.79</v>
      </c>
      <c r="Q318" s="23" t="s">
        <v>8323</v>
      </c>
      <c r="R318" s="3" t="s">
        <v>8326</v>
      </c>
      <c r="S318" s="20">
        <v>42374.911226851851</v>
      </c>
      <c r="T318" s="20">
        <v>42388.207638888889</v>
      </c>
    </row>
    <row r="319" spans="1:20" ht="129.6" x14ac:dyDescent="0.3">
      <c r="A319" s="3">
        <v>3231</v>
      </c>
      <c r="B319" s="9" t="s">
        <v>3231</v>
      </c>
      <c r="C319" s="3" t="s">
        <v>7341</v>
      </c>
      <c r="D319" s="21">
        <v>1000</v>
      </c>
      <c r="E319" s="22">
        <v>1610</v>
      </c>
      <c r="F319" s="3" t="s">
        <v>8218</v>
      </c>
      <c r="G319" s="3" t="s">
        <v>8223</v>
      </c>
      <c r="H319" s="3" t="s">
        <v>8245</v>
      </c>
      <c r="I319" s="3">
        <v>1460846347</v>
      </c>
      <c r="J319" s="3">
        <v>1458254347</v>
      </c>
      <c r="K319" s="3" t="b">
        <v>0</v>
      </c>
      <c r="L319" s="3">
        <v>28</v>
      </c>
      <c r="M319" s="3" t="b">
        <v>1</v>
      </c>
      <c r="N319" s="3" t="s">
        <v>8269</v>
      </c>
      <c r="O319" s="3">
        <v>161</v>
      </c>
      <c r="P319" s="3">
        <v>57.5</v>
      </c>
      <c r="Q319" s="23" t="s">
        <v>8323</v>
      </c>
      <c r="R319" s="3" t="s">
        <v>8326</v>
      </c>
      <c r="S319" s="20">
        <v>42446.943831018521</v>
      </c>
      <c r="T319" s="20">
        <v>42476.943831018521</v>
      </c>
    </row>
    <row r="320" spans="1:20" ht="43.2" x14ac:dyDescent="0.3">
      <c r="A320" s="3">
        <v>3393</v>
      </c>
      <c r="B320" s="9" t="s">
        <v>3392</v>
      </c>
      <c r="C320" s="3" t="s">
        <v>7503</v>
      </c>
      <c r="D320" s="21">
        <v>1500</v>
      </c>
      <c r="E320" s="22">
        <v>1587</v>
      </c>
      <c r="F320" s="3" t="s">
        <v>8218</v>
      </c>
      <c r="G320" s="3" t="s">
        <v>8223</v>
      </c>
      <c r="H320" s="3" t="s">
        <v>8245</v>
      </c>
      <c r="I320" s="3">
        <v>1415234760</v>
      </c>
      <c r="J320" s="3">
        <v>1413065230</v>
      </c>
      <c r="K320" s="3" t="b">
        <v>0</v>
      </c>
      <c r="L320" s="3">
        <v>44</v>
      </c>
      <c r="M320" s="3" t="b">
        <v>1</v>
      </c>
      <c r="N320" s="3" t="s">
        <v>8269</v>
      </c>
      <c r="O320" s="3">
        <v>106</v>
      </c>
      <c r="P320" s="3">
        <v>36.07</v>
      </c>
      <c r="Q320" s="23" t="s">
        <v>8323</v>
      </c>
      <c r="R320" s="3" t="s">
        <v>8326</v>
      </c>
      <c r="S320" s="20">
        <v>41923.921643518523</v>
      </c>
      <c r="T320" s="20">
        <v>41949.031944444447</v>
      </c>
    </row>
    <row r="321" spans="1:20" ht="43.2" x14ac:dyDescent="0.3">
      <c r="A321" s="3">
        <v>3396</v>
      </c>
      <c r="B321" s="9" t="s">
        <v>3395</v>
      </c>
      <c r="C321" s="3" t="s">
        <v>7506</v>
      </c>
      <c r="D321" s="21">
        <v>1500</v>
      </c>
      <c r="E321" s="22">
        <v>1565</v>
      </c>
      <c r="F321" s="3" t="s">
        <v>8218</v>
      </c>
      <c r="G321" s="3" t="s">
        <v>8223</v>
      </c>
      <c r="H321" s="3" t="s">
        <v>8245</v>
      </c>
      <c r="I321" s="3">
        <v>1401595140</v>
      </c>
      <c r="J321" s="3">
        <v>1399286589</v>
      </c>
      <c r="K321" s="3" t="b">
        <v>0</v>
      </c>
      <c r="L321" s="3">
        <v>28</v>
      </c>
      <c r="M321" s="3" t="b">
        <v>1</v>
      </c>
      <c r="N321" s="3" t="s">
        <v>8269</v>
      </c>
      <c r="O321" s="3">
        <v>104</v>
      </c>
      <c r="P321" s="3">
        <v>55.89</v>
      </c>
      <c r="Q321" s="23" t="s">
        <v>8323</v>
      </c>
      <c r="R321" s="3" t="s">
        <v>8326</v>
      </c>
      <c r="S321" s="20">
        <v>41764.44663194444</v>
      </c>
      <c r="T321" s="20">
        <v>41791.165972222225</v>
      </c>
    </row>
    <row r="322" spans="1:20" ht="86.4" x14ac:dyDescent="0.3">
      <c r="A322" s="3">
        <v>3390</v>
      </c>
      <c r="B322" s="9" t="s">
        <v>3389</v>
      </c>
      <c r="C322" s="3" t="s">
        <v>7500</v>
      </c>
      <c r="D322" s="21">
        <v>1500</v>
      </c>
      <c r="E322" s="22">
        <v>1536</v>
      </c>
      <c r="F322" s="3" t="s">
        <v>8218</v>
      </c>
      <c r="G322" s="3" t="s">
        <v>8223</v>
      </c>
      <c r="H322" s="3" t="s">
        <v>8245</v>
      </c>
      <c r="I322" s="3">
        <v>1405017345</v>
      </c>
      <c r="J322" s="3">
        <v>1403721345</v>
      </c>
      <c r="K322" s="3" t="b">
        <v>0</v>
      </c>
      <c r="L322" s="3">
        <v>22</v>
      </c>
      <c r="M322" s="3" t="b">
        <v>1</v>
      </c>
      <c r="N322" s="3" t="s">
        <v>8269</v>
      </c>
      <c r="O322" s="3">
        <v>102</v>
      </c>
      <c r="P322" s="3">
        <v>69.819999999999993</v>
      </c>
      <c r="Q322" s="23" t="s">
        <v>8323</v>
      </c>
      <c r="R322" s="3" t="s">
        <v>8326</v>
      </c>
      <c r="S322" s="20">
        <v>41815.774826388886</v>
      </c>
      <c r="T322" s="20">
        <v>41830.774826388886</v>
      </c>
    </row>
    <row r="323" spans="1:20" ht="100.8" x14ac:dyDescent="0.3">
      <c r="A323" s="3">
        <v>3349</v>
      </c>
      <c r="B323" s="9" t="s">
        <v>3348</v>
      </c>
      <c r="C323" s="3" t="s">
        <v>7459</v>
      </c>
      <c r="D323" s="21">
        <v>1000</v>
      </c>
      <c r="E323" s="22">
        <v>1534</v>
      </c>
      <c r="F323" s="3" t="s">
        <v>8218</v>
      </c>
      <c r="G323" s="3" t="s">
        <v>8223</v>
      </c>
      <c r="H323" s="3" t="s">
        <v>8245</v>
      </c>
      <c r="I323" s="3">
        <v>1465837200</v>
      </c>
      <c r="J323" s="3">
        <v>1463971172</v>
      </c>
      <c r="K323" s="3" t="b">
        <v>0</v>
      </c>
      <c r="L323" s="3">
        <v>14</v>
      </c>
      <c r="M323" s="3" t="b">
        <v>1</v>
      </c>
      <c r="N323" s="3" t="s">
        <v>8269</v>
      </c>
      <c r="O323" s="3">
        <v>153</v>
      </c>
      <c r="P323" s="3">
        <v>109.57</v>
      </c>
      <c r="Q323" s="23" t="s">
        <v>8323</v>
      </c>
      <c r="R323" s="3" t="s">
        <v>8326</v>
      </c>
      <c r="S323" s="20">
        <v>42513.110787037032</v>
      </c>
      <c r="T323" s="20">
        <v>42534.708333333328</v>
      </c>
    </row>
    <row r="324" spans="1:20" ht="129.6" x14ac:dyDescent="0.3">
      <c r="A324" s="3">
        <v>3452</v>
      </c>
      <c r="B324" s="9" t="s">
        <v>3451</v>
      </c>
      <c r="C324" s="3" t="s">
        <v>7562</v>
      </c>
      <c r="D324" s="21">
        <v>1000</v>
      </c>
      <c r="E324" s="22">
        <v>1532</v>
      </c>
      <c r="F324" s="3" t="s">
        <v>8218</v>
      </c>
      <c r="G324" s="3" t="s">
        <v>8223</v>
      </c>
      <c r="H324" s="3" t="s">
        <v>8245</v>
      </c>
      <c r="I324" s="3">
        <v>1406087940</v>
      </c>
      <c r="J324" s="3">
        <v>1404141626</v>
      </c>
      <c r="K324" s="3" t="b">
        <v>0</v>
      </c>
      <c r="L324" s="3">
        <v>37</v>
      </c>
      <c r="M324" s="3" t="b">
        <v>1</v>
      </c>
      <c r="N324" s="3" t="s">
        <v>8269</v>
      </c>
      <c r="O324" s="3">
        <v>153</v>
      </c>
      <c r="P324" s="3">
        <v>41.41</v>
      </c>
      <c r="Q324" s="23" t="s">
        <v>8323</v>
      </c>
      <c r="R324" s="3" t="s">
        <v>8326</v>
      </c>
      <c r="S324" s="20">
        <v>41820.639189814814</v>
      </c>
      <c r="T324" s="20">
        <v>41843.165972222225</v>
      </c>
    </row>
    <row r="325" spans="1:20" ht="72" x14ac:dyDescent="0.3">
      <c r="A325" s="3">
        <v>3551</v>
      </c>
      <c r="B325" s="9" t="s">
        <v>3550</v>
      </c>
      <c r="C325" s="3" t="s">
        <v>7661</v>
      </c>
      <c r="D325" s="21">
        <v>1500</v>
      </c>
      <c r="E325" s="22">
        <v>1527.5</v>
      </c>
      <c r="F325" s="3" t="s">
        <v>8218</v>
      </c>
      <c r="G325" s="3" t="s">
        <v>8223</v>
      </c>
      <c r="H325" s="3" t="s">
        <v>8245</v>
      </c>
      <c r="I325" s="3">
        <v>1400796420</v>
      </c>
      <c r="J325" s="3">
        <v>1398342170</v>
      </c>
      <c r="K325" s="3" t="b">
        <v>0</v>
      </c>
      <c r="L325" s="3">
        <v>25</v>
      </c>
      <c r="M325" s="3" t="b">
        <v>1</v>
      </c>
      <c r="N325" s="3" t="s">
        <v>8269</v>
      </c>
      <c r="O325" s="3">
        <v>102</v>
      </c>
      <c r="P325" s="3">
        <v>61.1</v>
      </c>
      <c r="Q325" s="23" t="s">
        <v>8323</v>
      </c>
      <c r="R325" s="3" t="s">
        <v>8326</v>
      </c>
      <c r="S325" s="20">
        <v>41753.515856481477</v>
      </c>
      <c r="T325" s="20">
        <v>41781.921527777777</v>
      </c>
    </row>
    <row r="326" spans="1:20" ht="43.2" x14ac:dyDescent="0.3">
      <c r="A326" s="3">
        <v>3658</v>
      </c>
      <c r="B326" s="9" t="s">
        <v>3655</v>
      </c>
      <c r="C326" s="3" t="s">
        <v>7768</v>
      </c>
      <c r="D326" s="21">
        <v>1500</v>
      </c>
      <c r="E326" s="22">
        <v>1510</v>
      </c>
      <c r="F326" s="3" t="s">
        <v>8218</v>
      </c>
      <c r="G326" s="3" t="s">
        <v>8223</v>
      </c>
      <c r="H326" s="3" t="s">
        <v>8245</v>
      </c>
      <c r="I326" s="3">
        <v>1404273540</v>
      </c>
      <c r="J326" s="3">
        <v>1400272580</v>
      </c>
      <c r="K326" s="3" t="b">
        <v>0</v>
      </c>
      <c r="L326" s="3">
        <v>20</v>
      </c>
      <c r="M326" s="3" t="b">
        <v>1</v>
      </c>
      <c r="N326" s="3" t="s">
        <v>8269</v>
      </c>
      <c r="O326" s="3">
        <v>101</v>
      </c>
      <c r="P326" s="3">
        <v>75.5</v>
      </c>
      <c r="Q326" s="23" t="s">
        <v>8323</v>
      </c>
      <c r="R326" s="3" t="s">
        <v>8326</v>
      </c>
      <c r="S326" s="20">
        <v>41775.858564814815</v>
      </c>
      <c r="T326" s="20">
        <v>41822.165972222225</v>
      </c>
    </row>
    <row r="327" spans="1:20" ht="57.6" x14ac:dyDescent="0.3">
      <c r="A327" s="3">
        <v>3493</v>
      </c>
      <c r="B327" s="9" t="s">
        <v>3492</v>
      </c>
      <c r="C327" s="3" t="s">
        <v>7603</v>
      </c>
      <c r="D327" s="21">
        <v>1500</v>
      </c>
      <c r="E327" s="22">
        <v>1500</v>
      </c>
      <c r="F327" s="3" t="s">
        <v>8218</v>
      </c>
      <c r="G327" s="3" t="s">
        <v>8223</v>
      </c>
      <c r="H327" s="3" t="s">
        <v>8245</v>
      </c>
      <c r="I327" s="3">
        <v>1408252260</v>
      </c>
      <c r="J327" s="3">
        <v>1406580436</v>
      </c>
      <c r="K327" s="3" t="b">
        <v>0</v>
      </c>
      <c r="L327" s="3">
        <v>29</v>
      </c>
      <c r="M327" s="3" t="b">
        <v>1</v>
      </c>
      <c r="N327" s="3" t="s">
        <v>8269</v>
      </c>
      <c r="O327" s="3">
        <v>100</v>
      </c>
      <c r="P327" s="3">
        <v>51.72</v>
      </c>
      <c r="Q327" s="23" t="s">
        <v>8323</v>
      </c>
      <c r="R327" s="3" t="s">
        <v>8326</v>
      </c>
      <c r="S327" s="20">
        <v>41848.866157407407</v>
      </c>
      <c r="T327" s="20">
        <v>41868.21597222222</v>
      </c>
    </row>
    <row r="328" spans="1:20" ht="115.2" x14ac:dyDescent="0.3">
      <c r="A328" s="3">
        <v>3449</v>
      </c>
      <c r="B328" s="9" t="s">
        <v>3448</v>
      </c>
      <c r="C328" s="3" t="s">
        <v>7559</v>
      </c>
      <c r="D328" s="21">
        <v>800</v>
      </c>
      <c r="E328" s="22">
        <v>1365</v>
      </c>
      <c r="F328" s="3" t="s">
        <v>8218</v>
      </c>
      <c r="G328" s="3" t="s">
        <v>8223</v>
      </c>
      <c r="H328" s="3" t="s">
        <v>8245</v>
      </c>
      <c r="I328" s="3">
        <v>1468036800</v>
      </c>
      <c r="J328" s="3">
        <v>1465607738</v>
      </c>
      <c r="K328" s="3" t="b">
        <v>0</v>
      </c>
      <c r="L328" s="3">
        <v>20</v>
      </c>
      <c r="M328" s="3" t="b">
        <v>1</v>
      </c>
      <c r="N328" s="3" t="s">
        <v>8269</v>
      </c>
      <c r="O328" s="3">
        <v>171</v>
      </c>
      <c r="P328" s="3">
        <v>68.25</v>
      </c>
      <c r="Q328" s="23" t="s">
        <v>8323</v>
      </c>
      <c r="R328" s="3" t="s">
        <v>8326</v>
      </c>
      <c r="S328" s="20">
        <v>42532.052523148144</v>
      </c>
      <c r="T328" s="20">
        <v>42560.166666666672</v>
      </c>
    </row>
    <row r="329" spans="1:20" ht="57.6" x14ac:dyDescent="0.3">
      <c r="A329" s="3">
        <v>528</v>
      </c>
      <c r="B329" s="9" t="s">
        <v>529</v>
      </c>
      <c r="C329" s="3" t="s">
        <v>4638</v>
      </c>
      <c r="D329" s="21">
        <v>1150</v>
      </c>
      <c r="E329" s="22">
        <v>1330</v>
      </c>
      <c r="F329" s="3" t="s">
        <v>8218</v>
      </c>
      <c r="G329" s="3" t="s">
        <v>8223</v>
      </c>
      <c r="H329" s="3" t="s">
        <v>8245</v>
      </c>
      <c r="I329" s="3">
        <v>1434921600</v>
      </c>
      <c r="J329" s="3">
        <v>1433109907</v>
      </c>
      <c r="K329" s="3" t="b">
        <v>0</v>
      </c>
      <c r="L329" s="3">
        <v>30</v>
      </c>
      <c r="M329" s="3" t="b">
        <v>1</v>
      </c>
      <c r="N329" s="3" t="s">
        <v>8269</v>
      </c>
      <c r="O329" s="3">
        <v>116</v>
      </c>
      <c r="P329" s="3">
        <v>44.33</v>
      </c>
      <c r="Q329" s="23" t="s">
        <v>8323</v>
      </c>
      <c r="R329" s="3" t="s">
        <v>8326</v>
      </c>
      <c r="S329" s="20">
        <v>42155.920219907406</v>
      </c>
      <c r="T329" s="20">
        <v>42176.888888888891</v>
      </c>
    </row>
    <row r="330" spans="1:20" ht="115.2" x14ac:dyDescent="0.3">
      <c r="A330" s="3">
        <v>2781</v>
      </c>
      <c r="B330" s="9" t="s">
        <v>2781</v>
      </c>
      <c r="C330" s="3" t="s">
        <v>6891</v>
      </c>
      <c r="D330" s="21">
        <v>1250</v>
      </c>
      <c r="E330" s="22">
        <v>1316</v>
      </c>
      <c r="F330" s="3" t="s">
        <v>8218</v>
      </c>
      <c r="G330" s="3" t="s">
        <v>8223</v>
      </c>
      <c r="H330" s="3" t="s">
        <v>8245</v>
      </c>
      <c r="I330" s="3">
        <v>1423724400</v>
      </c>
      <c r="J330" s="3">
        <v>1421274954</v>
      </c>
      <c r="K330" s="3" t="b">
        <v>0</v>
      </c>
      <c r="L330" s="3">
        <v>28</v>
      </c>
      <c r="M330" s="3" t="b">
        <v>1</v>
      </c>
      <c r="N330" s="3" t="s">
        <v>8269</v>
      </c>
      <c r="O330" s="3">
        <v>105</v>
      </c>
      <c r="P330" s="3">
        <v>47</v>
      </c>
      <c r="Q330" s="23" t="s">
        <v>8323</v>
      </c>
      <c r="R330" s="3" t="s">
        <v>8326</v>
      </c>
      <c r="S330" s="20">
        <v>42018.94159722222</v>
      </c>
      <c r="T330" s="20">
        <v>42047.291666666672</v>
      </c>
    </row>
    <row r="331" spans="1:20" ht="100.8" x14ac:dyDescent="0.3">
      <c r="A331" s="3">
        <v>3232</v>
      </c>
      <c r="B331" s="9" t="s">
        <v>3232</v>
      </c>
      <c r="C331" s="3" t="s">
        <v>7342</v>
      </c>
      <c r="D331" s="21">
        <v>1000</v>
      </c>
      <c r="E331" s="22">
        <v>1312</v>
      </c>
      <c r="F331" s="3" t="s">
        <v>8218</v>
      </c>
      <c r="G331" s="3" t="s">
        <v>8223</v>
      </c>
      <c r="H331" s="3" t="s">
        <v>8245</v>
      </c>
      <c r="I331" s="3">
        <v>1462334340</v>
      </c>
      <c r="J331" s="3">
        <v>1459711917</v>
      </c>
      <c r="K331" s="3" t="b">
        <v>1</v>
      </c>
      <c r="L331" s="3">
        <v>26</v>
      </c>
      <c r="M331" s="3" t="b">
        <v>1</v>
      </c>
      <c r="N331" s="3" t="s">
        <v>8269</v>
      </c>
      <c r="O331" s="3">
        <v>131</v>
      </c>
      <c r="P331" s="3">
        <v>50.46</v>
      </c>
      <c r="Q331" s="23" t="s">
        <v>8323</v>
      </c>
      <c r="R331" s="3" t="s">
        <v>8326</v>
      </c>
      <c r="S331" s="20">
        <v>42463.81385416667</v>
      </c>
      <c r="T331" s="20">
        <v>42494.165972222225</v>
      </c>
    </row>
    <row r="332" spans="1:20" ht="57.6" x14ac:dyDescent="0.3">
      <c r="A332" s="3">
        <v>3149</v>
      </c>
      <c r="B332" s="9" t="s">
        <v>3149</v>
      </c>
      <c r="C332" s="3" t="s">
        <v>7259</v>
      </c>
      <c r="D332" s="21">
        <v>1250</v>
      </c>
      <c r="E332" s="22">
        <v>1300</v>
      </c>
      <c r="F332" s="3" t="s">
        <v>8218</v>
      </c>
      <c r="G332" s="3" t="s">
        <v>8223</v>
      </c>
      <c r="H332" s="3" t="s">
        <v>8245</v>
      </c>
      <c r="I332" s="3">
        <v>1354845600</v>
      </c>
      <c r="J332" s="3">
        <v>1352766300</v>
      </c>
      <c r="K332" s="3" t="b">
        <v>1</v>
      </c>
      <c r="L332" s="3">
        <v>25</v>
      </c>
      <c r="M332" s="3" t="b">
        <v>1</v>
      </c>
      <c r="N332" s="3" t="s">
        <v>8269</v>
      </c>
      <c r="O332" s="3">
        <v>104</v>
      </c>
      <c r="P332" s="3">
        <v>52</v>
      </c>
      <c r="Q332" s="23" t="s">
        <v>8323</v>
      </c>
      <c r="R332" s="3" t="s">
        <v>8326</v>
      </c>
      <c r="S332" s="20">
        <v>41226.017361111109</v>
      </c>
      <c r="T332" s="20">
        <v>41250.083333333336</v>
      </c>
    </row>
    <row r="333" spans="1:20" ht="129.6" x14ac:dyDescent="0.3">
      <c r="A333" s="3">
        <v>3703</v>
      </c>
      <c r="B333" s="9" t="s">
        <v>3700</v>
      </c>
      <c r="C333" s="3" t="s">
        <v>7813</v>
      </c>
      <c r="D333" s="21">
        <v>1050</v>
      </c>
      <c r="E333" s="22">
        <v>1296</v>
      </c>
      <c r="F333" s="3" t="s">
        <v>8218</v>
      </c>
      <c r="G333" s="3" t="s">
        <v>8223</v>
      </c>
      <c r="H333" s="3" t="s">
        <v>8245</v>
      </c>
      <c r="I333" s="3">
        <v>1471071540</v>
      </c>
      <c r="J333" s="3">
        <v>1467720388</v>
      </c>
      <c r="K333" s="3" t="b">
        <v>0</v>
      </c>
      <c r="L333" s="3">
        <v>30</v>
      </c>
      <c r="M333" s="3" t="b">
        <v>1</v>
      </c>
      <c r="N333" s="3" t="s">
        <v>8269</v>
      </c>
      <c r="O333" s="3">
        <v>123</v>
      </c>
      <c r="P333" s="3">
        <v>43.2</v>
      </c>
      <c r="Q333" s="23" t="s">
        <v>8323</v>
      </c>
      <c r="R333" s="3" t="s">
        <v>8326</v>
      </c>
      <c r="S333" s="20">
        <v>42556.504490740743</v>
      </c>
      <c r="T333" s="20">
        <v>42595.290972222225</v>
      </c>
    </row>
    <row r="334" spans="1:20" ht="57.6" x14ac:dyDescent="0.3">
      <c r="A334" s="3">
        <v>3531</v>
      </c>
      <c r="B334" s="9" t="s">
        <v>3530</v>
      </c>
      <c r="C334" s="3" t="s">
        <v>7641</v>
      </c>
      <c r="D334" s="21">
        <v>1000</v>
      </c>
      <c r="E334" s="22">
        <v>1280</v>
      </c>
      <c r="F334" s="3" t="s">
        <v>8218</v>
      </c>
      <c r="G334" s="3" t="s">
        <v>8223</v>
      </c>
      <c r="H334" s="3" t="s">
        <v>8245</v>
      </c>
      <c r="I334" s="3">
        <v>1467301334</v>
      </c>
      <c r="J334" s="3">
        <v>1464709334</v>
      </c>
      <c r="K334" s="3" t="b">
        <v>0</v>
      </c>
      <c r="L334" s="3">
        <v>26</v>
      </c>
      <c r="M334" s="3" t="b">
        <v>1</v>
      </c>
      <c r="N334" s="3" t="s">
        <v>8269</v>
      </c>
      <c r="O334" s="3">
        <v>128</v>
      </c>
      <c r="P334" s="3">
        <v>49.23</v>
      </c>
      <c r="Q334" s="23" t="s">
        <v>8323</v>
      </c>
      <c r="R334" s="3" t="s">
        <v>8326</v>
      </c>
      <c r="S334" s="20">
        <v>42521.654328703706</v>
      </c>
      <c r="T334" s="20">
        <v>42551.654328703706</v>
      </c>
    </row>
    <row r="335" spans="1:20" ht="129.6" x14ac:dyDescent="0.3">
      <c r="A335" s="3">
        <v>3490</v>
      </c>
      <c r="B335" s="9" t="s">
        <v>3489</v>
      </c>
      <c r="C335" s="3" t="s">
        <v>7600</v>
      </c>
      <c r="D335" s="21">
        <v>1000</v>
      </c>
      <c r="E335" s="22">
        <v>1275</v>
      </c>
      <c r="F335" s="3" t="s">
        <v>8218</v>
      </c>
      <c r="G335" s="3" t="s">
        <v>8223</v>
      </c>
      <c r="H335" s="3" t="s">
        <v>8245</v>
      </c>
      <c r="I335" s="3">
        <v>1460574924</v>
      </c>
      <c r="J335" s="3">
        <v>1457982924</v>
      </c>
      <c r="K335" s="3" t="b">
        <v>0</v>
      </c>
      <c r="L335" s="3">
        <v>27</v>
      </c>
      <c r="M335" s="3" t="b">
        <v>1</v>
      </c>
      <c r="N335" s="3" t="s">
        <v>8269</v>
      </c>
      <c r="O335" s="3">
        <v>128</v>
      </c>
      <c r="P335" s="3">
        <v>47.22</v>
      </c>
      <c r="Q335" s="23" t="s">
        <v>8323</v>
      </c>
      <c r="R335" s="3" t="s">
        <v>8326</v>
      </c>
      <c r="S335" s="20">
        <v>42443.802361111113</v>
      </c>
      <c r="T335" s="20">
        <v>42473.802361111113</v>
      </c>
    </row>
    <row r="336" spans="1:20" ht="57.6" x14ac:dyDescent="0.3">
      <c r="A336" s="3">
        <v>3692</v>
      </c>
      <c r="B336" s="9" t="s">
        <v>3689</v>
      </c>
      <c r="C336" s="3" t="s">
        <v>7802</v>
      </c>
      <c r="D336" s="21">
        <v>1000</v>
      </c>
      <c r="E336" s="22">
        <v>1260</v>
      </c>
      <c r="F336" s="3" t="s">
        <v>8218</v>
      </c>
      <c r="G336" s="3" t="s">
        <v>8223</v>
      </c>
      <c r="H336" s="3" t="s">
        <v>8245</v>
      </c>
      <c r="I336" s="3">
        <v>1411084800</v>
      </c>
      <c r="J336" s="3">
        <v>1410304179</v>
      </c>
      <c r="K336" s="3" t="b">
        <v>0</v>
      </c>
      <c r="L336" s="3">
        <v>17</v>
      </c>
      <c r="M336" s="3" t="b">
        <v>1</v>
      </c>
      <c r="N336" s="3" t="s">
        <v>8269</v>
      </c>
      <c r="O336" s="3">
        <v>126</v>
      </c>
      <c r="P336" s="3">
        <v>74.12</v>
      </c>
      <c r="Q336" s="23" t="s">
        <v>8323</v>
      </c>
      <c r="R336" s="3" t="s">
        <v>8326</v>
      </c>
      <c r="S336" s="20">
        <v>41891.96503472222</v>
      </c>
      <c r="T336" s="20">
        <v>41901</v>
      </c>
    </row>
    <row r="337" spans="1:20" ht="86.4" x14ac:dyDescent="0.3">
      <c r="A337" s="3">
        <v>3832</v>
      </c>
      <c r="B337" s="9" t="s">
        <v>3829</v>
      </c>
      <c r="C337" s="3" t="s">
        <v>7941</v>
      </c>
      <c r="D337" s="21">
        <v>1200</v>
      </c>
      <c r="E337" s="22">
        <v>1256</v>
      </c>
      <c r="F337" s="3" t="s">
        <v>8218</v>
      </c>
      <c r="G337" s="3" t="s">
        <v>8223</v>
      </c>
      <c r="H337" s="3" t="s">
        <v>8245</v>
      </c>
      <c r="I337" s="3">
        <v>1455936335</v>
      </c>
      <c r="J337" s="3">
        <v>1452048335</v>
      </c>
      <c r="K337" s="3" t="b">
        <v>0</v>
      </c>
      <c r="L337" s="3">
        <v>9</v>
      </c>
      <c r="M337" s="3" t="b">
        <v>1</v>
      </c>
      <c r="N337" s="3" t="s">
        <v>8269</v>
      </c>
      <c r="O337" s="3">
        <v>105</v>
      </c>
      <c r="P337" s="3">
        <v>139.56</v>
      </c>
      <c r="Q337" s="23" t="s">
        <v>8323</v>
      </c>
      <c r="R337" s="3" t="s">
        <v>8326</v>
      </c>
      <c r="S337" s="20">
        <v>42375.114988425921</v>
      </c>
      <c r="T337" s="20">
        <v>42420.114988425921</v>
      </c>
    </row>
    <row r="338" spans="1:20" ht="72" x14ac:dyDescent="0.3">
      <c r="A338" s="3">
        <v>3613</v>
      </c>
      <c r="B338" s="9" t="s">
        <v>3612</v>
      </c>
      <c r="C338" s="3" t="s">
        <v>7723</v>
      </c>
      <c r="D338" s="21">
        <v>1250</v>
      </c>
      <c r="E338" s="22">
        <v>1250</v>
      </c>
      <c r="F338" s="3" t="s">
        <v>8218</v>
      </c>
      <c r="G338" s="3" t="s">
        <v>8223</v>
      </c>
      <c r="H338" s="3" t="s">
        <v>8245</v>
      </c>
      <c r="I338" s="3">
        <v>1403964574</v>
      </c>
      <c r="J338" s="3">
        <v>1401372574</v>
      </c>
      <c r="K338" s="3" t="b">
        <v>0</v>
      </c>
      <c r="L338" s="3">
        <v>20</v>
      </c>
      <c r="M338" s="3" t="b">
        <v>1</v>
      </c>
      <c r="N338" s="3" t="s">
        <v>8269</v>
      </c>
      <c r="O338" s="3">
        <v>100</v>
      </c>
      <c r="P338" s="3">
        <v>62.5</v>
      </c>
      <c r="Q338" s="23" t="s">
        <v>8323</v>
      </c>
      <c r="R338" s="3" t="s">
        <v>8326</v>
      </c>
      <c r="S338" s="20">
        <v>41788.58997685185</v>
      </c>
      <c r="T338" s="20">
        <v>41818.58997685185</v>
      </c>
    </row>
    <row r="339" spans="1:20" ht="43.2" x14ac:dyDescent="0.3">
      <c r="A339" s="3">
        <v>3716</v>
      </c>
      <c r="B339" s="9" t="s">
        <v>3713</v>
      </c>
      <c r="C339" s="3" t="s">
        <v>7826</v>
      </c>
      <c r="D339" s="21">
        <v>800</v>
      </c>
      <c r="E339" s="22">
        <v>1246</v>
      </c>
      <c r="F339" s="3" t="s">
        <v>8218</v>
      </c>
      <c r="G339" s="3" t="s">
        <v>8223</v>
      </c>
      <c r="H339" s="3" t="s">
        <v>8245</v>
      </c>
      <c r="I339" s="3">
        <v>1453411109</v>
      </c>
      <c r="J339" s="3">
        <v>1450819109</v>
      </c>
      <c r="K339" s="3" t="b">
        <v>0</v>
      </c>
      <c r="L339" s="3">
        <v>24</v>
      </c>
      <c r="M339" s="3" t="b">
        <v>1</v>
      </c>
      <c r="N339" s="3" t="s">
        <v>8269</v>
      </c>
      <c r="O339" s="3">
        <v>156</v>
      </c>
      <c r="P339" s="3">
        <v>51.92</v>
      </c>
      <c r="Q339" s="23" t="s">
        <v>8323</v>
      </c>
      <c r="R339" s="3" t="s">
        <v>8326</v>
      </c>
      <c r="S339" s="20">
        <v>42360.887835648144</v>
      </c>
      <c r="T339" s="20">
        <v>42390.887835648144</v>
      </c>
    </row>
    <row r="340" spans="1:20" ht="115.2" x14ac:dyDescent="0.3">
      <c r="A340" s="3">
        <v>3591</v>
      </c>
      <c r="B340" s="9" t="s">
        <v>3590</v>
      </c>
      <c r="C340" s="3" t="s">
        <v>7701</v>
      </c>
      <c r="D340" s="21">
        <v>700</v>
      </c>
      <c r="E340" s="22">
        <v>1225</v>
      </c>
      <c r="F340" s="3" t="s">
        <v>8218</v>
      </c>
      <c r="G340" s="3" t="s">
        <v>8223</v>
      </c>
      <c r="H340" s="3" t="s">
        <v>8245</v>
      </c>
      <c r="I340" s="3">
        <v>1422075540</v>
      </c>
      <c r="J340" s="3">
        <v>1419979544</v>
      </c>
      <c r="K340" s="3" t="b">
        <v>0</v>
      </c>
      <c r="L340" s="3">
        <v>18</v>
      </c>
      <c r="M340" s="3" t="b">
        <v>1</v>
      </c>
      <c r="N340" s="3" t="s">
        <v>8269</v>
      </c>
      <c r="O340" s="3">
        <v>175</v>
      </c>
      <c r="P340" s="3">
        <v>68.06</v>
      </c>
      <c r="Q340" s="23" t="s">
        <v>8323</v>
      </c>
      <c r="R340" s="3" t="s">
        <v>8326</v>
      </c>
      <c r="S340" s="20">
        <v>42003.948425925926</v>
      </c>
      <c r="T340" s="20">
        <v>42028.207638888889</v>
      </c>
    </row>
    <row r="341" spans="1:20" ht="57.6" x14ac:dyDescent="0.3">
      <c r="A341" s="3">
        <v>3165</v>
      </c>
      <c r="B341" s="9" t="s">
        <v>3165</v>
      </c>
      <c r="C341" s="3" t="s">
        <v>7275</v>
      </c>
      <c r="D341" s="21">
        <v>750</v>
      </c>
      <c r="E341" s="22">
        <v>1220</v>
      </c>
      <c r="F341" s="3" t="s">
        <v>8218</v>
      </c>
      <c r="G341" s="3" t="s">
        <v>8223</v>
      </c>
      <c r="H341" s="3" t="s">
        <v>8245</v>
      </c>
      <c r="I341" s="3">
        <v>1304395140</v>
      </c>
      <c r="J341" s="3">
        <v>1302493760</v>
      </c>
      <c r="K341" s="3" t="b">
        <v>1</v>
      </c>
      <c r="L341" s="3">
        <v>21</v>
      </c>
      <c r="M341" s="3" t="b">
        <v>1</v>
      </c>
      <c r="N341" s="3" t="s">
        <v>8269</v>
      </c>
      <c r="O341" s="3">
        <v>163</v>
      </c>
      <c r="P341" s="3">
        <v>58.1</v>
      </c>
      <c r="Q341" s="23" t="s">
        <v>8323</v>
      </c>
      <c r="R341" s="3" t="s">
        <v>8326</v>
      </c>
      <c r="S341" s="20">
        <v>40644.159259259257</v>
      </c>
      <c r="T341" s="20">
        <v>40666.165972222225</v>
      </c>
    </row>
    <row r="342" spans="1:20" ht="100.8" x14ac:dyDescent="0.3">
      <c r="A342" s="3">
        <v>2962</v>
      </c>
      <c r="B342" s="9" t="s">
        <v>2962</v>
      </c>
      <c r="C342" s="3" t="s">
        <v>7072</v>
      </c>
      <c r="D342" s="21">
        <v>1000</v>
      </c>
      <c r="E342" s="22">
        <v>1218</v>
      </c>
      <c r="F342" s="3" t="s">
        <v>8218</v>
      </c>
      <c r="G342" s="3" t="s">
        <v>8223</v>
      </c>
      <c r="H342" s="3" t="s">
        <v>8245</v>
      </c>
      <c r="I342" s="3">
        <v>1425193140</v>
      </c>
      <c r="J342" s="3">
        <v>1422769906</v>
      </c>
      <c r="K342" s="3" t="b">
        <v>0</v>
      </c>
      <c r="L342" s="3">
        <v>20</v>
      </c>
      <c r="M342" s="3" t="b">
        <v>1</v>
      </c>
      <c r="N342" s="3" t="s">
        <v>8269</v>
      </c>
      <c r="O342" s="3">
        <v>122</v>
      </c>
      <c r="P342" s="3">
        <v>60.9</v>
      </c>
      <c r="Q342" s="23" t="s">
        <v>8323</v>
      </c>
      <c r="R342" s="3" t="s">
        <v>8326</v>
      </c>
      <c r="S342" s="20">
        <v>42036.24428240741</v>
      </c>
      <c r="T342" s="20">
        <v>42064.290972222225</v>
      </c>
    </row>
    <row r="343" spans="1:20" ht="86.4" x14ac:dyDescent="0.3">
      <c r="A343" s="3">
        <v>3458</v>
      </c>
      <c r="B343" s="9" t="s">
        <v>3457</v>
      </c>
      <c r="C343" s="3" t="s">
        <v>7568</v>
      </c>
      <c r="D343" s="21">
        <v>978</v>
      </c>
      <c r="E343" s="22">
        <v>1216</v>
      </c>
      <c r="F343" s="3" t="s">
        <v>8218</v>
      </c>
      <c r="G343" s="3" t="s">
        <v>8223</v>
      </c>
      <c r="H343" s="3" t="s">
        <v>8245</v>
      </c>
      <c r="I343" s="3">
        <v>1422937620</v>
      </c>
      <c r="J343" s="3">
        <v>1420606303</v>
      </c>
      <c r="K343" s="3" t="b">
        <v>0</v>
      </c>
      <c r="L343" s="3">
        <v>27</v>
      </c>
      <c r="M343" s="3" t="b">
        <v>1</v>
      </c>
      <c r="N343" s="3" t="s">
        <v>8269</v>
      </c>
      <c r="O343" s="3">
        <v>124</v>
      </c>
      <c r="P343" s="3">
        <v>45.04</v>
      </c>
      <c r="Q343" s="23" t="s">
        <v>8323</v>
      </c>
      <c r="R343" s="3" t="s">
        <v>8326</v>
      </c>
      <c r="S343" s="20">
        <v>42011.202581018515</v>
      </c>
      <c r="T343" s="20">
        <v>42038.185416666667</v>
      </c>
    </row>
    <row r="344" spans="1:20" ht="115.2" x14ac:dyDescent="0.3">
      <c r="A344" s="3">
        <v>2782</v>
      </c>
      <c r="B344" s="9" t="s">
        <v>2782</v>
      </c>
      <c r="C344" s="3" t="s">
        <v>6892</v>
      </c>
      <c r="D344" s="21">
        <v>1000</v>
      </c>
      <c r="E344" s="22">
        <v>1200</v>
      </c>
      <c r="F344" s="3" t="s">
        <v>8218</v>
      </c>
      <c r="G344" s="3" t="s">
        <v>8223</v>
      </c>
      <c r="H344" s="3" t="s">
        <v>8245</v>
      </c>
      <c r="I344" s="3">
        <v>1424149140</v>
      </c>
      <c r="J344" s="3">
        <v>1421964718</v>
      </c>
      <c r="K344" s="3" t="b">
        <v>0</v>
      </c>
      <c r="L344" s="3">
        <v>18</v>
      </c>
      <c r="M344" s="3" t="b">
        <v>1</v>
      </c>
      <c r="N344" s="3" t="s">
        <v>8269</v>
      </c>
      <c r="O344" s="3">
        <v>120</v>
      </c>
      <c r="P344" s="3">
        <v>66.67</v>
      </c>
      <c r="Q344" s="23" t="s">
        <v>8323</v>
      </c>
      <c r="R344" s="3" t="s">
        <v>8326</v>
      </c>
      <c r="S344" s="20">
        <v>42026.924976851849</v>
      </c>
      <c r="T344" s="20">
        <v>42052.207638888889</v>
      </c>
    </row>
    <row r="345" spans="1:20" ht="100.8" x14ac:dyDescent="0.3">
      <c r="A345" s="3">
        <v>3666</v>
      </c>
      <c r="B345" s="9" t="s">
        <v>3663</v>
      </c>
      <c r="C345" s="3" t="s">
        <v>7776</v>
      </c>
      <c r="D345" s="21">
        <v>1200</v>
      </c>
      <c r="E345" s="22">
        <v>1200</v>
      </c>
      <c r="F345" s="3" t="s">
        <v>8218</v>
      </c>
      <c r="G345" s="3" t="s">
        <v>8223</v>
      </c>
      <c r="H345" s="3" t="s">
        <v>8245</v>
      </c>
      <c r="I345" s="3">
        <v>1406185200</v>
      </c>
      <c r="J345" s="3">
        <v>1404337382</v>
      </c>
      <c r="K345" s="3" t="b">
        <v>0</v>
      </c>
      <c r="L345" s="3">
        <v>38</v>
      </c>
      <c r="M345" s="3" t="b">
        <v>1</v>
      </c>
      <c r="N345" s="3" t="s">
        <v>8269</v>
      </c>
      <c r="O345" s="3">
        <v>100</v>
      </c>
      <c r="P345" s="3">
        <v>31.58</v>
      </c>
      <c r="Q345" s="23" t="s">
        <v>8323</v>
      </c>
      <c r="R345" s="3" t="s">
        <v>8326</v>
      </c>
      <c r="S345" s="20">
        <v>41822.90488425926</v>
      </c>
      <c r="T345" s="20">
        <v>41844.291666666664</v>
      </c>
    </row>
    <row r="346" spans="1:20" ht="129.6" x14ac:dyDescent="0.3">
      <c r="A346" s="3">
        <v>2787</v>
      </c>
      <c r="B346" s="9" t="s">
        <v>2787</v>
      </c>
      <c r="C346" s="3" t="s">
        <v>6897</v>
      </c>
      <c r="D346" s="21">
        <v>1000</v>
      </c>
      <c r="E346" s="22">
        <v>1197</v>
      </c>
      <c r="F346" s="3" t="s">
        <v>8218</v>
      </c>
      <c r="G346" s="3" t="s">
        <v>8223</v>
      </c>
      <c r="H346" s="3" t="s">
        <v>8245</v>
      </c>
      <c r="I346" s="3">
        <v>1405658752</v>
      </c>
      <c r="J346" s="3">
        <v>1403066752</v>
      </c>
      <c r="K346" s="3" t="b">
        <v>0</v>
      </c>
      <c r="L346" s="3">
        <v>38</v>
      </c>
      <c r="M346" s="3" t="b">
        <v>1</v>
      </c>
      <c r="N346" s="3" t="s">
        <v>8269</v>
      </c>
      <c r="O346" s="3">
        <v>120</v>
      </c>
      <c r="P346" s="3">
        <v>31.5</v>
      </c>
      <c r="Q346" s="23" t="s">
        <v>8323</v>
      </c>
      <c r="R346" s="3" t="s">
        <v>8326</v>
      </c>
      <c r="S346" s="20">
        <v>41808.198518518519</v>
      </c>
      <c r="T346" s="20">
        <v>41838.198518518519</v>
      </c>
    </row>
    <row r="347" spans="1:20" ht="100.8" x14ac:dyDescent="0.3">
      <c r="A347" s="3">
        <v>3565</v>
      </c>
      <c r="B347" s="9" t="s">
        <v>3564</v>
      </c>
      <c r="C347" s="3" t="s">
        <v>7675</v>
      </c>
      <c r="D347" s="21">
        <v>900</v>
      </c>
      <c r="E347" s="22">
        <v>1175</v>
      </c>
      <c r="F347" s="3" t="s">
        <v>8218</v>
      </c>
      <c r="G347" s="3" t="s">
        <v>8223</v>
      </c>
      <c r="H347" s="3" t="s">
        <v>8245</v>
      </c>
      <c r="I347" s="3">
        <v>1420048208</v>
      </c>
      <c r="J347" s="3">
        <v>1417456208</v>
      </c>
      <c r="K347" s="3" t="b">
        <v>0</v>
      </c>
      <c r="L347" s="3">
        <v>12</v>
      </c>
      <c r="M347" s="3" t="b">
        <v>1</v>
      </c>
      <c r="N347" s="3" t="s">
        <v>8269</v>
      </c>
      <c r="O347" s="3">
        <v>131</v>
      </c>
      <c r="P347" s="3">
        <v>97.92</v>
      </c>
      <c r="Q347" s="23" t="s">
        <v>8323</v>
      </c>
      <c r="R347" s="3" t="s">
        <v>8326</v>
      </c>
      <c r="S347" s="20">
        <v>41974.743148148147</v>
      </c>
      <c r="T347" s="20">
        <v>42004.743148148147</v>
      </c>
    </row>
    <row r="348" spans="1:20" ht="57.6" x14ac:dyDescent="0.3">
      <c r="A348" s="3">
        <v>3532</v>
      </c>
      <c r="B348" s="9" t="s">
        <v>3531</v>
      </c>
      <c r="C348" s="3" t="s">
        <v>7642</v>
      </c>
      <c r="D348" s="21">
        <v>960</v>
      </c>
      <c r="E348" s="22">
        <v>1142</v>
      </c>
      <c r="F348" s="3" t="s">
        <v>8218</v>
      </c>
      <c r="G348" s="3" t="s">
        <v>8223</v>
      </c>
      <c r="H348" s="3" t="s">
        <v>8245</v>
      </c>
      <c r="I348" s="3">
        <v>1411012740</v>
      </c>
      <c r="J348" s="3">
        <v>1409667827</v>
      </c>
      <c r="K348" s="3" t="b">
        <v>0</v>
      </c>
      <c r="L348" s="3">
        <v>27</v>
      </c>
      <c r="M348" s="3" t="b">
        <v>1</v>
      </c>
      <c r="N348" s="3" t="s">
        <v>8269</v>
      </c>
      <c r="O348" s="3">
        <v>119</v>
      </c>
      <c r="P348" s="3">
        <v>42.3</v>
      </c>
      <c r="Q348" s="23" t="s">
        <v>8323</v>
      </c>
      <c r="R348" s="3" t="s">
        <v>8326</v>
      </c>
      <c r="S348" s="20">
        <v>41884.599849537037</v>
      </c>
      <c r="T348" s="20">
        <v>41900.165972222225</v>
      </c>
    </row>
    <row r="349" spans="1:20" ht="57.6" x14ac:dyDescent="0.3">
      <c r="A349" s="3">
        <v>3619</v>
      </c>
      <c r="B349" s="9" t="s">
        <v>3617</v>
      </c>
      <c r="C349" s="3" t="s">
        <v>7729</v>
      </c>
      <c r="D349" s="21">
        <v>1000</v>
      </c>
      <c r="E349" s="22">
        <v>1130</v>
      </c>
      <c r="F349" s="3" t="s">
        <v>8218</v>
      </c>
      <c r="G349" s="3" t="s">
        <v>8223</v>
      </c>
      <c r="H349" s="3" t="s">
        <v>8245</v>
      </c>
      <c r="I349" s="3">
        <v>1479592800</v>
      </c>
      <c r="J349" s="3">
        <v>1476760226</v>
      </c>
      <c r="K349" s="3" t="b">
        <v>0</v>
      </c>
      <c r="L349" s="3">
        <v>17</v>
      </c>
      <c r="M349" s="3" t="b">
        <v>1</v>
      </c>
      <c r="N349" s="3" t="s">
        <v>8269</v>
      </c>
      <c r="O349" s="3">
        <v>113</v>
      </c>
      <c r="P349" s="3">
        <v>66.47</v>
      </c>
      <c r="Q349" s="23" t="s">
        <v>8323</v>
      </c>
      <c r="R349" s="3" t="s">
        <v>8326</v>
      </c>
      <c r="S349" s="20">
        <v>42661.132245370376</v>
      </c>
      <c r="T349" s="20">
        <v>42693.916666666672</v>
      </c>
    </row>
    <row r="350" spans="1:20" ht="86.4" x14ac:dyDescent="0.3">
      <c r="A350" s="3">
        <v>3546</v>
      </c>
      <c r="B350" s="9" t="s">
        <v>3545</v>
      </c>
      <c r="C350" s="3" t="s">
        <v>7656</v>
      </c>
      <c r="D350" s="21">
        <v>1100</v>
      </c>
      <c r="E350" s="22">
        <v>1125</v>
      </c>
      <c r="F350" s="3" t="s">
        <v>8218</v>
      </c>
      <c r="G350" s="3" t="s">
        <v>8223</v>
      </c>
      <c r="H350" s="3" t="s">
        <v>8245</v>
      </c>
      <c r="I350" s="3">
        <v>1427860740</v>
      </c>
      <c r="J350" s="3">
        <v>1426002684</v>
      </c>
      <c r="K350" s="3" t="b">
        <v>0</v>
      </c>
      <c r="L350" s="3">
        <v>19</v>
      </c>
      <c r="M350" s="3" t="b">
        <v>1</v>
      </c>
      <c r="N350" s="3" t="s">
        <v>8269</v>
      </c>
      <c r="O350" s="3">
        <v>102</v>
      </c>
      <c r="P350" s="3">
        <v>59.21</v>
      </c>
      <c r="Q350" s="23" t="s">
        <v>8323</v>
      </c>
      <c r="R350" s="3" t="s">
        <v>8326</v>
      </c>
      <c r="S350" s="20">
        <v>42073.660694444443</v>
      </c>
      <c r="T350" s="20">
        <v>42095.165972222225</v>
      </c>
    </row>
    <row r="351" spans="1:20" ht="57.6" x14ac:dyDescent="0.3">
      <c r="A351" s="3">
        <v>3435</v>
      </c>
      <c r="B351" s="9" t="s">
        <v>3434</v>
      </c>
      <c r="C351" s="3" t="s">
        <v>7545</v>
      </c>
      <c r="D351" s="21">
        <v>1000</v>
      </c>
      <c r="E351" s="22">
        <v>1120</v>
      </c>
      <c r="F351" s="3" t="s">
        <v>8218</v>
      </c>
      <c r="G351" s="3" t="s">
        <v>8223</v>
      </c>
      <c r="H351" s="3" t="s">
        <v>8245</v>
      </c>
      <c r="I351" s="3">
        <v>1470538800</v>
      </c>
      <c r="J351" s="3">
        <v>1469112493</v>
      </c>
      <c r="K351" s="3" t="b">
        <v>0</v>
      </c>
      <c r="L351" s="3">
        <v>19</v>
      </c>
      <c r="M351" s="3" t="b">
        <v>1</v>
      </c>
      <c r="N351" s="3" t="s">
        <v>8269</v>
      </c>
      <c r="O351" s="3">
        <v>112</v>
      </c>
      <c r="P351" s="3">
        <v>58.95</v>
      </c>
      <c r="Q351" s="23" t="s">
        <v>8323</v>
      </c>
      <c r="R351" s="3" t="s">
        <v>8326</v>
      </c>
      <c r="S351" s="20">
        <v>42572.61681712963</v>
      </c>
      <c r="T351" s="20">
        <v>42589.125</v>
      </c>
    </row>
    <row r="352" spans="1:20" ht="100.8" x14ac:dyDescent="0.3">
      <c r="A352" s="3">
        <v>3681</v>
      </c>
      <c r="B352" s="9" t="s">
        <v>3678</v>
      </c>
      <c r="C352" s="3" t="s">
        <v>7791</v>
      </c>
      <c r="D352" s="21">
        <v>1000</v>
      </c>
      <c r="E352" s="22">
        <v>1119</v>
      </c>
      <c r="F352" s="3" t="s">
        <v>8218</v>
      </c>
      <c r="G352" s="3" t="s">
        <v>8223</v>
      </c>
      <c r="H352" s="3" t="s">
        <v>8245</v>
      </c>
      <c r="I352" s="3">
        <v>1452872290</v>
      </c>
      <c r="J352" s="3">
        <v>1452008290</v>
      </c>
      <c r="K352" s="3" t="b">
        <v>0</v>
      </c>
      <c r="L352" s="3">
        <v>18</v>
      </c>
      <c r="M352" s="3" t="b">
        <v>1</v>
      </c>
      <c r="N352" s="3" t="s">
        <v>8269</v>
      </c>
      <c r="O352" s="3">
        <v>112</v>
      </c>
      <c r="P352" s="3">
        <v>62.17</v>
      </c>
      <c r="Q352" s="23" t="s">
        <v>8323</v>
      </c>
      <c r="R352" s="3" t="s">
        <v>8326</v>
      </c>
      <c r="S352" s="20">
        <v>42374.651504629626</v>
      </c>
      <c r="T352" s="20">
        <v>42384.651504629626</v>
      </c>
    </row>
    <row r="353" spans="1:20" ht="57.6" x14ac:dyDescent="0.3">
      <c r="A353" s="3">
        <v>3317</v>
      </c>
      <c r="B353" s="9" t="s">
        <v>3317</v>
      </c>
      <c r="C353" s="3" t="s">
        <v>7427</v>
      </c>
      <c r="D353" s="21">
        <v>1050</v>
      </c>
      <c r="E353" s="22">
        <v>1115</v>
      </c>
      <c r="F353" s="3" t="s">
        <v>8218</v>
      </c>
      <c r="G353" s="3" t="s">
        <v>8223</v>
      </c>
      <c r="H353" s="3" t="s">
        <v>8245</v>
      </c>
      <c r="I353" s="3">
        <v>1465347424</v>
      </c>
      <c r="J353" s="3">
        <v>1462755424</v>
      </c>
      <c r="K353" s="3" t="b">
        <v>0</v>
      </c>
      <c r="L353" s="3">
        <v>18</v>
      </c>
      <c r="M353" s="3" t="b">
        <v>1</v>
      </c>
      <c r="N353" s="3" t="s">
        <v>8269</v>
      </c>
      <c r="O353" s="3">
        <v>106</v>
      </c>
      <c r="P353" s="3">
        <v>61.94</v>
      </c>
      <c r="Q353" s="23" t="s">
        <v>8323</v>
      </c>
      <c r="R353" s="3" t="s">
        <v>8326</v>
      </c>
      <c r="S353" s="20">
        <v>42499.039629629624</v>
      </c>
      <c r="T353" s="20">
        <v>42529.039629629624</v>
      </c>
    </row>
    <row r="354" spans="1:20" ht="57.6" x14ac:dyDescent="0.3">
      <c r="A354" s="3">
        <v>3391</v>
      </c>
      <c r="B354" s="9" t="s">
        <v>3390</v>
      </c>
      <c r="C354" s="3" t="s">
        <v>7501</v>
      </c>
      <c r="D354" s="21">
        <v>500</v>
      </c>
      <c r="E354" s="22">
        <v>1115</v>
      </c>
      <c r="F354" s="3" t="s">
        <v>8218</v>
      </c>
      <c r="G354" s="3" t="s">
        <v>8223</v>
      </c>
      <c r="H354" s="3" t="s">
        <v>8245</v>
      </c>
      <c r="I354" s="3">
        <v>1407536880</v>
      </c>
      <c r="J354" s="3">
        <v>1404997548</v>
      </c>
      <c r="K354" s="3" t="b">
        <v>0</v>
      </c>
      <c r="L354" s="3">
        <v>18</v>
      </c>
      <c r="M354" s="3" t="b">
        <v>1</v>
      </c>
      <c r="N354" s="3" t="s">
        <v>8269</v>
      </c>
      <c r="O354" s="3">
        <v>223</v>
      </c>
      <c r="P354" s="3">
        <v>61.94</v>
      </c>
      <c r="Q354" s="23" t="s">
        <v>8323</v>
      </c>
      <c r="R354" s="3" t="s">
        <v>8326</v>
      </c>
      <c r="S354" s="20">
        <v>41830.545694444445</v>
      </c>
      <c r="T354" s="20">
        <v>41859.936111111114</v>
      </c>
    </row>
    <row r="355" spans="1:20" ht="57.6" x14ac:dyDescent="0.3">
      <c r="A355" s="3">
        <v>3568</v>
      </c>
      <c r="B355" s="9" t="s">
        <v>3567</v>
      </c>
      <c r="C355" s="3" t="s">
        <v>7678</v>
      </c>
      <c r="D355" s="21">
        <v>1000</v>
      </c>
      <c r="E355" s="22">
        <v>1110</v>
      </c>
      <c r="F355" s="3" t="s">
        <v>8218</v>
      </c>
      <c r="G355" s="3" t="s">
        <v>8223</v>
      </c>
      <c r="H355" s="3" t="s">
        <v>8245</v>
      </c>
      <c r="I355" s="3">
        <v>1410975994</v>
      </c>
      <c r="J355" s="3">
        <v>1408383994</v>
      </c>
      <c r="K355" s="3" t="b">
        <v>0</v>
      </c>
      <c r="L355" s="3">
        <v>19</v>
      </c>
      <c r="M355" s="3" t="b">
        <v>1</v>
      </c>
      <c r="N355" s="3" t="s">
        <v>8269</v>
      </c>
      <c r="O355" s="3">
        <v>111</v>
      </c>
      <c r="P355" s="3">
        <v>58.42</v>
      </c>
      <c r="Q355" s="23" t="s">
        <v>8323</v>
      </c>
      <c r="R355" s="3" t="s">
        <v>8326</v>
      </c>
      <c r="S355" s="20">
        <v>41869.740671296298</v>
      </c>
      <c r="T355" s="20">
        <v>41899.740671296298</v>
      </c>
    </row>
    <row r="356" spans="1:20" ht="57.6" x14ac:dyDescent="0.3">
      <c r="A356" s="3">
        <v>3366</v>
      </c>
      <c r="B356" s="9" t="s">
        <v>3365</v>
      </c>
      <c r="C356" s="3" t="s">
        <v>7476</v>
      </c>
      <c r="D356" s="21">
        <v>500</v>
      </c>
      <c r="E356" s="22">
        <v>1105</v>
      </c>
      <c r="F356" s="3" t="s">
        <v>8218</v>
      </c>
      <c r="G356" s="3" t="s">
        <v>8223</v>
      </c>
      <c r="H356" s="3" t="s">
        <v>8245</v>
      </c>
      <c r="I356" s="3">
        <v>1431481037</v>
      </c>
      <c r="J356" s="3">
        <v>1428889037</v>
      </c>
      <c r="K356" s="3" t="b">
        <v>0</v>
      </c>
      <c r="L356" s="3">
        <v>18</v>
      </c>
      <c r="M356" s="3" t="b">
        <v>1</v>
      </c>
      <c r="N356" s="3" t="s">
        <v>8269</v>
      </c>
      <c r="O356" s="3">
        <v>221</v>
      </c>
      <c r="P356" s="3">
        <v>61.39</v>
      </c>
      <c r="Q356" s="23" t="s">
        <v>8323</v>
      </c>
      <c r="R356" s="3" t="s">
        <v>8326</v>
      </c>
      <c r="S356" s="20">
        <v>42107.067557870367</v>
      </c>
      <c r="T356" s="20">
        <v>42137.067557870367</v>
      </c>
    </row>
    <row r="357" spans="1:20" ht="43.2" x14ac:dyDescent="0.3">
      <c r="A357" s="3">
        <v>3598</v>
      </c>
      <c r="B357" s="9" t="s">
        <v>3597</v>
      </c>
      <c r="C357" s="3" t="s">
        <v>7708</v>
      </c>
      <c r="D357" s="21">
        <v>1000</v>
      </c>
      <c r="E357" s="22">
        <v>1101</v>
      </c>
      <c r="F357" s="3" t="s">
        <v>8218</v>
      </c>
      <c r="G357" s="3" t="s">
        <v>8223</v>
      </c>
      <c r="H357" s="3" t="s">
        <v>8245</v>
      </c>
      <c r="I357" s="3">
        <v>1409720340</v>
      </c>
      <c r="J357" s="3">
        <v>1408129822</v>
      </c>
      <c r="K357" s="3" t="b">
        <v>0</v>
      </c>
      <c r="L357" s="3">
        <v>27</v>
      </c>
      <c r="M357" s="3" t="b">
        <v>1</v>
      </c>
      <c r="N357" s="3" t="s">
        <v>8269</v>
      </c>
      <c r="O357" s="3">
        <v>110</v>
      </c>
      <c r="P357" s="3">
        <v>40.78</v>
      </c>
      <c r="Q357" s="23" t="s">
        <v>8323</v>
      </c>
      <c r="R357" s="3" t="s">
        <v>8326</v>
      </c>
      <c r="S357" s="20">
        <v>41866.79886574074</v>
      </c>
      <c r="T357" s="20">
        <v>41885.207638888889</v>
      </c>
    </row>
    <row r="358" spans="1:20" ht="115.2" x14ac:dyDescent="0.3">
      <c r="A358" s="3">
        <v>3362</v>
      </c>
      <c r="B358" s="9" t="s">
        <v>3361</v>
      </c>
      <c r="C358" s="3" t="s">
        <v>7472</v>
      </c>
      <c r="D358" s="21">
        <v>500</v>
      </c>
      <c r="E358" s="22">
        <v>1090</v>
      </c>
      <c r="F358" s="3" t="s">
        <v>8218</v>
      </c>
      <c r="G358" s="3" t="s">
        <v>8223</v>
      </c>
      <c r="H358" s="3" t="s">
        <v>8245</v>
      </c>
      <c r="I358" s="3">
        <v>1425704100</v>
      </c>
      <c r="J358" s="3">
        <v>1424484717</v>
      </c>
      <c r="K358" s="3" t="b">
        <v>0</v>
      </c>
      <c r="L358" s="3">
        <v>20</v>
      </c>
      <c r="M358" s="3" t="b">
        <v>1</v>
      </c>
      <c r="N358" s="3" t="s">
        <v>8269</v>
      </c>
      <c r="O358" s="3">
        <v>218</v>
      </c>
      <c r="P358" s="3">
        <v>54.5</v>
      </c>
      <c r="Q358" s="23" t="s">
        <v>8323</v>
      </c>
      <c r="R358" s="3" t="s">
        <v>8326</v>
      </c>
      <c r="S358" s="20">
        <v>42056.091631944444</v>
      </c>
      <c r="T358" s="20">
        <v>42070.204861111109</v>
      </c>
    </row>
    <row r="359" spans="1:20" ht="57.6" x14ac:dyDescent="0.3">
      <c r="A359" s="3">
        <v>3447</v>
      </c>
      <c r="B359" s="9" t="s">
        <v>3446</v>
      </c>
      <c r="C359" s="3" t="s">
        <v>7557</v>
      </c>
      <c r="D359" s="21">
        <v>1000</v>
      </c>
      <c r="E359" s="22">
        <v>1078</v>
      </c>
      <c r="F359" s="3" t="s">
        <v>8218</v>
      </c>
      <c r="G359" s="3" t="s">
        <v>8223</v>
      </c>
      <c r="H359" s="3" t="s">
        <v>8245</v>
      </c>
      <c r="I359" s="3">
        <v>1458332412</v>
      </c>
      <c r="J359" s="3">
        <v>1454448012</v>
      </c>
      <c r="K359" s="3" t="b">
        <v>0</v>
      </c>
      <c r="L359" s="3">
        <v>14</v>
      </c>
      <c r="M359" s="3" t="b">
        <v>1</v>
      </c>
      <c r="N359" s="3" t="s">
        <v>8269</v>
      </c>
      <c r="O359" s="3">
        <v>108</v>
      </c>
      <c r="P359" s="3">
        <v>77</v>
      </c>
      <c r="Q359" s="23" t="s">
        <v>8323</v>
      </c>
      <c r="R359" s="3" t="s">
        <v>8326</v>
      </c>
      <c r="S359" s="20">
        <v>42402.889027777783</v>
      </c>
      <c r="T359" s="20">
        <v>42447.847361111111</v>
      </c>
    </row>
    <row r="360" spans="1:20" ht="72" x14ac:dyDescent="0.3">
      <c r="A360" s="3">
        <v>3307</v>
      </c>
      <c r="B360" s="9" t="s">
        <v>3307</v>
      </c>
      <c r="C360" s="3" t="s">
        <v>7417</v>
      </c>
      <c r="D360" s="21">
        <v>1000</v>
      </c>
      <c r="E360" s="22">
        <v>1066.8</v>
      </c>
      <c r="F360" s="3" t="s">
        <v>8218</v>
      </c>
      <c r="G360" s="3" t="s">
        <v>8223</v>
      </c>
      <c r="H360" s="3" t="s">
        <v>8245</v>
      </c>
      <c r="I360" s="3">
        <v>1463275339</v>
      </c>
      <c r="J360" s="3">
        <v>1460683339</v>
      </c>
      <c r="K360" s="3" t="b">
        <v>0</v>
      </c>
      <c r="L360" s="3">
        <v>20</v>
      </c>
      <c r="M360" s="3" t="b">
        <v>1</v>
      </c>
      <c r="N360" s="3" t="s">
        <v>8269</v>
      </c>
      <c r="O360" s="3">
        <v>107</v>
      </c>
      <c r="P360" s="3">
        <v>53.34</v>
      </c>
      <c r="Q360" s="23" t="s">
        <v>8323</v>
      </c>
      <c r="R360" s="3" t="s">
        <v>8326</v>
      </c>
      <c r="S360" s="20">
        <v>42475.057164351849</v>
      </c>
      <c r="T360" s="20">
        <v>42505.057164351849</v>
      </c>
    </row>
    <row r="361" spans="1:20" ht="100.8" x14ac:dyDescent="0.3">
      <c r="A361" s="3">
        <v>3819</v>
      </c>
      <c r="B361" s="9" t="s">
        <v>3816</v>
      </c>
      <c r="C361" s="3" t="s">
        <v>7817</v>
      </c>
      <c r="D361" s="21">
        <v>1000</v>
      </c>
      <c r="E361" s="22">
        <v>1064</v>
      </c>
      <c r="F361" s="3" t="s">
        <v>8218</v>
      </c>
      <c r="G361" s="3" t="s">
        <v>8223</v>
      </c>
      <c r="H361" s="3" t="s">
        <v>8245</v>
      </c>
      <c r="I361" s="3">
        <v>1437166920</v>
      </c>
      <c r="J361" s="3">
        <v>1435554104</v>
      </c>
      <c r="K361" s="3" t="b">
        <v>0</v>
      </c>
      <c r="L361" s="3">
        <v>26</v>
      </c>
      <c r="M361" s="3" t="b">
        <v>1</v>
      </c>
      <c r="N361" s="3" t="s">
        <v>8269</v>
      </c>
      <c r="O361" s="3">
        <v>106</v>
      </c>
      <c r="P361" s="3">
        <v>40.92</v>
      </c>
      <c r="Q361" s="23" t="s">
        <v>8323</v>
      </c>
      <c r="R361" s="3" t="s">
        <v>8326</v>
      </c>
      <c r="S361" s="20">
        <v>42184.209537037037</v>
      </c>
      <c r="T361" s="20">
        <v>42202.876388888893</v>
      </c>
    </row>
    <row r="362" spans="1:20" ht="129.6" x14ac:dyDescent="0.3">
      <c r="A362" s="3">
        <v>3500</v>
      </c>
      <c r="B362" s="9" t="s">
        <v>3499</v>
      </c>
      <c r="C362" s="3" t="s">
        <v>7610</v>
      </c>
      <c r="D362" s="21">
        <v>1000</v>
      </c>
      <c r="E362" s="22">
        <v>1063</v>
      </c>
      <c r="F362" s="3" t="s">
        <v>8218</v>
      </c>
      <c r="G362" s="3" t="s">
        <v>8223</v>
      </c>
      <c r="H362" s="3" t="s">
        <v>8245</v>
      </c>
      <c r="I362" s="3">
        <v>1457326740</v>
      </c>
      <c r="J362" s="3">
        <v>1455919438</v>
      </c>
      <c r="K362" s="3" t="b">
        <v>0</v>
      </c>
      <c r="L362" s="3">
        <v>42</v>
      </c>
      <c r="M362" s="3" t="b">
        <v>1</v>
      </c>
      <c r="N362" s="3" t="s">
        <v>8269</v>
      </c>
      <c r="O362" s="3">
        <v>106</v>
      </c>
      <c r="P362" s="3">
        <v>25.31</v>
      </c>
      <c r="Q362" s="23" t="s">
        <v>8323</v>
      </c>
      <c r="R362" s="3" t="s">
        <v>8326</v>
      </c>
      <c r="S362" s="20">
        <v>42419.91942129629</v>
      </c>
      <c r="T362" s="20">
        <v>42436.207638888889</v>
      </c>
    </row>
    <row r="363" spans="1:20" ht="43.2" x14ac:dyDescent="0.3">
      <c r="A363" s="3">
        <v>3408</v>
      </c>
      <c r="B363" s="9" t="s">
        <v>3407</v>
      </c>
      <c r="C363" s="3" t="s">
        <v>7518</v>
      </c>
      <c r="D363" s="21">
        <v>500</v>
      </c>
      <c r="E363" s="22">
        <v>1055</v>
      </c>
      <c r="F363" s="3" t="s">
        <v>8218</v>
      </c>
      <c r="G363" s="3" t="s">
        <v>8223</v>
      </c>
      <c r="H363" s="3" t="s">
        <v>8245</v>
      </c>
      <c r="I363" s="3">
        <v>1405727304</v>
      </c>
      <c r="J363" s="3">
        <v>1403135304</v>
      </c>
      <c r="K363" s="3" t="b">
        <v>0</v>
      </c>
      <c r="L363" s="3">
        <v>18</v>
      </c>
      <c r="M363" s="3" t="b">
        <v>1</v>
      </c>
      <c r="N363" s="3" t="s">
        <v>8269</v>
      </c>
      <c r="O363" s="3">
        <v>211</v>
      </c>
      <c r="P363" s="3">
        <v>58.61</v>
      </c>
      <c r="Q363" s="23" t="s">
        <v>8323</v>
      </c>
      <c r="R363" s="3" t="s">
        <v>8326</v>
      </c>
      <c r="S363" s="20">
        <v>41808.991944444446</v>
      </c>
      <c r="T363" s="20">
        <v>41838.991944444446</v>
      </c>
    </row>
    <row r="364" spans="1:20" ht="86.4" x14ac:dyDescent="0.3">
      <c r="A364" s="3">
        <v>3368</v>
      </c>
      <c r="B364" s="9" t="s">
        <v>3367</v>
      </c>
      <c r="C364" s="3" t="s">
        <v>7478</v>
      </c>
      <c r="D364" s="21">
        <v>1000</v>
      </c>
      <c r="E364" s="22">
        <v>1046</v>
      </c>
      <c r="F364" s="3" t="s">
        <v>8218</v>
      </c>
      <c r="G364" s="3" t="s">
        <v>8223</v>
      </c>
      <c r="H364" s="3" t="s">
        <v>8245</v>
      </c>
      <c r="I364" s="3">
        <v>1420088400</v>
      </c>
      <c r="J364" s="3">
        <v>1416977259</v>
      </c>
      <c r="K364" s="3" t="b">
        <v>0</v>
      </c>
      <c r="L364" s="3">
        <v>23</v>
      </c>
      <c r="M364" s="3" t="b">
        <v>1</v>
      </c>
      <c r="N364" s="3" t="s">
        <v>8269</v>
      </c>
      <c r="O364" s="3">
        <v>105</v>
      </c>
      <c r="P364" s="3">
        <v>45.48</v>
      </c>
      <c r="Q364" s="23" t="s">
        <v>8323</v>
      </c>
      <c r="R364" s="3" t="s">
        <v>8326</v>
      </c>
      <c r="S364" s="20">
        <v>41969.199756944443</v>
      </c>
      <c r="T364" s="20">
        <v>42005.208333333328</v>
      </c>
    </row>
    <row r="365" spans="1:20" ht="57.6" x14ac:dyDescent="0.3">
      <c r="A365" s="3">
        <v>3684</v>
      </c>
      <c r="B365" s="9" t="s">
        <v>3681</v>
      </c>
      <c r="C365" s="3" t="s">
        <v>7794</v>
      </c>
      <c r="D365" s="21">
        <v>750</v>
      </c>
      <c r="E365" s="22">
        <v>1043</v>
      </c>
      <c r="F365" s="3" t="s">
        <v>8218</v>
      </c>
      <c r="G365" s="3" t="s">
        <v>8223</v>
      </c>
      <c r="H365" s="3" t="s">
        <v>8245</v>
      </c>
      <c r="I365" s="3">
        <v>1441167586</v>
      </c>
      <c r="J365" s="3">
        <v>1438575586</v>
      </c>
      <c r="K365" s="3" t="b">
        <v>0</v>
      </c>
      <c r="L365" s="3">
        <v>23</v>
      </c>
      <c r="M365" s="3" t="b">
        <v>1</v>
      </c>
      <c r="N365" s="3" t="s">
        <v>8269</v>
      </c>
      <c r="O365" s="3">
        <v>139</v>
      </c>
      <c r="P365" s="3">
        <v>45.35</v>
      </c>
      <c r="Q365" s="23" t="s">
        <v>8323</v>
      </c>
      <c r="R365" s="3" t="s">
        <v>8326</v>
      </c>
      <c r="S365" s="20">
        <v>42219.180393518516</v>
      </c>
      <c r="T365" s="20">
        <v>42249.180393518516</v>
      </c>
    </row>
    <row r="366" spans="1:20" ht="43.2" x14ac:dyDescent="0.3">
      <c r="A366" s="3">
        <v>3372</v>
      </c>
      <c r="B366" s="9" t="s">
        <v>3371</v>
      </c>
      <c r="C366" s="3" t="s">
        <v>7482</v>
      </c>
      <c r="D366" s="21">
        <v>1000</v>
      </c>
      <c r="E366" s="22">
        <v>1035</v>
      </c>
      <c r="F366" s="3" t="s">
        <v>8218</v>
      </c>
      <c r="G366" s="3" t="s">
        <v>8223</v>
      </c>
      <c r="H366" s="3" t="s">
        <v>8245</v>
      </c>
      <c r="I366" s="3">
        <v>1408942740</v>
      </c>
      <c r="J366" s="3">
        <v>1407157756</v>
      </c>
      <c r="K366" s="3" t="b">
        <v>0</v>
      </c>
      <c r="L366" s="3">
        <v>27</v>
      </c>
      <c r="M366" s="3" t="b">
        <v>1</v>
      </c>
      <c r="N366" s="3" t="s">
        <v>8269</v>
      </c>
      <c r="O366" s="3">
        <v>104</v>
      </c>
      <c r="P366" s="3">
        <v>38.33</v>
      </c>
      <c r="Q366" s="23" t="s">
        <v>8323</v>
      </c>
      <c r="R366" s="3" t="s">
        <v>8326</v>
      </c>
      <c r="S366" s="20">
        <v>41855.548101851848</v>
      </c>
      <c r="T366" s="20">
        <v>41876.207638888889</v>
      </c>
    </row>
    <row r="367" spans="1:20" ht="57.6" x14ac:dyDescent="0.3">
      <c r="A367" s="3">
        <v>3668</v>
      </c>
      <c r="B367" s="9" t="s">
        <v>3665</v>
      </c>
      <c r="C367" s="3" t="s">
        <v>7778</v>
      </c>
      <c r="D367" s="21">
        <v>1000</v>
      </c>
      <c r="E367" s="22">
        <v>1035</v>
      </c>
      <c r="F367" s="3" t="s">
        <v>8218</v>
      </c>
      <c r="G367" s="3" t="s">
        <v>8223</v>
      </c>
      <c r="H367" s="3" t="s">
        <v>8245</v>
      </c>
      <c r="I367" s="3">
        <v>1437676380</v>
      </c>
      <c r="J367" s="3">
        <v>1435670452</v>
      </c>
      <c r="K367" s="3" t="b">
        <v>0</v>
      </c>
      <c r="L367" s="3">
        <v>28</v>
      </c>
      <c r="M367" s="3" t="b">
        <v>1</v>
      </c>
      <c r="N367" s="3" t="s">
        <v>8269</v>
      </c>
      <c r="O367" s="3">
        <v>104</v>
      </c>
      <c r="P367" s="3">
        <v>36.96</v>
      </c>
      <c r="Q367" s="23" t="s">
        <v>8323</v>
      </c>
      <c r="R367" s="3" t="s">
        <v>8326</v>
      </c>
      <c r="S367" s="20">
        <v>42185.556157407409</v>
      </c>
      <c r="T367" s="20">
        <v>42208.772916666669</v>
      </c>
    </row>
    <row r="368" spans="1:20" ht="86.4" x14ac:dyDescent="0.3">
      <c r="A368" s="3">
        <v>3676</v>
      </c>
      <c r="B368" s="9" t="s">
        <v>3673</v>
      </c>
      <c r="C368" s="3" t="s">
        <v>7786</v>
      </c>
      <c r="D368" s="21">
        <v>800</v>
      </c>
      <c r="E368" s="22">
        <v>1030</v>
      </c>
      <c r="F368" s="3" t="s">
        <v>8218</v>
      </c>
      <c r="G368" s="3" t="s">
        <v>8223</v>
      </c>
      <c r="H368" s="3" t="s">
        <v>8245</v>
      </c>
      <c r="I368" s="3">
        <v>1410550484</v>
      </c>
      <c r="J368" s="3">
        <v>1408995284</v>
      </c>
      <c r="K368" s="3" t="b">
        <v>0</v>
      </c>
      <c r="L368" s="3">
        <v>16</v>
      </c>
      <c r="M368" s="3" t="b">
        <v>1</v>
      </c>
      <c r="N368" s="3" t="s">
        <v>8269</v>
      </c>
      <c r="O368" s="3">
        <v>129</v>
      </c>
      <c r="P368" s="3">
        <v>64.38</v>
      </c>
      <c r="Q368" s="23" t="s">
        <v>8323</v>
      </c>
      <c r="R368" s="3" t="s">
        <v>8326</v>
      </c>
      <c r="S368" s="20">
        <v>41876.815787037034</v>
      </c>
      <c r="T368" s="20">
        <v>41894.815787037034</v>
      </c>
    </row>
    <row r="369" spans="1:20" ht="57.6" x14ac:dyDescent="0.3">
      <c r="A369" s="3">
        <v>3580</v>
      </c>
      <c r="B369" s="9" t="s">
        <v>3579</v>
      </c>
      <c r="C369" s="3" t="s">
        <v>7690</v>
      </c>
      <c r="D369" s="21">
        <v>900</v>
      </c>
      <c r="E369" s="22">
        <v>1025</v>
      </c>
      <c r="F369" s="3" t="s">
        <v>8218</v>
      </c>
      <c r="G369" s="3" t="s">
        <v>8223</v>
      </c>
      <c r="H369" s="3" t="s">
        <v>8245</v>
      </c>
      <c r="I369" s="3">
        <v>1425185940</v>
      </c>
      <c r="J369" s="3">
        <v>1421900022</v>
      </c>
      <c r="K369" s="3" t="b">
        <v>0</v>
      </c>
      <c r="L369" s="3">
        <v>27</v>
      </c>
      <c r="M369" s="3" t="b">
        <v>1</v>
      </c>
      <c r="N369" s="3" t="s">
        <v>8269</v>
      </c>
      <c r="O369" s="3">
        <v>114</v>
      </c>
      <c r="P369" s="3">
        <v>37.96</v>
      </c>
      <c r="Q369" s="23" t="s">
        <v>8323</v>
      </c>
      <c r="R369" s="3" t="s">
        <v>8326</v>
      </c>
      <c r="S369" s="20">
        <v>42026.176180555558</v>
      </c>
      <c r="T369" s="20">
        <v>42064.207638888889</v>
      </c>
    </row>
    <row r="370" spans="1:20" ht="43.2" x14ac:dyDescent="0.3">
      <c r="A370" s="3">
        <v>3599</v>
      </c>
      <c r="B370" s="9" t="s">
        <v>3598</v>
      </c>
      <c r="C370" s="3" t="s">
        <v>7709</v>
      </c>
      <c r="D370" s="21">
        <v>500</v>
      </c>
      <c r="E370" s="22">
        <v>1010</v>
      </c>
      <c r="F370" s="3" t="s">
        <v>8218</v>
      </c>
      <c r="G370" s="3" t="s">
        <v>8223</v>
      </c>
      <c r="H370" s="3" t="s">
        <v>8245</v>
      </c>
      <c r="I370" s="3">
        <v>1440892800</v>
      </c>
      <c r="J370" s="3">
        <v>1438715077</v>
      </c>
      <c r="K370" s="3" t="b">
        <v>0</v>
      </c>
      <c r="L370" s="3">
        <v>17</v>
      </c>
      <c r="M370" s="3" t="b">
        <v>1</v>
      </c>
      <c r="N370" s="3" t="s">
        <v>8269</v>
      </c>
      <c r="O370" s="3">
        <v>202</v>
      </c>
      <c r="P370" s="3">
        <v>59.41</v>
      </c>
      <c r="Q370" s="23" t="s">
        <v>8323</v>
      </c>
      <c r="R370" s="3" t="s">
        <v>8326</v>
      </c>
      <c r="S370" s="20">
        <v>42220.79487268519</v>
      </c>
      <c r="T370" s="20">
        <v>42246</v>
      </c>
    </row>
    <row r="371" spans="1:20" ht="72" x14ac:dyDescent="0.3">
      <c r="A371" s="3">
        <v>3622</v>
      </c>
      <c r="B371" s="9" t="s">
        <v>3620</v>
      </c>
      <c r="C371" s="3" t="s">
        <v>7732</v>
      </c>
      <c r="D371" s="21">
        <v>1000</v>
      </c>
      <c r="E371" s="22">
        <v>1000.99</v>
      </c>
      <c r="F371" s="3" t="s">
        <v>8218</v>
      </c>
      <c r="G371" s="3" t="s">
        <v>8223</v>
      </c>
      <c r="H371" s="3" t="s">
        <v>8245</v>
      </c>
      <c r="I371" s="3">
        <v>1411874580</v>
      </c>
      <c r="J371" s="3">
        <v>1409030371</v>
      </c>
      <c r="K371" s="3" t="b">
        <v>0</v>
      </c>
      <c r="L371" s="3">
        <v>21</v>
      </c>
      <c r="M371" s="3" t="b">
        <v>1</v>
      </c>
      <c r="N371" s="3" t="s">
        <v>8269</v>
      </c>
      <c r="O371" s="3">
        <v>100</v>
      </c>
      <c r="P371" s="3">
        <v>47.67</v>
      </c>
      <c r="Q371" s="23" t="s">
        <v>8323</v>
      </c>
      <c r="R371" s="3" t="s">
        <v>8326</v>
      </c>
      <c r="S371" s="20">
        <v>41877.221886574072</v>
      </c>
      <c r="T371" s="20">
        <v>41910.140972222223</v>
      </c>
    </row>
    <row r="372" spans="1:20" ht="57.6" x14ac:dyDescent="0.3">
      <c r="A372" s="3">
        <v>3504</v>
      </c>
      <c r="B372" s="9" t="s">
        <v>3503</v>
      </c>
      <c r="C372" s="3" t="s">
        <v>7614</v>
      </c>
      <c r="D372" s="21">
        <v>1000</v>
      </c>
      <c r="E372" s="22">
        <v>1000</v>
      </c>
      <c r="F372" s="3" t="s">
        <v>8218</v>
      </c>
      <c r="G372" s="3" t="s">
        <v>8223</v>
      </c>
      <c r="H372" s="3" t="s">
        <v>8245</v>
      </c>
      <c r="I372" s="3">
        <v>1447959491</v>
      </c>
      <c r="J372" s="3">
        <v>1445363891</v>
      </c>
      <c r="K372" s="3" t="b">
        <v>0</v>
      </c>
      <c r="L372" s="3">
        <v>8</v>
      </c>
      <c r="M372" s="3" t="b">
        <v>1</v>
      </c>
      <c r="N372" s="3" t="s">
        <v>8269</v>
      </c>
      <c r="O372" s="3">
        <v>100</v>
      </c>
      <c r="P372" s="3">
        <v>125</v>
      </c>
      <c r="Q372" s="23" t="s">
        <v>8323</v>
      </c>
      <c r="R372" s="3" t="s">
        <v>8326</v>
      </c>
      <c r="S372" s="20">
        <v>42297.748738425929</v>
      </c>
      <c r="T372" s="20">
        <v>42327.790405092594</v>
      </c>
    </row>
    <row r="373" spans="1:20" ht="86.4" x14ac:dyDescent="0.3">
      <c r="A373" s="3">
        <v>2978</v>
      </c>
      <c r="B373" s="9" t="s">
        <v>2978</v>
      </c>
      <c r="C373" s="3" t="s">
        <v>7088</v>
      </c>
      <c r="D373" s="21">
        <v>750</v>
      </c>
      <c r="E373" s="22">
        <v>971</v>
      </c>
      <c r="F373" s="3" t="s">
        <v>8218</v>
      </c>
      <c r="G373" s="3" t="s">
        <v>8223</v>
      </c>
      <c r="H373" s="3" t="s">
        <v>8245</v>
      </c>
      <c r="I373" s="3">
        <v>1413784740</v>
      </c>
      <c r="J373" s="3">
        <v>1412954547</v>
      </c>
      <c r="K373" s="3" t="b">
        <v>0</v>
      </c>
      <c r="L373" s="3">
        <v>16</v>
      </c>
      <c r="M373" s="3" t="b">
        <v>1</v>
      </c>
      <c r="N373" s="3" t="s">
        <v>8269</v>
      </c>
      <c r="O373" s="3">
        <v>129</v>
      </c>
      <c r="P373" s="3">
        <v>60.69</v>
      </c>
      <c r="Q373" s="23" t="s">
        <v>8323</v>
      </c>
      <c r="R373" s="3" t="s">
        <v>8326</v>
      </c>
      <c r="S373" s="20">
        <v>41922.640590277777</v>
      </c>
      <c r="T373" s="20">
        <v>41932.249305555553</v>
      </c>
    </row>
    <row r="374" spans="1:20" ht="100.8" x14ac:dyDescent="0.3">
      <c r="A374" s="3">
        <v>3510</v>
      </c>
      <c r="B374" s="9" t="s">
        <v>3509</v>
      </c>
      <c r="C374" s="3" t="s">
        <v>7620</v>
      </c>
      <c r="D374" s="21">
        <v>900</v>
      </c>
      <c r="E374" s="22">
        <v>905</v>
      </c>
      <c r="F374" s="3" t="s">
        <v>8218</v>
      </c>
      <c r="G374" s="3" t="s">
        <v>8223</v>
      </c>
      <c r="H374" s="3" t="s">
        <v>8245</v>
      </c>
      <c r="I374" s="3">
        <v>1404312846</v>
      </c>
      <c r="J374" s="3">
        <v>1402584846</v>
      </c>
      <c r="K374" s="3" t="b">
        <v>0</v>
      </c>
      <c r="L374" s="3">
        <v>15</v>
      </c>
      <c r="M374" s="3" t="b">
        <v>1</v>
      </c>
      <c r="N374" s="3" t="s">
        <v>8269</v>
      </c>
      <c r="O374" s="3">
        <v>101</v>
      </c>
      <c r="P374" s="3">
        <v>60.33</v>
      </c>
      <c r="Q374" s="23" t="s">
        <v>8323</v>
      </c>
      <c r="R374" s="3" t="s">
        <v>8326</v>
      </c>
      <c r="S374" s="20">
        <v>41802.62090277778</v>
      </c>
      <c r="T374" s="20">
        <v>41822.62090277778</v>
      </c>
    </row>
    <row r="375" spans="1:20" ht="86.4" x14ac:dyDescent="0.3">
      <c r="A375" s="3">
        <v>3836</v>
      </c>
      <c r="B375" s="9" t="s">
        <v>3833</v>
      </c>
      <c r="C375" s="3" t="s">
        <v>7945</v>
      </c>
      <c r="D375" s="21">
        <v>800</v>
      </c>
      <c r="E375" s="22">
        <v>900</v>
      </c>
      <c r="F375" s="3" t="s">
        <v>8218</v>
      </c>
      <c r="G375" s="3" t="s">
        <v>8223</v>
      </c>
      <c r="H375" s="3" t="s">
        <v>8245</v>
      </c>
      <c r="I375" s="3">
        <v>1470197340</v>
      </c>
      <c r="J375" s="3">
        <v>1467497652</v>
      </c>
      <c r="K375" s="3" t="b">
        <v>0</v>
      </c>
      <c r="L375" s="3">
        <v>14</v>
      </c>
      <c r="M375" s="3" t="b">
        <v>1</v>
      </c>
      <c r="N375" s="3" t="s">
        <v>8269</v>
      </c>
      <c r="O375" s="3">
        <v>113</v>
      </c>
      <c r="P375" s="3">
        <v>64.290000000000006</v>
      </c>
      <c r="Q375" s="23" t="s">
        <v>8323</v>
      </c>
      <c r="R375" s="3" t="s">
        <v>8326</v>
      </c>
      <c r="S375" s="20">
        <v>42553.926527777774</v>
      </c>
      <c r="T375" s="20">
        <v>42585.172916666663</v>
      </c>
    </row>
    <row r="376" spans="1:20" ht="57.6" x14ac:dyDescent="0.3">
      <c r="A376" s="3">
        <v>3664</v>
      </c>
      <c r="B376" s="9" t="s">
        <v>3661</v>
      </c>
      <c r="C376" s="3" t="s">
        <v>7774</v>
      </c>
      <c r="D376" s="21">
        <v>800</v>
      </c>
      <c r="E376" s="22">
        <v>875</v>
      </c>
      <c r="F376" s="3" t="s">
        <v>8218</v>
      </c>
      <c r="G376" s="3" t="s">
        <v>8223</v>
      </c>
      <c r="H376" s="3" t="s">
        <v>8245</v>
      </c>
      <c r="I376" s="3">
        <v>1466056689</v>
      </c>
      <c r="J376" s="3">
        <v>1464847089</v>
      </c>
      <c r="K376" s="3" t="b">
        <v>0</v>
      </c>
      <c r="L376" s="3">
        <v>19</v>
      </c>
      <c r="M376" s="3" t="b">
        <v>1</v>
      </c>
      <c r="N376" s="3" t="s">
        <v>8269</v>
      </c>
      <c r="O376" s="3">
        <v>109</v>
      </c>
      <c r="P376" s="3">
        <v>46.05</v>
      </c>
      <c r="Q376" s="23" t="s">
        <v>8323</v>
      </c>
      <c r="R376" s="3" t="s">
        <v>8326</v>
      </c>
      <c r="S376" s="20">
        <v>42523.248715277776</v>
      </c>
      <c r="T376" s="20">
        <v>42537.248715277776</v>
      </c>
    </row>
    <row r="377" spans="1:20" ht="57.6" x14ac:dyDescent="0.3">
      <c r="A377" s="3">
        <v>3491</v>
      </c>
      <c r="B377" s="9" t="s">
        <v>3490</v>
      </c>
      <c r="C377" s="3" t="s">
        <v>7601</v>
      </c>
      <c r="D377" s="21">
        <v>500</v>
      </c>
      <c r="E377" s="22">
        <v>791</v>
      </c>
      <c r="F377" s="3" t="s">
        <v>8218</v>
      </c>
      <c r="G377" s="3" t="s">
        <v>8223</v>
      </c>
      <c r="H377" s="3" t="s">
        <v>8245</v>
      </c>
      <c r="I377" s="3">
        <v>1431928784</v>
      </c>
      <c r="J377" s="3">
        <v>1430114384</v>
      </c>
      <c r="K377" s="3" t="b">
        <v>0</v>
      </c>
      <c r="L377" s="3">
        <v>10</v>
      </c>
      <c r="M377" s="3" t="b">
        <v>1</v>
      </c>
      <c r="N377" s="3" t="s">
        <v>8269</v>
      </c>
      <c r="O377" s="3">
        <v>158</v>
      </c>
      <c r="P377" s="3">
        <v>79.099999999999994</v>
      </c>
      <c r="Q377" s="23" t="s">
        <v>8323</v>
      </c>
      <c r="R377" s="3" t="s">
        <v>8326</v>
      </c>
      <c r="S377" s="20">
        <v>42121.249814814815</v>
      </c>
      <c r="T377" s="20">
        <v>42142.249814814815</v>
      </c>
    </row>
    <row r="378" spans="1:20" ht="72" x14ac:dyDescent="0.3">
      <c r="A378" s="3">
        <v>3577</v>
      </c>
      <c r="B378" s="9" t="s">
        <v>3576</v>
      </c>
      <c r="C378" s="3" t="s">
        <v>7687</v>
      </c>
      <c r="D378" s="21">
        <v>600</v>
      </c>
      <c r="E378" s="22">
        <v>780</v>
      </c>
      <c r="F378" s="3" t="s">
        <v>8218</v>
      </c>
      <c r="G378" s="3" t="s">
        <v>8223</v>
      </c>
      <c r="H378" s="3" t="s">
        <v>8245</v>
      </c>
      <c r="I378" s="3">
        <v>1430029680</v>
      </c>
      <c r="J378" s="3">
        <v>1427741583</v>
      </c>
      <c r="K378" s="3" t="b">
        <v>0</v>
      </c>
      <c r="L378" s="3">
        <v>27</v>
      </c>
      <c r="M378" s="3" t="b">
        <v>1</v>
      </c>
      <c r="N378" s="3" t="s">
        <v>8269</v>
      </c>
      <c r="O378" s="3">
        <v>130</v>
      </c>
      <c r="P378" s="3">
        <v>28.89</v>
      </c>
      <c r="Q378" s="23" t="s">
        <v>8323</v>
      </c>
      <c r="R378" s="3" t="s">
        <v>8326</v>
      </c>
      <c r="S378" s="20">
        <v>42093.786840277782</v>
      </c>
      <c r="T378" s="20">
        <v>42120.26944444445</v>
      </c>
    </row>
    <row r="379" spans="1:20" ht="43.2" x14ac:dyDescent="0.3">
      <c r="A379" s="3">
        <v>2824</v>
      </c>
      <c r="B379" s="9" t="s">
        <v>2824</v>
      </c>
      <c r="C379" s="3" t="s">
        <v>6934</v>
      </c>
      <c r="D379" s="21">
        <v>650</v>
      </c>
      <c r="E379" s="22">
        <v>760</v>
      </c>
      <c r="F379" s="3" t="s">
        <v>8218</v>
      </c>
      <c r="G379" s="3" t="s">
        <v>8223</v>
      </c>
      <c r="H379" s="3" t="s">
        <v>8245</v>
      </c>
      <c r="I379" s="3">
        <v>1434159780</v>
      </c>
      <c r="J379" s="3">
        <v>1431412196</v>
      </c>
      <c r="K379" s="3" t="b">
        <v>0</v>
      </c>
      <c r="L379" s="3">
        <v>15</v>
      </c>
      <c r="M379" s="3" t="b">
        <v>1</v>
      </c>
      <c r="N379" s="3" t="s">
        <v>8269</v>
      </c>
      <c r="O379" s="3">
        <v>117</v>
      </c>
      <c r="P379" s="3">
        <v>50.67</v>
      </c>
      <c r="Q379" s="23" t="s">
        <v>8323</v>
      </c>
      <c r="R379" s="3" t="s">
        <v>8326</v>
      </c>
      <c r="S379" s="20">
        <v>42136.270787037036</v>
      </c>
      <c r="T379" s="20">
        <v>42168.071527777778</v>
      </c>
    </row>
    <row r="380" spans="1:20" ht="72" x14ac:dyDescent="0.3">
      <c r="A380" s="3">
        <v>2795</v>
      </c>
      <c r="B380" s="9" t="s">
        <v>2795</v>
      </c>
      <c r="C380" s="3" t="s">
        <v>6905</v>
      </c>
      <c r="D380" s="21">
        <v>700</v>
      </c>
      <c r="E380" s="22">
        <v>730</v>
      </c>
      <c r="F380" s="3" t="s">
        <v>8218</v>
      </c>
      <c r="G380" s="3" t="s">
        <v>8223</v>
      </c>
      <c r="H380" s="3" t="s">
        <v>8245</v>
      </c>
      <c r="I380" s="3">
        <v>1402095600</v>
      </c>
      <c r="J380" s="3">
        <v>1400675841</v>
      </c>
      <c r="K380" s="3" t="b">
        <v>0</v>
      </c>
      <c r="L380" s="3">
        <v>20</v>
      </c>
      <c r="M380" s="3" t="b">
        <v>1</v>
      </c>
      <c r="N380" s="3" t="s">
        <v>8269</v>
      </c>
      <c r="O380" s="3">
        <v>104</v>
      </c>
      <c r="P380" s="3">
        <v>36.5</v>
      </c>
      <c r="Q380" s="23" t="s">
        <v>8323</v>
      </c>
      <c r="R380" s="3" t="s">
        <v>8326</v>
      </c>
      <c r="S380" s="20">
        <v>41780.525937500002</v>
      </c>
      <c r="T380" s="20">
        <v>41796.958333333336</v>
      </c>
    </row>
    <row r="381" spans="1:20" ht="57.6" x14ac:dyDescent="0.3">
      <c r="A381" s="3">
        <v>3539</v>
      </c>
      <c r="B381" s="9" t="s">
        <v>3538</v>
      </c>
      <c r="C381" s="3" t="s">
        <v>7649</v>
      </c>
      <c r="D381" s="21">
        <v>600</v>
      </c>
      <c r="E381" s="22">
        <v>718</v>
      </c>
      <c r="F381" s="3" t="s">
        <v>8218</v>
      </c>
      <c r="G381" s="3" t="s">
        <v>8223</v>
      </c>
      <c r="H381" s="3" t="s">
        <v>8245</v>
      </c>
      <c r="I381" s="3">
        <v>1473358122</v>
      </c>
      <c r="J381" s="3">
        <v>1471543722</v>
      </c>
      <c r="K381" s="3" t="b">
        <v>0</v>
      </c>
      <c r="L381" s="3">
        <v>13</v>
      </c>
      <c r="M381" s="3" t="b">
        <v>1</v>
      </c>
      <c r="N381" s="3" t="s">
        <v>8269</v>
      </c>
      <c r="O381" s="3">
        <v>120</v>
      </c>
      <c r="P381" s="3">
        <v>55.23</v>
      </c>
      <c r="Q381" s="23" t="s">
        <v>8323</v>
      </c>
      <c r="R381" s="3" t="s">
        <v>8326</v>
      </c>
      <c r="S381" s="20">
        <v>42600.756041666667</v>
      </c>
      <c r="T381" s="20">
        <v>42621.756041666667</v>
      </c>
    </row>
    <row r="382" spans="1:20" ht="100.8" x14ac:dyDescent="0.3">
      <c r="A382" s="3">
        <v>3461</v>
      </c>
      <c r="B382" s="9" t="s">
        <v>3460</v>
      </c>
      <c r="C382" s="3" t="s">
        <v>7571</v>
      </c>
      <c r="D382" s="21">
        <v>500</v>
      </c>
      <c r="E382" s="22">
        <v>695</v>
      </c>
      <c r="F382" s="3" t="s">
        <v>8218</v>
      </c>
      <c r="G382" s="3" t="s">
        <v>8223</v>
      </c>
      <c r="H382" s="3" t="s">
        <v>8245</v>
      </c>
      <c r="I382" s="3">
        <v>1477710000</v>
      </c>
      <c r="J382" s="3">
        <v>1475248279</v>
      </c>
      <c r="K382" s="3" t="b">
        <v>0</v>
      </c>
      <c r="L382" s="3">
        <v>12</v>
      </c>
      <c r="M382" s="3" t="b">
        <v>1</v>
      </c>
      <c r="N382" s="3" t="s">
        <v>8269</v>
      </c>
      <c r="O382" s="3">
        <v>139</v>
      </c>
      <c r="P382" s="3">
        <v>57.92</v>
      </c>
      <c r="Q382" s="23" t="s">
        <v>8323</v>
      </c>
      <c r="R382" s="3" t="s">
        <v>8326</v>
      </c>
      <c r="S382" s="20">
        <v>42643.632858796293</v>
      </c>
      <c r="T382" s="20">
        <v>42672.125</v>
      </c>
    </row>
    <row r="383" spans="1:20" ht="100.8" x14ac:dyDescent="0.3">
      <c r="A383" s="3">
        <v>3529</v>
      </c>
      <c r="B383" s="9" t="s">
        <v>3528</v>
      </c>
      <c r="C383" s="3" t="s">
        <v>7639</v>
      </c>
      <c r="D383" s="21">
        <v>500</v>
      </c>
      <c r="E383" s="22">
        <v>660</v>
      </c>
      <c r="F383" s="3" t="s">
        <v>8218</v>
      </c>
      <c r="G383" s="3" t="s">
        <v>8223</v>
      </c>
      <c r="H383" s="3" t="s">
        <v>8245</v>
      </c>
      <c r="I383" s="3">
        <v>1436749200</v>
      </c>
      <c r="J383" s="3">
        <v>1434997018</v>
      </c>
      <c r="K383" s="3" t="b">
        <v>0</v>
      </c>
      <c r="L383" s="3">
        <v>18</v>
      </c>
      <c r="M383" s="3" t="b">
        <v>1</v>
      </c>
      <c r="N383" s="3" t="s">
        <v>8269</v>
      </c>
      <c r="O383" s="3">
        <v>132</v>
      </c>
      <c r="P383" s="3">
        <v>36.67</v>
      </c>
      <c r="Q383" s="23" t="s">
        <v>8323</v>
      </c>
      <c r="R383" s="3" t="s">
        <v>8326</v>
      </c>
      <c r="S383" s="20">
        <v>42177.761782407411</v>
      </c>
      <c r="T383" s="20">
        <v>42198.041666666672</v>
      </c>
    </row>
    <row r="384" spans="1:20" ht="57.6" x14ac:dyDescent="0.3">
      <c r="A384" s="3">
        <v>3451</v>
      </c>
      <c r="B384" s="9" t="s">
        <v>3450</v>
      </c>
      <c r="C384" s="3" t="s">
        <v>7561</v>
      </c>
      <c r="D384" s="21">
        <v>650</v>
      </c>
      <c r="E384" s="22">
        <v>658</v>
      </c>
      <c r="F384" s="3" t="s">
        <v>8218</v>
      </c>
      <c r="G384" s="3" t="s">
        <v>8223</v>
      </c>
      <c r="H384" s="3" t="s">
        <v>8245</v>
      </c>
      <c r="I384" s="3">
        <v>1429636927</v>
      </c>
      <c r="J384" s="3">
        <v>1427304127</v>
      </c>
      <c r="K384" s="3" t="b">
        <v>0</v>
      </c>
      <c r="L384" s="3">
        <v>16</v>
      </c>
      <c r="M384" s="3" t="b">
        <v>1</v>
      </c>
      <c r="N384" s="3" t="s">
        <v>8269</v>
      </c>
      <c r="O384" s="3">
        <v>101</v>
      </c>
      <c r="P384" s="3">
        <v>41.13</v>
      </c>
      <c r="Q384" s="23" t="s">
        <v>8323</v>
      </c>
      <c r="R384" s="3" t="s">
        <v>8326</v>
      </c>
      <c r="S384" s="20">
        <v>42088.723692129628</v>
      </c>
      <c r="T384" s="20">
        <v>42115.723692129628</v>
      </c>
    </row>
    <row r="385" spans="1:20" ht="72" x14ac:dyDescent="0.3">
      <c r="A385" s="3">
        <v>3345</v>
      </c>
      <c r="B385" s="9" t="s">
        <v>3345</v>
      </c>
      <c r="C385" s="3" t="s">
        <v>7455</v>
      </c>
      <c r="D385" s="21">
        <v>500</v>
      </c>
      <c r="E385" s="22">
        <v>650</v>
      </c>
      <c r="F385" s="3" t="s">
        <v>8218</v>
      </c>
      <c r="G385" s="3" t="s">
        <v>8223</v>
      </c>
      <c r="H385" s="3" t="s">
        <v>8245</v>
      </c>
      <c r="I385" s="3">
        <v>1429317420</v>
      </c>
      <c r="J385" s="3">
        <v>1424226768</v>
      </c>
      <c r="K385" s="3" t="b">
        <v>0</v>
      </c>
      <c r="L385" s="3">
        <v>13</v>
      </c>
      <c r="M385" s="3" t="b">
        <v>1</v>
      </c>
      <c r="N385" s="3" t="s">
        <v>8269</v>
      </c>
      <c r="O385" s="3">
        <v>130</v>
      </c>
      <c r="P385" s="3">
        <v>50</v>
      </c>
      <c r="Q385" s="23" t="s">
        <v>8323</v>
      </c>
      <c r="R385" s="3" t="s">
        <v>8326</v>
      </c>
      <c r="S385" s="20">
        <v>42053.106111111112</v>
      </c>
      <c r="T385" s="20">
        <v>42112.025694444441</v>
      </c>
    </row>
    <row r="386" spans="1:20" ht="72" x14ac:dyDescent="0.3">
      <c r="A386" s="3">
        <v>3413</v>
      </c>
      <c r="B386" s="9" t="s">
        <v>3412</v>
      </c>
      <c r="C386" s="3" t="s">
        <v>7523</v>
      </c>
      <c r="D386" s="21">
        <v>500</v>
      </c>
      <c r="E386" s="22">
        <v>650</v>
      </c>
      <c r="F386" s="3" t="s">
        <v>8218</v>
      </c>
      <c r="G386" s="3" t="s">
        <v>8223</v>
      </c>
      <c r="H386" s="3" t="s">
        <v>8245</v>
      </c>
      <c r="I386" s="3">
        <v>1425099540</v>
      </c>
      <c r="J386" s="3">
        <v>1424280938</v>
      </c>
      <c r="K386" s="3" t="b">
        <v>0</v>
      </c>
      <c r="L386" s="3">
        <v>14</v>
      </c>
      <c r="M386" s="3" t="b">
        <v>1</v>
      </c>
      <c r="N386" s="3" t="s">
        <v>8269</v>
      </c>
      <c r="O386" s="3">
        <v>130</v>
      </c>
      <c r="P386" s="3">
        <v>46.43</v>
      </c>
      <c r="Q386" s="23" t="s">
        <v>8323</v>
      </c>
      <c r="R386" s="3" t="s">
        <v>8326</v>
      </c>
      <c r="S386" s="20">
        <v>42053.733078703706</v>
      </c>
      <c r="T386" s="20">
        <v>42063.207638888889</v>
      </c>
    </row>
    <row r="387" spans="1:20" ht="115.2" x14ac:dyDescent="0.3">
      <c r="A387" s="3">
        <v>3533</v>
      </c>
      <c r="B387" s="9" t="s">
        <v>3532</v>
      </c>
      <c r="C387" s="3" t="s">
        <v>7643</v>
      </c>
      <c r="D387" s="21">
        <v>500</v>
      </c>
      <c r="E387" s="22">
        <v>631</v>
      </c>
      <c r="F387" s="3" t="s">
        <v>8218</v>
      </c>
      <c r="G387" s="3" t="s">
        <v>8223</v>
      </c>
      <c r="H387" s="3" t="s">
        <v>8245</v>
      </c>
      <c r="I387" s="3">
        <v>1447269367</v>
      </c>
      <c r="J387" s="3">
        <v>1444673767</v>
      </c>
      <c r="K387" s="3" t="b">
        <v>0</v>
      </c>
      <c r="L387" s="3">
        <v>8</v>
      </c>
      <c r="M387" s="3" t="b">
        <v>1</v>
      </c>
      <c r="N387" s="3" t="s">
        <v>8269</v>
      </c>
      <c r="O387" s="3">
        <v>126</v>
      </c>
      <c r="P387" s="3">
        <v>78.88</v>
      </c>
      <c r="Q387" s="23" t="s">
        <v>8323</v>
      </c>
      <c r="R387" s="3" t="s">
        <v>8326</v>
      </c>
      <c r="S387" s="20">
        <v>42289.761192129634</v>
      </c>
      <c r="T387" s="20">
        <v>42319.802858796291</v>
      </c>
    </row>
    <row r="388" spans="1:20" ht="115.2" x14ac:dyDescent="0.3">
      <c r="A388" s="3">
        <v>3404</v>
      </c>
      <c r="B388" s="9" t="s">
        <v>3403</v>
      </c>
      <c r="C388" s="3" t="s">
        <v>7514</v>
      </c>
      <c r="D388" s="21">
        <v>500</v>
      </c>
      <c r="E388" s="22">
        <v>610</v>
      </c>
      <c r="F388" s="3" t="s">
        <v>8218</v>
      </c>
      <c r="G388" s="3" t="s">
        <v>8223</v>
      </c>
      <c r="H388" s="3" t="s">
        <v>8245</v>
      </c>
      <c r="I388" s="3">
        <v>1434542702</v>
      </c>
      <c r="J388" s="3">
        <v>1432814702</v>
      </c>
      <c r="K388" s="3" t="b">
        <v>0</v>
      </c>
      <c r="L388" s="3">
        <v>3</v>
      </c>
      <c r="M388" s="3" t="b">
        <v>1</v>
      </c>
      <c r="N388" s="3" t="s">
        <v>8269</v>
      </c>
      <c r="O388" s="3">
        <v>122</v>
      </c>
      <c r="P388" s="3">
        <v>203.33</v>
      </c>
      <c r="Q388" s="23" t="s">
        <v>8323</v>
      </c>
      <c r="R388" s="3" t="s">
        <v>8326</v>
      </c>
      <c r="S388" s="20">
        <v>42152.503495370373</v>
      </c>
      <c r="T388" s="20">
        <v>42172.503495370373</v>
      </c>
    </row>
    <row r="389" spans="1:20" ht="57.6" x14ac:dyDescent="0.3">
      <c r="A389" s="3">
        <v>3700</v>
      </c>
      <c r="B389" s="9" t="s">
        <v>3697</v>
      </c>
      <c r="C389" s="3" t="s">
        <v>7810</v>
      </c>
      <c r="D389" s="21">
        <v>500</v>
      </c>
      <c r="E389" s="22">
        <v>606</v>
      </c>
      <c r="F389" s="3" t="s">
        <v>8218</v>
      </c>
      <c r="G389" s="3" t="s">
        <v>8223</v>
      </c>
      <c r="H389" s="3" t="s">
        <v>8245</v>
      </c>
      <c r="I389" s="3">
        <v>1412092800</v>
      </c>
      <c r="J389" s="3">
        <v>1409493800</v>
      </c>
      <c r="K389" s="3" t="b">
        <v>0</v>
      </c>
      <c r="L389" s="3">
        <v>18</v>
      </c>
      <c r="M389" s="3" t="b">
        <v>1</v>
      </c>
      <c r="N389" s="3" t="s">
        <v>8269</v>
      </c>
      <c r="O389" s="3">
        <v>121</v>
      </c>
      <c r="P389" s="3">
        <v>33.67</v>
      </c>
      <c r="Q389" s="23" t="s">
        <v>8323</v>
      </c>
      <c r="R389" s="3" t="s">
        <v>8326</v>
      </c>
      <c r="S389" s="20">
        <v>41882.585648148146</v>
      </c>
      <c r="T389" s="20">
        <v>41912.666666666664</v>
      </c>
    </row>
    <row r="390" spans="1:20" ht="72" x14ac:dyDescent="0.3">
      <c r="A390" s="3">
        <v>3521</v>
      </c>
      <c r="B390" s="9" t="s">
        <v>3520</v>
      </c>
      <c r="C390" s="3" t="s">
        <v>7631</v>
      </c>
      <c r="D390" s="21">
        <v>350</v>
      </c>
      <c r="E390" s="22">
        <v>593</v>
      </c>
      <c r="F390" s="3" t="s">
        <v>8218</v>
      </c>
      <c r="G390" s="3" t="s">
        <v>8223</v>
      </c>
      <c r="H390" s="3" t="s">
        <v>8245</v>
      </c>
      <c r="I390" s="3">
        <v>1411980020</v>
      </c>
      <c r="J390" s="3">
        <v>1409388020</v>
      </c>
      <c r="K390" s="3" t="b">
        <v>0</v>
      </c>
      <c r="L390" s="3">
        <v>13</v>
      </c>
      <c r="M390" s="3" t="b">
        <v>1</v>
      </c>
      <c r="N390" s="3" t="s">
        <v>8269</v>
      </c>
      <c r="O390" s="3">
        <v>169</v>
      </c>
      <c r="P390" s="3">
        <v>45.62</v>
      </c>
      <c r="Q390" s="23" t="s">
        <v>8323</v>
      </c>
      <c r="R390" s="3" t="s">
        <v>8326</v>
      </c>
      <c r="S390" s="20">
        <v>41881.361342592594</v>
      </c>
      <c r="T390" s="20">
        <v>41911.361342592594</v>
      </c>
    </row>
    <row r="391" spans="1:20" ht="115.2" x14ac:dyDescent="0.3">
      <c r="A391" s="3">
        <v>3291</v>
      </c>
      <c r="B391" s="9" t="s">
        <v>3291</v>
      </c>
      <c r="C391" s="3" t="s">
        <v>7401</v>
      </c>
      <c r="D391" s="21">
        <v>500</v>
      </c>
      <c r="E391" s="22">
        <v>570</v>
      </c>
      <c r="F391" s="3" t="s">
        <v>8218</v>
      </c>
      <c r="G391" s="3" t="s">
        <v>8223</v>
      </c>
      <c r="H391" s="3" t="s">
        <v>8245</v>
      </c>
      <c r="I391" s="3">
        <v>1442462340</v>
      </c>
      <c r="J391" s="3">
        <v>1439743900</v>
      </c>
      <c r="K391" s="3" t="b">
        <v>0</v>
      </c>
      <c r="L391" s="3">
        <v>14</v>
      </c>
      <c r="M391" s="3" t="b">
        <v>1</v>
      </c>
      <c r="N391" s="3" t="s">
        <v>8269</v>
      </c>
      <c r="O391" s="3">
        <v>114</v>
      </c>
      <c r="P391" s="3">
        <v>40.71</v>
      </c>
      <c r="Q391" s="23" t="s">
        <v>8323</v>
      </c>
      <c r="R391" s="3" t="s">
        <v>8326</v>
      </c>
      <c r="S391" s="20">
        <v>42232.702546296292</v>
      </c>
      <c r="T391" s="20">
        <v>42264.165972222225</v>
      </c>
    </row>
    <row r="392" spans="1:20" ht="86.4" x14ac:dyDescent="0.3">
      <c r="A392" s="3">
        <v>3711</v>
      </c>
      <c r="B392" s="9" t="s">
        <v>3708</v>
      </c>
      <c r="C392" s="3" t="s">
        <v>7821</v>
      </c>
      <c r="D392" s="21">
        <v>500</v>
      </c>
      <c r="E392" s="22">
        <v>570</v>
      </c>
      <c r="F392" s="3" t="s">
        <v>8218</v>
      </c>
      <c r="G392" s="3" t="s">
        <v>8223</v>
      </c>
      <c r="H392" s="3" t="s">
        <v>8245</v>
      </c>
      <c r="I392" s="3">
        <v>1402848000</v>
      </c>
      <c r="J392" s="3">
        <v>1400606573</v>
      </c>
      <c r="K392" s="3" t="b">
        <v>0</v>
      </c>
      <c r="L392" s="3">
        <v>21</v>
      </c>
      <c r="M392" s="3" t="b">
        <v>1</v>
      </c>
      <c r="N392" s="3" t="s">
        <v>8269</v>
      </c>
      <c r="O392" s="3">
        <v>114</v>
      </c>
      <c r="P392" s="3">
        <v>27.14</v>
      </c>
      <c r="Q392" s="23" t="s">
        <v>8323</v>
      </c>
      <c r="R392" s="3" t="s">
        <v>8326</v>
      </c>
      <c r="S392" s="20">
        <v>41779.724224537036</v>
      </c>
      <c r="T392" s="20">
        <v>41805.666666666664</v>
      </c>
    </row>
    <row r="393" spans="1:20" ht="86.4" x14ac:dyDescent="0.3">
      <c r="A393" s="3">
        <v>3818</v>
      </c>
      <c r="B393" s="9" t="s">
        <v>3815</v>
      </c>
      <c r="C393" s="3" t="s">
        <v>7928</v>
      </c>
      <c r="D393" s="21">
        <v>250</v>
      </c>
      <c r="E393" s="22">
        <v>570</v>
      </c>
      <c r="F393" s="3" t="s">
        <v>8218</v>
      </c>
      <c r="G393" s="3" t="s">
        <v>8223</v>
      </c>
      <c r="H393" s="3" t="s">
        <v>8245</v>
      </c>
      <c r="I393" s="3">
        <v>1426187582</v>
      </c>
      <c r="J393" s="3">
        <v>1423599182</v>
      </c>
      <c r="K393" s="3" t="b">
        <v>0</v>
      </c>
      <c r="L393" s="3">
        <v>10</v>
      </c>
      <c r="M393" s="3" t="b">
        <v>1</v>
      </c>
      <c r="N393" s="3" t="s">
        <v>8269</v>
      </c>
      <c r="O393" s="3">
        <v>228</v>
      </c>
      <c r="P393" s="3">
        <v>57</v>
      </c>
      <c r="Q393" s="23" t="s">
        <v>8323</v>
      </c>
      <c r="R393" s="3" t="s">
        <v>8326</v>
      </c>
      <c r="S393" s="20">
        <v>42045.84238425926</v>
      </c>
      <c r="T393" s="20">
        <v>42075.800717592589</v>
      </c>
    </row>
    <row r="394" spans="1:20" ht="115.2" x14ac:dyDescent="0.3">
      <c r="A394" s="3">
        <v>3514</v>
      </c>
      <c r="B394" s="9" t="s">
        <v>3513</v>
      </c>
      <c r="C394" s="3" t="s">
        <v>7624</v>
      </c>
      <c r="D394" s="21">
        <v>500</v>
      </c>
      <c r="E394" s="22">
        <v>550</v>
      </c>
      <c r="F394" s="3" t="s">
        <v>8218</v>
      </c>
      <c r="G394" s="3" t="s">
        <v>8223</v>
      </c>
      <c r="H394" s="3" t="s">
        <v>8245</v>
      </c>
      <c r="I394" s="3">
        <v>1422853140</v>
      </c>
      <c r="J394" s="3">
        <v>1421439552</v>
      </c>
      <c r="K394" s="3" t="b">
        <v>0</v>
      </c>
      <c r="L394" s="3">
        <v>10</v>
      </c>
      <c r="M394" s="3" t="b">
        <v>1</v>
      </c>
      <c r="N394" s="3" t="s">
        <v>8269</v>
      </c>
      <c r="O394" s="3">
        <v>110</v>
      </c>
      <c r="P394" s="3">
        <v>55</v>
      </c>
      <c r="Q394" s="23" t="s">
        <v>8323</v>
      </c>
      <c r="R394" s="3" t="s">
        <v>8326</v>
      </c>
      <c r="S394" s="20">
        <v>42020.846666666665</v>
      </c>
      <c r="T394" s="20">
        <v>42037.207638888889</v>
      </c>
    </row>
    <row r="395" spans="1:20" ht="115.2" x14ac:dyDescent="0.3">
      <c r="A395" s="3">
        <v>3321</v>
      </c>
      <c r="B395" s="9" t="s">
        <v>3321</v>
      </c>
      <c r="C395" s="3" t="s">
        <v>7431</v>
      </c>
      <c r="D395" s="21">
        <v>500</v>
      </c>
      <c r="E395" s="22">
        <v>537</v>
      </c>
      <c r="F395" s="3" t="s">
        <v>8218</v>
      </c>
      <c r="G395" s="3" t="s">
        <v>8223</v>
      </c>
      <c r="H395" s="3" t="s">
        <v>8245</v>
      </c>
      <c r="I395" s="3">
        <v>1413431940</v>
      </c>
      <c r="J395" s="3">
        <v>1412216665</v>
      </c>
      <c r="K395" s="3" t="b">
        <v>0</v>
      </c>
      <c r="L395" s="3">
        <v>15</v>
      </c>
      <c r="M395" s="3" t="b">
        <v>1</v>
      </c>
      <c r="N395" s="3" t="s">
        <v>8269</v>
      </c>
      <c r="O395" s="3">
        <v>107</v>
      </c>
      <c r="P395" s="3">
        <v>35.799999999999997</v>
      </c>
      <c r="Q395" s="23" t="s">
        <v>8323</v>
      </c>
      <c r="R395" s="3" t="s">
        <v>8326</v>
      </c>
      <c r="S395" s="20">
        <v>41914.100289351853</v>
      </c>
      <c r="T395" s="20">
        <v>41928.165972222225</v>
      </c>
    </row>
    <row r="396" spans="1:20" ht="115.2" x14ac:dyDescent="0.3">
      <c r="A396" s="3">
        <v>3831</v>
      </c>
      <c r="B396" s="9" t="s">
        <v>3828</v>
      </c>
      <c r="C396" s="3" t="s">
        <v>7940</v>
      </c>
      <c r="D396" s="21">
        <v>500</v>
      </c>
      <c r="E396" s="22">
        <v>530.11</v>
      </c>
      <c r="F396" s="3" t="s">
        <v>8218</v>
      </c>
      <c r="G396" s="3" t="s">
        <v>8223</v>
      </c>
      <c r="H396" s="3" t="s">
        <v>8245</v>
      </c>
      <c r="I396" s="3">
        <v>1415222545</v>
      </c>
      <c r="J396" s="3">
        <v>1413404545</v>
      </c>
      <c r="K396" s="3" t="b">
        <v>0</v>
      </c>
      <c r="L396" s="3">
        <v>9</v>
      </c>
      <c r="M396" s="3" t="b">
        <v>1</v>
      </c>
      <c r="N396" s="3" t="s">
        <v>8269</v>
      </c>
      <c r="O396" s="3">
        <v>106</v>
      </c>
      <c r="P396" s="3">
        <v>58.9</v>
      </c>
      <c r="Q396" s="23" t="s">
        <v>8323</v>
      </c>
      <c r="R396" s="3" t="s">
        <v>8326</v>
      </c>
      <c r="S396" s="20">
        <v>41927.848900462966</v>
      </c>
      <c r="T396" s="20">
        <v>41948.890567129631</v>
      </c>
    </row>
    <row r="397" spans="1:20" ht="72" x14ac:dyDescent="0.3">
      <c r="A397" s="3">
        <v>3525</v>
      </c>
      <c r="B397" s="9" t="s">
        <v>3524</v>
      </c>
      <c r="C397" s="3" t="s">
        <v>7635</v>
      </c>
      <c r="D397" s="21">
        <v>500</v>
      </c>
      <c r="E397" s="22">
        <v>530</v>
      </c>
      <c r="F397" s="3" t="s">
        <v>8218</v>
      </c>
      <c r="G397" s="3" t="s">
        <v>8223</v>
      </c>
      <c r="H397" s="3" t="s">
        <v>8245</v>
      </c>
      <c r="I397" s="3">
        <v>1439136000</v>
      </c>
      <c r="J397" s="3">
        <v>1438188106</v>
      </c>
      <c r="K397" s="3" t="b">
        <v>0</v>
      </c>
      <c r="L397" s="3">
        <v>7</v>
      </c>
      <c r="M397" s="3" t="b">
        <v>1</v>
      </c>
      <c r="N397" s="3" t="s">
        <v>8269</v>
      </c>
      <c r="O397" s="3">
        <v>106</v>
      </c>
      <c r="P397" s="3">
        <v>75.709999999999994</v>
      </c>
      <c r="Q397" s="23" t="s">
        <v>8323</v>
      </c>
      <c r="R397" s="3" t="s">
        <v>8326</v>
      </c>
      <c r="S397" s="20">
        <v>42214.6956712963</v>
      </c>
      <c r="T397" s="20">
        <v>42225.666666666672</v>
      </c>
    </row>
    <row r="398" spans="1:20" ht="100.8" x14ac:dyDescent="0.3">
      <c r="A398" s="3">
        <v>3651</v>
      </c>
      <c r="B398" s="9" t="s">
        <v>3649</v>
      </c>
      <c r="C398" s="3" t="s">
        <v>7761</v>
      </c>
      <c r="D398" s="21">
        <v>500</v>
      </c>
      <c r="E398" s="22">
        <v>520</v>
      </c>
      <c r="F398" s="3" t="s">
        <v>8218</v>
      </c>
      <c r="G398" s="3" t="s">
        <v>8223</v>
      </c>
      <c r="H398" s="3" t="s">
        <v>8245</v>
      </c>
      <c r="I398" s="3">
        <v>1407686340</v>
      </c>
      <c r="J398" s="3">
        <v>1404833442</v>
      </c>
      <c r="K398" s="3" t="b">
        <v>0</v>
      </c>
      <c r="L398" s="3">
        <v>9</v>
      </c>
      <c r="M398" s="3" t="b">
        <v>1</v>
      </c>
      <c r="N398" s="3" t="s">
        <v>8269</v>
      </c>
      <c r="O398" s="3">
        <v>104</v>
      </c>
      <c r="P398" s="3">
        <v>57.78</v>
      </c>
      <c r="Q398" s="23" t="s">
        <v>8323</v>
      </c>
      <c r="R398" s="3" t="s">
        <v>8326</v>
      </c>
      <c r="S398" s="20">
        <v>41828.646319444444</v>
      </c>
      <c r="T398" s="20">
        <v>41861.665972222225</v>
      </c>
    </row>
    <row r="399" spans="1:20" ht="72" x14ac:dyDescent="0.3">
      <c r="A399" s="3">
        <v>3462</v>
      </c>
      <c r="B399" s="9" t="s">
        <v>3461</v>
      </c>
      <c r="C399" s="3" t="s">
        <v>7572</v>
      </c>
      <c r="D399" s="21">
        <v>250</v>
      </c>
      <c r="E399" s="22">
        <v>505</v>
      </c>
      <c r="F399" s="3" t="s">
        <v>8218</v>
      </c>
      <c r="G399" s="3" t="s">
        <v>8223</v>
      </c>
      <c r="H399" s="3" t="s">
        <v>8245</v>
      </c>
      <c r="I399" s="3">
        <v>1436551200</v>
      </c>
      <c r="J399" s="3">
        <v>1435181628</v>
      </c>
      <c r="K399" s="3" t="b">
        <v>0</v>
      </c>
      <c r="L399" s="3">
        <v>17</v>
      </c>
      <c r="M399" s="3" t="b">
        <v>1</v>
      </c>
      <c r="N399" s="3" t="s">
        <v>8269</v>
      </c>
      <c r="O399" s="3">
        <v>202</v>
      </c>
      <c r="P399" s="3">
        <v>29.71</v>
      </c>
      <c r="Q399" s="23" t="s">
        <v>8323</v>
      </c>
      <c r="R399" s="3" t="s">
        <v>8326</v>
      </c>
      <c r="S399" s="20">
        <v>42179.898472222223</v>
      </c>
      <c r="T399" s="20">
        <v>42195.75</v>
      </c>
    </row>
    <row r="400" spans="1:20" ht="57.6" x14ac:dyDescent="0.3">
      <c r="A400" s="3">
        <v>3829</v>
      </c>
      <c r="B400" s="9" t="s">
        <v>3826</v>
      </c>
      <c r="C400" s="3" t="s">
        <v>7938</v>
      </c>
      <c r="D400" s="21">
        <v>500</v>
      </c>
      <c r="E400" s="22">
        <v>501</v>
      </c>
      <c r="F400" s="3" t="s">
        <v>8218</v>
      </c>
      <c r="G400" s="3" t="s">
        <v>8223</v>
      </c>
      <c r="H400" s="3" t="s">
        <v>8245</v>
      </c>
      <c r="I400" s="3">
        <v>1472676371</v>
      </c>
      <c r="J400" s="3">
        <v>1470948371</v>
      </c>
      <c r="K400" s="3" t="b">
        <v>0</v>
      </c>
      <c r="L400" s="3">
        <v>8</v>
      </c>
      <c r="M400" s="3" t="b">
        <v>1</v>
      </c>
      <c r="N400" s="3" t="s">
        <v>8269</v>
      </c>
      <c r="O400" s="3">
        <v>100</v>
      </c>
      <c r="P400" s="3">
        <v>62.63</v>
      </c>
      <c r="Q400" s="23" t="s">
        <v>8323</v>
      </c>
      <c r="R400" s="3" t="s">
        <v>8326</v>
      </c>
      <c r="S400" s="20">
        <v>42593.865405092598</v>
      </c>
      <c r="T400" s="20">
        <v>42613.865405092598</v>
      </c>
    </row>
    <row r="401" spans="1:20" ht="86.4" x14ac:dyDescent="0.3">
      <c r="A401" s="3">
        <v>2836</v>
      </c>
      <c r="B401" s="9" t="s">
        <v>2836</v>
      </c>
      <c r="C401" s="3" t="s">
        <v>6946</v>
      </c>
      <c r="D401" s="21">
        <v>450</v>
      </c>
      <c r="E401" s="22">
        <v>485</v>
      </c>
      <c r="F401" s="3" t="s">
        <v>8218</v>
      </c>
      <c r="G401" s="3" t="s">
        <v>8223</v>
      </c>
      <c r="H401" s="3" t="s">
        <v>8245</v>
      </c>
      <c r="I401" s="3">
        <v>1487393940</v>
      </c>
      <c r="J401" s="3">
        <v>1484115418</v>
      </c>
      <c r="K401" s="3" t="b">
        <v>0</v>
      </c>
      <c r="L401" s="3">
        <v>11</v>
      </c>
      <c r="M401" s="3" t="b">
        <v>1</v>
      </c>
      <c r="N401" s="3" t="s">
        <v>8269</v>
      </c>
      <c r="O401" s="3">
        <v>108</v>
      </c>
      <c r="P401" s="3">
        <v>44.09</v>
      </c>
      <c r="Q401" s="23" t="s">
        <v>8323</v>
      </c>
      <c r="R401" s="3" t="s">
        <v>8326</v>
      </c>
      <c r="S401" s="20">
        <v>42746.261782407411</v>
      </c>
      <c r="T401" s="20">
        <v>42784.207638888889</v>
      </c>
    </row>
    <row r="402" spans="1:20" ht="57.6" x14ac:dyDescent="0.3">
      <c r="A402" s="3">
        <v>3494</v>
      </c>
      <c r="B402" s="9" t="s">
        <v>3493</v>
      </c>
      <c r="C402" s="3" t="s">
        <v>7604</v>
      </c>
      <c r="D402" s="21">
        <v>400</v>
      </c>
      <c r="E402" s="22">
        <v>400</v>
      </c>
      <c r="F402" s="3" t="s">
        <v>8218</v>
      </c>
      <c r="G402" s="3" t="s">
        <v>8223</v>
      </c>
      <c r="H402" s="3" t="s">
        <v>8245</v>
      </c>
      <c r="I402" s="3">
        <v>1480140000</v>
      </c>
      <c r="J402" s="3">
        <v>1479186575</v>
      </c>
      <c r="K402" s="3" t="b">
        <v>0</v>
      </c>
      <c r="L402" s="3">
        <v>13</v>
      </c>
      <c r="M402" s="3" t="b">
        <v>1</v>
      </c>
      <c r="N402" s="3" t="s">
        <v>8269</v>
      </c>
      <c r="O402" s="3">
        <v>100</v>
      </c>
      <c r="P402" s="3">
        <v>30.77</v>
      </c>
      <c r="Q402" s="23" t="s">
        <v>8323</v>
      </c>
      <c r="R402" s="3" t="s">
        <v>8326</v>
      </c>
      <c r="S402" s="20">
        <v>42689.214988425927</v>
      </c>
      <c r="T402" s="20">
        <v>42700.25</v>
      </c>
    </row>
    <row r="403" spans="1:20" ht="43.2" x14ac:dyDescent="0.3">
      <c r="A403" s="3">
        <v>3470</v>
      </c>
      <c r="B403" s="9" t="s">
        <v>3469</v>
      </c>
      <c r="C403" s="3" t="s">
        <v>7580</v>
      </c>
      <c r="D403" s="21">
        <v>250</v>
      </c>
      <c r="E403" s="22">
        <v>375</v>
      </c>
      <c r="F403" s="3" t="s">
        <v>8218</v>
      </c>
      <c r="G403" s="3" t="s">
        <v>8223</v>
      </c>
      <c r="H403" s="3" t="s">
        <v>8245</v>
      </c>
      <c r="I403" s="3">
        <v>1468618680</v>
      </c>
      <c r="J403" s="3">
        <v>1465345902</v>
      </c>
      <c r="K403" s="3" t="b">
        <v>0</v>
      </c>
      <c r="L403" s="3">
        <v>9</v>
      </c>
      <c r="M403" s="3" t="b">
        <v>1</v>
      </c>
      <c r="N403" s="3" t="s">
        <v>8269</v>
      </c>
      <c r="O403" s="3">
        <v>150</v>
      </c>
      <c r="P403" s="3">
        <v>41.67</v>
      </c>
      <c r="Q403" s="23" t="s">
        <v>8323</v>
      </c>
      <c r="R403" s="3" t="s">
        <v>8326</v>
      </c>
      <c r="S403" s="20">
        <v>42529.022013888884</v>
      </c>
      <c r="T403" s="20">
        <v>42566.901388888888</v>
      </c>
    </row>
    <row r="404" spans="1:20" ht="72" x14ac:dyDescent="0.3">
      <c r="A404" s="3">
        <v>3686</v>
      </c>
      <c r="B404" s="9" t="s">
        <v>3683</v>
      </c>
      <c r="C404" s="3" t="s">
        <v>7796</v>
      </c>
      <c r="D404" s="21">
        <v>350</v>
      </c>
      <c r="E404" s="22">
        <v>355</v>
      </c>
      <c r="F404" s="3" t="s">
        <v>8218</v>
      </c>
      <c r="G404" s="3" t="s">
        <v>8223</v>
      </c>
      <c r="H404" s="3" t="s">
        <v>8245</v>
      </c>
      <c r="I404" s="3">
        <v>1440820740</v>
      </c>
      <c r="J404" s="3">
        <v>1439567660</v>
      </c>
      <c r="K404" s="3" t="b">
        <v>0</v>
      </c>
      <c r="L404" s="3">
        <v>6</v>
      </c>
      <c r="M404" s="3" t="b">
        <v>1</v>
      </c>
      <c r="N404" s="3" t="s">
        <v>8269</v>
      </c>
      <c r="O404" s="3">
        <v>101</v>
      </c>
      <c r="P404" s="3">
        <v>59.17</v>
      </c>
      <c r="Q404" s="23" t="s">
        <v>8323</v>
      </c>
      <c r="R404" s="3" t="s">
        <v>8326</v>
      </c>
      <c r="S404" s="20">
        <v>42230.662731481483</v>
      </c>
      <c r="T404" s="20">
        <v>42245.165972222225</v>
      </c>
    </row>
    <row r="405" spans="1:20" ht="72" x14ac:dyDescent="0.3">
      <c r="A405" s="3">
        <v>3423</v>
      </c>
      <c r="B405" s="9" t="s">
        <v>3422</v>
      </c>
      <c r="C405" s="3" t="s">
        <v>7533</v>
      </c>
      <c r="D405" s="21">
        <v>250</v>
      </c>
      <c r="E405" s="22">
        <v>350</v>
      </c>
      <c r="F405" s="3" t="s">
        <v>8218</v>
      </c>
      <c r="G405" s="3" t="s">
        <v>8223</v>
      </c>
      <c r="H405" s="3" t="s">
        <v>8245</v>
      </c>
      <c r="I405" s="3">
        <v>1429912341</v>
      </c>
      <c r="J405" s="3">
        <v>1427320341</v>
      </c>
      <c r="K405" s="3" t="b">
        <v>0</v>
      </c>
      <c r="L405" s="3">
        <v>10</v>
      </c>
      <c r="M405" s="3" t="b">
        <v>1</v>
      </c>
      <c r="N405" s="3" t="s">
        <v>8269</v>
      </c>
      <c r="O405" s="3">
        <v>140</v>
      </c>
      <c r="P405" s="3">
        <v>35</v>
      </c>
      <c r="Q405" s="23" t="s">
        <v>8323</v>
      </c>
      <c r="R405" s="3" t="s">
        <v>8326</v>
      </c>
      <c r="S405" s="20">
        <v>42088.911354166667</v>
      </c>
      <c r="T405" s="20">
        <v>42118.911354166667</v>
      </c>
    </row>
    <row r="406" spans="1:20" ht="100.8" x14ac:dyDescent="0.3">
      <c r="A406" s="3">
        <v>3476</v>
      </c>
      <c r="B406" s="9" t="s">
        <v>3475</v>
      </c>
      <c r="C406" s="3" t="s">
        <v>7586</v>
      </c>
      <c r="D406" s="21">
        <v>300</v>
      </c>
      <c r="E406" s="22">
        <v>312</v>
      </c>
      <c r="F406" s="3" t="s">
        <v>8218</v>
      </c>
      <c r="G406" s="3" t="s">
        <v>8223</v>
      </c>
      <c r="H406" s="3" t="s">
        <v>8245</v>
      </c>
      <c r="I406" s="3">
        <v>1414378800</v>
      </c>
      <c r="J406" s="3">
        <v>1412836990</v>
      </c>
      <c r="K406" s="3" t="b">
        <v>0</v>
      </c>
      <c r="L406" s="3">
        <v>6</v>
      </c>
      <c r="M406" s="3" t="b">
        <v>1</v>
      </c>
      <c r="N406" s="3" t="s">
        <v>8269</v>
      </c>
      <c r="O406" s="3">
        <v>104</v>
      </c>
      <c r="P406" s="3">
        <v>52</v>
      </c>
      <c r="Q406" s="23" t="s">
        <v>8323</v>
      </c>
      <c r="R406" s="3" t="s">
        <v>8326</v>
      </c>
      <c r="S406" s="20">
        <v>41921.279976851853</v>
      </c>
      <c r="T406" s="20">
        <v>41939.125</v>
      </c>
    </row>
    <row r="407" spans="1:20" ht="86.4" x14ac:dyDescent="0.3">
      <c r="A407" s="3">
        <v>3371</v>
      </c>
      <c r="B407" s="9" t="s">
        <v>3370</v>
      </c>
      <c r="C407" s="3" t="s">
        <v>7481</v>
      </c>
      <c r="D407" s="21">
        <v>200</v>
      </c>
      <c r="E407" s="22">
        <v>277</v>
      </c>
      <c r="F407" s="3" t="s">
        <v>8218</v>
      </c>
      <c r="G407" s="3" t="s">
        <v>8223</v>
      </c>
      <c r="H407" s="3" t="s">
        <v>8245</v>
      </c>
      <c r="I407" s="3">
        <v>1449089965</v>
      </c>
      <c r="J407" s="3">
        <v>1446670765</v>
      </c>
      <c r="K407" s="3" t="b">
        <v>0</v>
      </c>
      <c r="L407" s="3">
        <v>9</v>
      </c>
      <c r="M407" s="3" t="b">
        <v>1</v>
      </c>
      <c r="N407" s="3" t="s">
        <v>8269</v>
      </c>
      <c r="O407" s="3">
        <v>139</v>
      </c>
      <c r="P407" s="3">
        <v>30.78</v>
      </c>
      <c r="Q407" s="23" t="s">
        <v>8323</v>
      </c>
      <c r="R407" s="3" t="s">
        <v>8326</v>
      </c>
      <c r="S407" s="20">
        <v>42312.874594907407</v>
      </c>
      <c r="T407" s="20">
        <v>42340.874594907407</v>
      </c>
    </row>
    <row r="408" spans="1:20" ht="115.2" x14ac:dyDescent="0.3">
      <c r="A408" s="3">
        <v>3545</v>
      </c>
      <c r="B408" s="9" t="s">
        <v>3544</v>
      </c>
      <c r="C408" s="3" t="s">
        <v>7655</v>
      </c>
      <c r="D408" s="21">
        <v>250</v>
      </c>
      <c r="E408" s="22">
        <v>251</v>
      </c>
      <c r="F408" s="3" t="s">
        <v>8218</v>
      </c>
      <c r="G408" s="3" t="s">
        <v>8223</v>
      </c>
      <c r="H408" s="3" t="s">
        <v>8245</v>
      </c>
      <c r="I408" s="3">
        <v>1428780159</v>
      </c>
      <c r="J408" s="3">
        <v>1426188159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31.38</v>
      </c>
      <c r="Q408" s="23" t="s">
        <v>8323</v>
      </c>
      <c r="R408" s="3" t="s">
        <v>8326</v>
      </c>
      <c r="S408" s="20">
        <v>42075.807395833333</v>
      </c>
      <c r="T408" s="20">
        <v>42105.807395833333</v>
      </c>
    </row>
    <row r="409" spans="1:20" ht="57.6" x14ac:dyDescent="0.3">
      <c r="A409" s="3">
        <v>3442</v>
      </c>
      <c r="B409" s="9" t="s">
        <v>3441</v>
      </c>
      <c r="C409" s="3" t="s">
        <v>7552</v>
      </c>
      <c r="D409" s="21">
        <v>250</v>
      </c>
      <c r="E409" s="22">
        <v>250</v>
      </c>
      <c r="F409" s="3" t="s">
        <v>8218</v>
      </c>
      <c r="G409" s="3" t="s">
        <v>8223</v>
      </c>
      <c r="H409" s="3" t="s">
        <v>8245</v>
      </c>
      <c r="I409" s="3">
        <v>1433016672</v>
      </c>
      <c r="J409" s="3">
        <v>1430424672</v>
      </c>
      <c r="K409" s="3" t="b">
        <v>0</v>
      </c>
      <c r="L409" s="3">
        <v>8</v>
      </c>
      <c r="M409" s="3" t="b">
        <v>1</v>
      </c>
      <c r="N409" s="3" t="s">
        <v>8269</v>
      </c>
      <c r="O409" s="3">
        <v>100</v>
      </c>
      <c r="P409" s="3">
        <v>31.25</v>
      </c>
      <c r="Q409" s="23" t="s">
        <v>8323</v>
      </c>
      <c r="R409" s="3" t="s">
        <v>8326</v>
      </c>
      <c r="S409" s="20">
        <v>42124.841111111105</v>
      </c>
      <c r="T409" s="20">
        <v>42154.841111111105</v>
      </c>
    </row>
    <row r="410" spans="1:20" ht="43.2" x14ac:dyDescent="0.3">
      <c r="A410" s="3">
        <v>3830</v>
      </c>
      <c r="B410" s="9" t="s">
        <v>3827</v>
      </c>
      <c r="C410" s="3" t="s">
        <v>7939</v>
      </c>
      <c r="D410" s="21">
        <v>100</v>
      </c>
      <c r="E410" s="22">
        <v>225</v>
      </c>
      <c r="F410" s="3" t="s">
        <v>8218</v>
      </c>
      <c r="G410" s="3" t="s">
        <v>8223</v>
      </c>
      <c r="H410" s="3" t="s">
        <v>8245</v>
      </c>
      <c r="I410" s="3">
        <v>1464371211</v>
      </c>
      <c r="J410" s="3">
        <v>1463161611</v>
      </c>
      <c r="K410" s="3" t="b">
        <v>0</v>
      </c>
      <c r="L410" s="3">
        <v>3</v>
      </c>
      <c r="M410" s="3" t="b">
        <v>1</v>
      </c>
      <c r="N410" s="3" t="s">
        <v>8269</v>
      </c>
      <c r="O410" s="3">
        <v>225</v>
      </c>
      <c r="P410" s="3">
        <v>75</v>
      </c>
      <c r="Q410" s="23" t="s">
        <v>8323</v>
      </c>
      <c r="R410" s="3" t="s">
        <v>8326</v>
      </c>
      <c r="S410" s="20">
        <v>42503.740868055553</v>
      </c>
      <c r="T410" s="20">
        <v>42517.740868055553</v>
      </c>
    </row>
    <row r="411" spans="1:20" ht="43.2" x14ac:dyDescent="0.3">
      <c r="A411" s="3">
        <v>3415</v>
      </c>
      <c r="B411" s="9" t="s">
        <v>3414</v>
      </c>
      <c r="C411" s="3" t="s">
        <v>7525</v>
      </c>
      <c r="D411" s="21">
        <v>200</v>
      </c>
      <c r="E411" s="22">
        <v>200</v>
      </c>
      <c r="F411" s="3" t="s">
        <v>8218</v>
      </c>
      <c r="G411" s="3" t="s">
        <v>8223</v>
      </c>
      <c r="H411" s="3" t="s">
        <v>8245</v>
      </c>
      <c r="I411" s="3">
        <v>1460935800</v>
      </c>
      <c r="J411" s="3">
        <v>1459999656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100</v>
      </c>
      <c r="P411" s="3">
        <v>22.22</v>
      </c>
      <c r="Q411" s="23" t="s">
        <v>8323</v>
      </c>
      <c r="R411" s="3" t="s">
        <v>8326</v>
      </c>
      <c r="S411" s="20">
        <v>42467.144166666665</v>
      </c>
      <c r="T411" s="20">
        <v>42477.979166666672</v>
      </c>
    </row>
    <row r="412" spans="1:20" ht="57.6" x14ac:dyDescent="0.3">
      <c r="A412" s="3">
        <v>3576</v>
      </c>
      <c r="B412" s="9" t="s">
        <v>3575</v>
      </c>
      <c r="C412" s="3" t="s">
        <v>7686</v>
      </c>
      <c r="D412" s="21">
        <v>100</v>
      </c>
      <c r="E412" s="22">
        <v>100</v>
      </c>
      <c r="F412" s="3" t="s">
        <v>8218</v>
      </c>
      <c r="G412" s="3" t="s">
        <v>8223</v>
      </c>
      <c r="H412" s="3" t="s">
        <v>8245</v>
      </c>
      <c r="I412" s="3">
        <v>1480947054</v>
      </c>
      <c r="J412" s="3">
        <v>1475759454</v>
      </c>
      <c r="K412" s="3" t="b">
        <v>0</v>
      </c>
      <c r="L412" s="3">
        <v>5</v>
      </c>
      <c r="M412" s="3" t="b">
        <v>1</v>
      </c>
      <c r="N412" s="3" t="s">
        <v>8269</v>
      </c>
      <c r="O412" s="3">
        <v>100</v>
      </c>
      <c r="P412" s="3">
        <v>20</v>
      </c>
      <c r="Q412" s="23" t="s">
        <v>8323</v>
      </c>
      <c r="R412" s="3" t="s">
        <v>8326</v>
      </c>
      <c r="S412" s="20">
        <v>42649.54923611111</v>
      </c>
      <c r="T412" s="20">
        <v>42709.590902777782</v>
      </c>
    </row>
    <row r="413" spans="1:20" ht="28.8" x14ac:dyDescent="0.3">
      <c r="A413" s="3">
        <v>3600</v>
      </c>
      <c r="B413" s="9" t="s">
        <v>3599</v>
      </c>
      <c r="C413" s="3" t="s">
        <v>7710</v>
      </c>
      <c r="D413" s="21">
        <v>10</v>
      </c>
      <c r="E413" s="22">
        <v>13</v>
      </c>
      <c r="F413" s="3" t="s">
        <v>8218</v>
      </c>
      <c r="G413" s="3" t="s">
        <v>8223</v>
      </c>
      <c r="H413" s="3" t="s">
        <v>8245</v>
      </c>
      <c r="I413" s="3">
        <v>1476390164</v>
      </c>
      <c r="J413" s="3">
        <v>1473970964</v>
      </c>
      <c r="K413" s="3" t="b">
        <v>0</v>
      </c>
      <c r="L413" s="3">
        <v>4</v>
      </c>
      <c r="M413" s="3" t="b">
        <v>1</v>
      </c>
      <c r="N413" s="3" t="s">
        <v>8269</v>
      </c>
      <c r="O413" s="3">
        <v>130</v>
      </c>
      <c r="P413" s="3">
        <v>3.25</v>
      </c>
      <c r="Q413" s="23" t="s">
        <v>8323</v>
      </c>
      <c r="R413" s="3" t="s">
        <v>8326</v>
      </c>
      <c r="S413" s="20">
        <v>42628.849120370374</v>
      </c>
      <c r="T413" s="20">
        <v>42656.849120370374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BE8B-BCF2-4F4B-BB64-74B2A030DCCD}">
  <dimension ref="A1:F18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8323</v>
      </c>
    </row>
    <row r="2" spans="1:6" x14ac:dyDescent="0.3">
      <c r="A2" s="12" t="s">
        <v>8382</v>
      </c>
      <c r="B2" t="s">
        <v>8362</v>
      </c>
    </row>
    <row r="4" spans="1:6" x14ac:dyDescent="0.3">
      <c r="A4" s="12" t="s">
        <v>8364</v>
      </c>
      <c r="B4" s="12" t="s">
        <v>8360</v>
      </c>
    </row>
    <row r="5" spans="1:6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8376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8377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8378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8379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8370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8380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8371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8372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8373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8374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8375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8381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2391B-304F-4660-993E-3E1F1A5E739F}">
  <sheetPr codeName="Sheet5"/>
  <dimension ref="A1:E7"/>
  <sheetViews>
    <sheetView workbookViewId="0">
      <selection activeCell="E27" sqref="E2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8362</v>
      </c>
    </row>
    <row r="4" spans="1:5" x14ac:dyDescent="0.3">
      <c r="A4" s="12" t="s">
        <v>8364</v>
      </c>
      <c r="B4" s="12" t="s">
        <v>8360</v>
      </c>
    </row>
    <row r="5" spans="1:5" x14ac:dyDescent="0.3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0E1EC-5ACA-406D-ACF2-57D03C1BA0B1}">
  <dimension ref="A1:F6"/>
  <sheetViews>
    <sheetView workbookViewId="0">
      <selection activeCell="G4" sqref="G4"/>
    </sheetView>
  </sheetViews>
  <sheetFormatPr defaultRowHeight="14.4" x14ac:dyDescent="0.3"/>
  <cols>
    <col min="1" max="1" width="32.6640625" bestFit="1" customWidth="1"/>
    <col min="2" max="2" width="30.5546875" customWidth="1"/>
    <col min="5" max="5" width="16.5546875" bestFit="1" customWidth="1"/>
    <col min="6" max="6" width="7.44140625" bestFit="1" customWidth="1"/>
  </cols>
  <sheetData>
    <row r="1" spans="1:6" x14ac:dyDescent="0.3">
      <c r="A1" t="s">
        <v>8384</v>
      </c>
      <c r="B1" t="s">
        <v>8383</v>
      </c>
      <c r="C1" t="s">
        <v>8385</v>
      </c>
      <c r="D1" t="s">
        <v>8386</v>
      </c>
      <c r="E1" t="s">
        <v>8307</v>
      </c>
      <c r="F1" t="s">
        <v>8387</v>
      </c>
    </row>
    <row r="2" spans="1:6" ht="72" x14ac:dyDescent="0.3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ht="72" x14ac:dyDescent="0.3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ht="86.4" x14ac:dyDescent="0.3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ht="57.6" x14ac:dyDescent="0.3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ht="86.4" x14ac:dyDescent="0.3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05CDC-3C15-46DE-959A-B7F2F6AB6360}">
  <sheetPr codeName="Sheet3"/>
  <dimension ref="A1:U10"/>
  <sheetViews>
    <sheetView workbookViewId="0">
      <selection activeCell="C30" sqref="C30"/>
    </sheetView>
  </sheetViews>
  <sheetFormatPr defaultRowHeight="14.4" x14ac:dyDescent="0.3"/>
  <cols>
    <col min="1" max="1" width="12.77734375" bestFit="1" customWidth="1"/>
    <col min="2" max="2" width="17.44140625" bestFit="1" customWidth="1"/>
    <col min="3" max="3" width="27.88671875" bestFit="1" customWidth="1"/>
    <col min="4" max="4" width="17.44140625" bestFit="1" customWidth="1"/>
    <col min="5" max="5" width="27.88671875" bestFit="1" customWidth="1"/>
    <col min="6" max="6" width="17.44140625" bestFit="1" customWidth="1"/>
    <col min="7" max="7" width="27.88671875" bestFit="1" customWidth="1"/>
    <col min="8" max="8" width="17.44140625" bestFit="1" customWidth="1"/>
    <col min="9" max="9" width="27.88671875" bestFit="1" customWidth="1"/>
    <col min="10" max="10" width="17.44140625" bestFit="1" customWidth="1"/>
    <col min="11" max="11" width="27.88671875" bestFit="1" customWidth="1"/>
    <col min="12" max="12" width="17.44140625" bestFit="1" customWidth="1"/>
    <col min="13" max="13" width="27.88671875" bestFit="1" customWidth="1"/>
    <col min="14" max="14" width="17.44140625" bestFit="1" customWidth="1"/>
    <col min="15" max="15" width="27.88671875" bestFit="1" customWidth="1"/>
    <col min="16" max="16" width="17.44140625" bestFit="1" customWidth="1"/>
    <col min="17" max="17" width="27.88671875" bestFit="1" customWidth="1"/>
    <col min="18" max="18" width="17.44140625" bestFit="1" customWidth="1"/>
    <col min="19" max="19" width="27.88671875" bestFit="1" customWidth="1"/>
    <col min="20" max="20" width="22.33203125" bestFit="1" customWidth="1"/>
    <col min="21" max="21" width="32.88671875" bestFit="1" customWidth="1"/>
    <col min="22" max="41" width="3" bestFit="1" customWidth="1"/>
    <col min="42" max="120" width="4" bestFit="1" customWidth="1"/>
    <col min="121" max="121" width="5" bestFit="1" customWidth="1"/>
    <col min="122" max="122" width="16.5546875" bestFit="1" customWidth="1"/>
    <col min="123" max="123" width="7" bestFit="1" customWidth="1"/>
    <col min="124" max="124" width="3" bestFit="1" customWidth="1"/>
    <col min="125" max="132" width="2" bestFit="1" customWidth="1"/>
    <col min="133" max="147" width="3" bestFit="1" customWidth="1"/>
    <col min="148" max="170" width="4" bestFit="1" customWidth="1"/>
    <col min="171" max="171" width="9.6640625" bestFit="1" customWidth="1"/>
    <col min="172" max="172" width="8.44140625" bestFit="1" customWidth="1"/>
    <col min="173" max="173" width="3" bestFit="1" customWidth="1"/>
    <col min="174" max="180" width="2" bestFit="1" customWidth="1"/>
    <col min="181" max="198" width="3" bestFit="1" customWidth="1"/>
    <col min="199" max="257" width="4" bestFit="1" customWidth="1"/>
    <col min="258" max="268" width="5" bestFit="1" customWidth="1"/>
    <col min="269" max="269" width="7" bestFit="1" customWidth="1"/>
    <col min="270" max="270" width="11.21875" bestFit="1" customWidth="1"/>
    <col min="271" max="271" width="11.88671875" bestFit="1" customWidth="1"/>
    <col min="272" max="275" width="2" bestFit="1" customWidth="1"/>
    <col min="276" max="276" width="3" bestFit="1" customWidth="1"/>
    <col min="277" max="277" width="15" bestFit="1" customWidth="1"/>
    <col min="278" max="278" width="7.88671875" bestFit="1" customWidth="1"/>
    <col min="279" max="279" width="3" bestFit="1" customWidth="1"/>
    <col min="280" max="287" width="2" bestFit="1" customWidth="1"/>
    <col min="288" max="317" width="3" bestFit="1" customWidth="1"/>
    <col min="318" max="427" width="4" bestFit="1" customWidth="1"/>
    <col min="428" max="428" width="5" bestFit="1" customWidth="1"/>
    <col min="429" max="429" width="7" bestFit="1" customWidth="1"/>
    <col min="430" max="430" width="10.6640625" bestFit="1" customWidth="1"/>
    <col min="431" max="431" width="14" bestFit="1" customWidth="1"/>
    <col min="432" max="440" width="2" bestFit="1" customWidth="1"/>
    <col min="441" max="471" width="3" bestFit="1" customWidth="1"/>
    <col min="472" max="535" width="4" bestFit="1" customWidth="1"/>
    <col min="536" max="536" width="16.88671875" bestFit="1" customWidth="1"/>
    <col min="537" max="537" width="11.77734375" bestFit="1" customWidth="1"/>
    <col min="538" max="538" width="3" bestFit="1" customWidth="1"/>
    <col min="539" max="545" width="2" bestFit="1" customWidth="1"/>
    <col min="546" max="568" width="3" bestFit="1" customWidth="1"/>
    <col min="569" max="617" width="4" bestFit="1" customWidth="1"/>
    <col min="618" max="618" width="5" bestFit="1" customWidth="1"/>
    <col min="619" max="619" width="14.88671875" bestFit="1" customWidth="1"/>
    <col min="620" max="620" width="12.44140625" bestFit="1" customWidth="1"/>
    <col min="621" max="623" width="3" bestFit="1" customWidth="1"/>
    <col min="624" max="629" width="2" bestFit="1" customWidth="1"/>
    <col min="630" max="678" width="3" bestFit="1" customWidth="1"/>
    <col min="679" max="812" width="4" bestFit="1" customWidth="1"/>
    <col min="813" max="823" width="5" bestFit="1" customWidth="1"/>
    <col min="824" max="824" width="6" bestFit="1" customWidth="1"/>
    <col min="825" max="825" width="8" bestFit="1" customWidth="1"/>
    <col min="826" max="826" width="15.44140625" bestFit="1" customWidth="1"/>
    <col min="827" max="827" width="9.109375" bestFit="1" customWidth="1"/>
    <col min="828" max="832" width="3" bestFit="1" customWidth="1"/>
    <col min="833" max="835" width="2" bestFit="1" customWidth="1"/>
    <col min="836" max="893" width="3" bestFit="1" customWidth="1"/>
    <col min="894" max="998" width="4" bestFit="1" customWidth="1"/>
    <col min="999" max="999" width="5" bestFit="1" customWidth="1"/>
    <col min="1000" max="1000" width="12.109375" bestFit="1" customWidth="1"/>
    <col min="1001" max="1001" width="11" bestFit="1" customWidth="1"/>
  </cols>
  <sheetData>
    <row r="1" spans="1:21" x14ac:dyDescent="0.3">
      <c r="A1" s="12" t="s">
        <v>8222</v>
      </c>
      <c r="B1" t="s">
        <v>8223</v>
      </c>
    </row>
    <row r="3" spans="1:21" x14ac:dyDescent="0.3">
      <c r="B3" s="12" t="s">
        <v>8360</v>
      </c>
    </row>
    <row r="4" spans="1:21" x14ac:dyDescent="0.3">
      <c r="B4" t="s">
        <v>8321</v>
      </c>
      <c r="D4" t="s">
        <v>8319</v>
      </c>
      <c r="F4" t="s">
        <v>8316</v>
      </c>
      <c r="H4" t="s">
        <v>8346</v>
      </c>
      <c r="J4" t="s">
        <v>8327</v>
      </c>
      <c r="L4" t="s">
        <v>8313</v>
      </c>
      <c r="N4" t="s">
        <v>8311</v>
      </c>
      <c r="P4" t="s">
        <v>8308</v>
      </c>
      <c r="R4" t="s">
        <v>8323</v>
      </c>
      <c r="T4" t="s">
        <v>8365</v>
      </c>
      <c r="U4" t="s">
        <v>8366</v>
      </c>
    </row>
    <row r="5" spans="1:21" x14ac:dyDescent="0.3">
      <c r="A5" s="12" t="s">
        <v>8363</v>
      </c>
      <c r="B5" t="s">
        <v>8364</v>
      </c>
      <c r="C5" t="s">
        <v>8367</v>
      </c>
      <c r="D5" t="s">
        <v>8364</v>
      </c>
      <c r="E5" t="s">
        <v>8367</v>
      </c>
      <c r="F5" t="s">
        <v>8364</v>
      </c>
      <c r="G5" t="s">
        <v>8367</v>
      </c>
      <c r="H5" t="s">
        <v>8364</v>
      </c>
      <c r="I5" t="s">
        <v>8367</v>
      </c>
      <c r="J5" t="s">
        <v>8364</v>
      </c>
      <c r="K5" t="s">
        <v>8367</v>
      </c>
      <c r="L5" t="s">
        <v>8364</v>
      </c>
      <c r="M5" t="s">
        <v>8367</v>
      </c>
      <c r="N5" t="s">
        <v>8364</v>
      </c>
      <c r="O5" t="s">
        <v>8367</v>
      </c>
      <c r="P5" t="s">
        <v>8364</v>
      </c>
      <c r="Q5" t="s">
        <v>8367</v>
      </c>
      <c r="R5" t="s">
        <v>8364</v>
      </c>
      <c r="S5" t="s">
        <v>8367</v>
      </c>
    </row>
    <row r="6" spans="1:21" x14ac:dyDescent="0.3">
      <c r="A6" s="13" t="s">
        <v>8219</v>
      </c>
      <c r="B6" s="14">
        <v>31</v>
      </c>
      <c r="C6" s="14">
        <v>5.935483870967742</v>
      </c>
      <c r="D6" s="14">
        <v>15</v>
      </c>
      <c r="E6" s="14">
        <v>0.33333333333333331</v>
      </c>
      <c r="F6" s="14"/>
      <c r="G6" s="14"/>
      <c r="H6" s="14">
        <v>23</v>
      </c>
      <c r="I6" s="14">
        <v>4.8695652173913047</v>
      </c>
      <c r="J6" s="14">
        <v>19</v>
      </c>
      <c r="K6" s="14">
        <v>7.7894736842105265</v>
      </c>
      <c r="L6" s="14"/>
      <c r="M6" s="14"/>
      <c r="N6" s="14">
        <v>22</v>
      </c>
      <c r="O6" s="14">
        <v>6.7727272727272725</v>
      </c>
      <c r="P6" s="14">
        <v>121</v>
      </c>
      <c r="Q6" s="14">
        <v>189.01652892561984</v>
      </c>
      <c r="R6" s="14">
        <v>26</v>
      </c>
      <c r="S6" s="14">
        <v>9.6923076923076916</v>
      </c>
      <c r="T6" s="14">
        <v>257</v>
      </c>
      <c r="U6" s="14">
        <v>92.299610894941637</v>
      </c>
    </row>
    <row r="7" spans="1:21" x14ac:dyDescent="0.3">
      <c r="A7" s="13" t="s">
        <v>8220</v>
      </c>
      <c r="B7" s="14">
        <v>130</v>
      </c>
      <c r="C7" s="14">
        <v>6.6384615384615389</v>
      </c>
      <c r="D7" s="14">
        <v>115</v>
      </c>
      <c r="E7" s="14">
        <v>3.5478260869565217</v>
      </c>
      <c r="F7" s="14">
        <v>96</v>
      </c>
      <c r="G7" s="14">
        <v>7.072916666666667</v>
      </c>
      <c r="H7" s="14"/>
      <c r="I7" s="14"/>
      <c r="J7" s="14">
        <v>110</v>
      </c>
      <c r="K7" s="14">
        <v>10.081818181818182</v>
      </c>
      <c r="L7" s="14">
        <v>72</v>
      </c>
      <c r="M7" s="14">
        <v>14.708333333333334</v>
      </c>
      <c r="N7" s="14">
        <v>87</v>
      </c>
      <c r="O7" s="14">
        <v>7.5057471264367814</v>
      </c>
      <c r="P7" s="14">
        <v>138</v>
      </c>
      <c r="Q7" s="14">
        <v>11.55072463768116</v>
      </c>
      <c r="R7" s="14">
        <v>349</v>
      </c>
      <c r="S7" s="14">
        <v>10.888252148997134</v>
      </c>
      <c r="T7" s="14">
        <v>1097</v>
      </c>
      <c r="U7" s="14">
        <v>9.2661804922515945</v>
      </c>
    </row>
    <row r="8" spans="1:21" x14ac:dyDescent="0.3">
      <c r="A8" s="13" t="s">
        <v>8221</v>
      </c>
      <c r="B8" s="14"/>
      <c r="C8" s="14"/>
      <c r="D8" s="14">
        <v>4</v>
      </c>
      <c r="E8" s="14">
        <v>15</v>
      </c>
      <c r="F8" s="14"/>
      <c r="G8" s="14"/>
      <c r="H8" s="14"/>
      <c r="I8" s="14"/>
      <c r="J8" s="14">
        <v>17</v>
      </c>
      <c r="K8" s="14">
        <v>38.588235294117645</v>
      </c>
      <c r="L8" s="14"/>
      <c r="M8" s="14"/>
      <c r="N8" s="14"/>
      <c r="O8" s="14"/>
      <c r="P8" s="14"/>
      <c r="Q8" s="14"/>
      <c r="R8" s="14">
        <v>12</v>
      </c>
      <c r="S8" s="14">
        <v>23.333333333333332</v>
      </c>
      <c r="T8" s="14">
        <v>33</v>
      </c>
      <c r="U8" s="14">
        <v>30.181818181818183</v>
      </c>
    </row>
    <row r="9" spans="1:21" x14ac:dyDescent="0.3">
      <c r="A9" s="13" t="s">
        <v>8218</v>
      </c>
      <c r="B9" s="14">
        <v>261</v>
      </c>
      <c r="C9" s="14">
        <v>125.2183908045977</v>
      </c>
      <c r="D9" s="14">
        <v>34</v>
      </c>
      <c r="E9" s="14">
        <v>167.70588235294119</v>
      </c>
      <c r="F9" s="14">
        <v>52</v>
      </c>
      <c r="G9" s="14">
        <v>18330.76923076923</v>
      </c>
      <c r="H9" s="14"/>
      <c r="I9" s="14"/>
      <c r="J9" s="14">
        <v>490</v>
      </c>
      <c r="K9" s="14">
        <v>748.14081632653063</v>
      </c>
      <c r="L9" s="14">
        <v>62</v>
      </c>
      <c r="M9" s="14">
        <v>170.24193548387098</v>
      </c>
      <c r="N9" s="14">
        <v>69</v>
      </c>
      <c r="O9" s="14">
        <v>154.17391304347825</v>
      </c>
      <c r="P9" s="14">
        <v>158</v>
      </c>
      <c r="Q9" s="14">
        <v>14628.82911392405</v>
      </c>
      <c r="R9" s="14">
        <v>525</v>
      </c>
      <c r="S9" s="14">
        <v>118.95619047619047</v>
      </c>
      <c r="T9" s="14">
        <v>1651</v>
      </c>
      <c r="U9" s="14">
        <v>2273.2725620835859</v>
      </c>
    </row>
    <row r="10" spans="1:21" x14ac:dyDescent="0.3">
      <c r="A10" s="13" t="s">
        <v>8361</v>
      </c>
      <c r="B10" s="14">
        <v>422</v>
      </c>
      <c r="C10" s="14">
        <v>79.926540284360186</v>
      </c>
      <c r="D10" s="14">
        <v>168</v>
      </c>
      <c r="E10" s="14">
        <v>36.75595238095238</v>
      </c>
      <c r="F10" s="14">
        <v>148</v>
      </c>
      <c r="G10" s="14">
        <v>6445.1283783783783</v>
      </c>
      <c r="H10" s="14">
        <v>23</v>
      </c>
      <c r="I10" s="14">
        <v>4.8695652173913047</v>
      </c>
      <c r="J10" s="14">
        <v>636</v>
      </c>
      <c r="K10" s="14">
        <v>579.40566037735846</v>
      </c>
      <c r="L10" s="14">
        <v>134</v>
      </c>
      <c r="M10" s="14">
        <v>86.671641791044777</v>
      </c>
      <c r="N10" s="14">
        <v>178</v>
      </c>
      <c r="O10" s="14">
        <v>64.269662921348313</v>
      </c>
      <c r="P10" s="14">
        <v>417</v>
      </c>
      <c r="Q10" s="14">
        <v>5601.4868105515588</v>
      </c>
      <c r="R10" s="14">
        <v>912</v>
      </c>
      <c r="S10" s="14">
        <v>73.228070175438603</v>
      </c>
      <c r="T10" s="14">
        <v>3038</v>
      </c>
      <c r="U10" s="14">
        <v>1246.8910467412773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Failed Us Kickstarters</vt:lpstr>
      <vt:lpstr>Descriptive Statistics</vt:lpstr>
      <vt:lpstr>Successful Us Kickstarters</vt:lpstr>
      <vt:lpstr>Outcomes Based on Launch Date</vt:lpstr>
      <vt:lpstr>Subcategory Statistics</vt:lpstr>
      <vt:lpstr>Edinburgh Research</vt:lpstr>
      <vt:lpstr>Sheet4</vt:lpstr>
      <vt:lpstr>Distribution of GB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s.kriminal_12 r</cp:lastModifiedBy>
  <dcterms:created xsi:type="dcterms:W3CDTF">2017-04-20T15:17:24Z</dcterms:created>
  <dcterms:modified xsi:type="dcterms:W3CDTF">2021-10-17T13:46:18Z</dcterms:modified>
</cp:coreProperties>
</file>