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22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바탕화면용 폴더\AIVLE\17.서비스 개발 제안\"/>
    </mc:Choice>
  </mc:AlternateContent>
  <x:bookViews>
    <x:workbookView xWindow="0" yWindow="0" windowWidth="23220" windowHeight="10395"/>
  </x:bookViews>
  <x:sheets>
    <x:sheet name="비용 분석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<x:sst xmlns:r="http://schemas.openxmlformats.org/officeDocument/2006/relationships" xmlns:c="http://schemas.openxmlformats.org/drawingml/2006/chart" xmlns:x="http://schemas.openxmlformats.org/spreadsheetml/2006/main" count="41" uniqueCount="28">
  <x:si>
    <x:t>피난대피 가변식 안내등</x:t>
  </x:si>
  <x:si>
    <x:t>AI 피난안전경로 산출S/W</x:t>
  </x:si>
  <x:si>
    <x:t>경보기</x:t>
  </x:si>
  <x:si>
    <x:t>식</x:t>
  </x:si>
  <x:si>
    <x:t>M/M</x:t>
  </x:si>
  <x:si>
    <x:t>특급</x:t>
  </x:si>
  <x:si>
    <x:t>항목</x:t>
  </x:si>
  <x:si>
    <x:t>수량</x:t>
  </x:si>
  <x:si>
    <x:t>단가</x:t>
  </x:si>
  <x:si>
    <x:t>대</x:t>
  </x:si>
  <x:si>
    <x:t>공급가</x:t>
  </x:si>
  <x:si>
    <x:t>고급</x:t>
  </x:si>
  <x:si>
    <x:t>합 계</x:t>
  </x:si>
  <x:si>
    <x:t>중급</x:t>
  </x:si>
  <x:si>
    <x:t>초급</x:t>
  </x:si>
  <x:si>
    <x:t>단위</x:t>
  </x:si>
  <x:si>
    <x:t>소계</x:t>
  </x:si>
  <x:si>
    <x:t>대피안전
관리시스템</x:t>
  </x:si>
  <x:si>
    <x:t>현장안전
관리시스템</x:t>
  </x:si>
  <x:si>
    <x:t>개발
인건비</x:t>
  </x:si>
  <x:si>
    <x:t>VAT 포함</x:t>
  </x:si>
  <x:si>
    <x:t>통합관제시스템</x:t>
  </x:si>
  <x:si>
    <x:t>서버S/W</x:t>
  </x:si>
  <x:si>
    <x:t>영상분석S/W</x:t>
  </x:si>
  <x:si>
    <x:t>암호화 솔루션</x:t>
  </x:si>
  <x:si>
    <x:t>AI 카메라</x:t>
  </x:si>
  <x:si>
    <x:t>정보수집S/W</x:t>
  </x:si>
  <x:si>
    <x:t>현장CCTV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</x:si>
</x:sst>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_-* #,##0.0_-;\-* #,##0.0_-;_-* &quot;-&quot;_-;_-@_-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나눔스퀘어_ac"/>
      <x:sz val="12"/>
      <x:color rgb="ff000000"/>
      <x:b val="1"/>
    </x:font>
    <x:font>
      <x:name val="나눔스퀘어_ac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나눔스퀘어_a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스퀘어_a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스퀘어_a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스퀘어_a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스퀘어_a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나눔스퀘어_ac"/>
          <x:sz val="10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d7dde4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2cc"/>
        <x:bgColor indexed="64"/>
      </x:patternFill>
    </x:fill>
  </x:fills>
  <x:borders count="1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</x:cellStyleXfs>
  <x:cellXfs count="36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2" applyNumberFormat="1" applyFont="1" applyBorder="1" applyAlignment="1">
          <x:alignment horizontal="center" vertical="center" wrapText="1"/>
        </x:xf>
      </mc:Fallback>
    </mc:AlternateContent>
    <x:xf numFmtId="41" fontId="9" fillId="0" borderId="3" xfId="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1" fontId="9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3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3" borderId="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3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3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3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3" borderId="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3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3" borderId="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3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3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4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4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3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3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4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4" borderId="4" xfId="2" applyNumberFormat="1" applyFont="1" applyFill="1" applyBorder="1" applyAlignment="1">
          <x:alignment horizontal="center" vertical="center"/>
        </x:xf>
      </mc:Fallback>
    </mc:AlternateContent>
    <x:xf numFmtId="41" fontId="7" fillId="5" borderId="4" xfId="2" applyNumberFormat="1" applyFont="1" applyFill="1" applyBorder="1" applyAlignment="1">
      <x:alignment horizontal="general" vertical="center"/>
    </x:xf>
    <x:xf numFmtId="41" fontId="7" fillId="5" borderId="5" xfId="2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2" applyNumberFormat="1" applyFont="1" applyFill="1" applyBorder="1" applyAlignment="1">
          <x:alignment horizontal="center" vertical="center"/>
        </x:xf>
      </mc:Fallback>
    </mc:AlternateContent>
  </x:cellXfs>
  <x:cellStyles count="3">
    <x:cellStyle name="표준" xfId="0" builtinId="0"/>
    <x:cellStyle name="쉼표 [0]" xfId="1" builtinId="6"/>
    <x:cellStyle name="표준 2 10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0"/>
  <x:sheetViews>
    <x:sheetView tabSelected="1" topLeftCell="A1" zoomScaleNormal="100" zoomScaleSheetLayoutView="75" workbookViewId="0">
      <x:selection activeCell="E7" activeCellId="0" sqref="E7:E7"/>
    </x:sheetView>
  </x:sheetViews>
  <x:sheetFormatPr defaultColWidth="9.00390625" defaultRowHeight="16.399999999999999"/>
  <x:cols>
    <x:col min="1" max="1" width="16.5625" style="1" customWidth="1"/>
    <x:col min="2" max="2" width="22.8125" style="1" customWidth="1"/>
    <x:col min="3" max="3" width="18.1875" style="1" customWidth="1"/>
    <x:col min="4" max="4" width="8.5625" style="1" bestFit="1" customWidth="1"/>
    <x:col min="5" max="5" width="9" style="1" customWidth="1"/>
    <x:col min="6" max="6" width="20.4375" style="1" bestFit="1" customWidth="1"/>
  </x:cols>
  <x:sheetData>
    <x:row r="1" spans="1:6">
      <x:c r="A1" s="34" t="s">
        <x:v>6</x:v>
      </x:c>
      <x:c r="B1" s="35"/>
      <x:c r="C1" s="2" t="s">
        <x:v>8</x:v>
      </x:c>
      <x:c r="D1" s="2" t="s">
        <x:v>15</x:v>
      </x:c>
      <x:c r="E1" s="2" t="s">
        <x:v>7</x:v>
      </x:c>
      <x:c r="F1" s="3" t="s">
        <x:v>10</x:v>
      </x:c>
    </x:row>
    <x:row r="2" spans="1:6">
      <x:c r="A2" s="27" t="s">
        <x:v>21</x:v>
      </x:c>
      <x:c r="B2" s="4" t="s">
        <x:v>22</x:v>
      </x:c>
      <x:c r="C2" s="5">
        <x:v>100000000</x:v>
      </x:c>
      <x:c r="D2" s="6" t="s">
        <x:v>3</x:v>
      </x:c>
      <x:c r="E2" s="7">
        <x:v>1</x:v>
      </x:c>
      <x:c r="F2" s="14">
        <x:f>C2*E2</x:f>
        <x:v>100000000</x:v>
      </x:c>
    </x:row>
    <x:row r="3" spans="1:6">
      <x:c r="A3" s="27"/>
      <x:c r="B3" s="4" t="s">
        <x:v>23</x:v>
      </x:c>
      <x:c r="C3" s="8">
        <x:v>50000000</x:v>
      </x:c>
      <x:c r="D3" s="6" t="s">
        <x:v>3</x:v>
      </x:c>
      <x:c r="E3" s="7">
        <x:v>2</x:v>
      </x:c>
      <x:c r="F3" s="14">
        <x:f>C3*E3</x:f>
        <x:v>100000000</x:v>
      </x:c>
    </x:row>
    <x:row r="4" spans="1:6">
      <x:c r="A4" s="27"/>
      <x:c r="B4" s="4" t="s">
        <x:v>24</x:v>
      </x:c>
      <x:c r="C4" s="5">
        <x:v>30000000</x:v>
      </x:c>
      <x:c r="D4" s="6" t="s">
        <x:v>3</x:v>
      </x:c>
      <x:c r="E4" s="7">
        <x:v>1</x:v>
      </x:c>
      <x:c r="F4" s="14">
        <x:f>C4*E4</x:f>
        <x:v>30000000</x:v>
      </x:c>
    </x:row>
    <x:row r="5" spans="1:6">
      <x:c r="A5" s="27"/>
      <x:c r="B5" s="28" t="s">
        <x:v>16</x:v>
      </x:c>
      <x:c r="C5" s="29"/>
      <x:c r="D5" s="29"/>
      <x:c r="E5" s="30"/>
      <x:c r="F5" s="15">
        <x:f>SUM(F2:F4)</x:f>
        <x:v>230000000</x:v>
      </x:c>
    </x:row>
    <x:row r="6" spans="1:6">
      <x:c r="A6" s="27" t="s">
        <x:v>18</x:v>
      </x:c>
      <x:c r="B6" s="21" t="s">
        <x:v>26</x:v>
      </x:c>
      <x:c r="C6" s="5">
        <x:v>40000000</x:v>
      </x:c>
      <x:c r="D6" s="22" t="s">
        <x:v>3</x:v>
      </x:c>
      <x:c r="E6" s="7">
        <x:v>1</x:v>
      </x:c>
      <x:c r="F6" s="14">
        <x:f>C6*E6</x:f>
        <x:v>40000000</x:v>
      </x:c>
    </x:row>
    <x:row r="7" spans="1:6">
      <x:c r="A7" s="27"/>
      <x:c r="B7" s="21" t="s">
        <x:v>27</x:v>
      </x:c>
      <x:c r="C7" s="5">
        <x:v>500000</x:v>
      </x:c>
      <x:c r="D7" s="22" t="s">
        <x:v>9</x:v>
      </x:c>
      <x:c r="E7" s="7">
        <x:v>150</x:v>
      </x:c>
      <x:c r="F7" s="14">
        <x:f>C7*E7</x:f>
        <x:v>75000000</x:v>
      </x:c>
    </x:row>
    <x:row r="8" spans="1:6">
      <x:c r="A8" s="27"/>
      <x:c r="B8" s="21" t="s">
        <x:v>2</x:v>
      </x:c>
      <x:c r="C8" s="5">
        <x:v>50000</x:v>
      </x:c>
      <x:c r="D8" s="22" t="s">
        <x:v>9</x:v>
      </x:c>
      <x:c r="E8" s="7">
        <x:v>300</x:v>
      </x:c>
      <x:c r="F8" s="14">
        <x:f>C8*E8</x:f>
        <x:v>15000000</x:v>
      </x:c>
    </x:row>
    <x:row r="9" spans="1:6">
      <x:c r="A9" s="27"/>
      <x:c r="B9" s="28" t="s">
        <x:v>16</x:v>
      </x:c>
      <x:c r="C9" s="29"/>
      <x:c r="D9" s="29"/>
      <x:c r="E9" s="30"/>
      <x:c r="F9" s="15">
        <x:f>SUM(F6:F8)</x:f>
        <x:v>130000000</x:v>
      </x:c>
    </x:row>
    <x:row r="10" spans="1:6">
      <x:c r="A10" s="27" t="s">
        <x:v>17</x:v>
      </x:c>
      <x:c r="B10" s="21" t="s">
        <x:v>1</x:v>
      </x:c>
      <x:c r="C10" s="5">
        <x:v>300000000</x:v>
      </x:c>
      <x:c r="D10" s="22" t="s">
        <x:v>3</x:v>
      </x:c>
      <x:c r="E10" s="7">
        <x:v>1</x:v>
      </x:c>
      <x:c r="F10" s="14">
        <x:f>C10*E10</x:f>
        <x:v>300000000</x:v>
      </x:c>
    </x:row>
    <x:row r="11" spans="1:6">
      <x:c r="A11" s="27"/>
      <x:c r="B11" s="21" t="s">
        <x:v>0</x:v>
      </x:c>
      <x:c r="C11" s="5">
        <x:v>300000</x:v>
      </x:c>
      <x:c r="D11" s="22" t="s">
        <x:v>9</x:v>
      </x:c>
      <x:c r="E11" s="7">
        <x:v>50</x:v>
      </x:c>
      <x:c r="F11" s="14">
        <x:f>C11*E11</x:f>
        <x:v>15000000</x:v>
      </x:c>
    </x:row>
    <x:row r="12" spans="1:6">
      <x:c r="A12" s="27"/>
      <x:c r="B12" s="21" t="s">
        <x:v>25</x:v>
      </x:c>
      <x:c r="C12" s="5">
        <x:v>1000000</x:v>
      </x:c>
      <x:c r="D12" s="22" t="s">
        <x:v>9</x:v>
      </x:c>
      <x:c r="E12" s="7">
        <x:v>30</x:v>
      </x:c>
      <x:c r="F12" s="14">
        <x:f>C12*E12</x:f>
        <x:v>30000000</x:v>
      </x:c>
    </x:row>
    <x:row r="13" spans="1:6">
      <x:c r="A13" s="27"/>
      <x:c r="B13" s="28" t="s">
        <x:v>16</x:v>
      </x:c>
      <x:c r="C13" s="29"/>
      <x:c r="D13" s="29"/>
      <x:c r="E13" s="30"/>
      <x:c r="F13" s="15">
        <x:f>SUM(F10:F12)</x:f>
        <x:v>345000000</x:v>
      </x:c>
    </x:row>
    <x:row r="14" spans="1:6">
      <x:c r="A14" s="31" t="s">
        <x:v>19</x:v>
      </x:c>
      <x:c r="B14" s="9" t="s">
        <x:v>5</x:v>
      </x:c>
      <x:c r="C14" s="10">
        <x:v>12000000</x:v>
      </x:c>
      <x:c r="D14" s="10" t="s">
        <x:v>4</x:v>
      </x:c>
      <x:c r="E14" s="11">
        <x:v>2</x:v>
      </x:c>
      <x:c r="F14" s="16">
        <x:f>C14*E14</x:f>
        <x:v>24000000</x:v>
      </x:c>
    </x:row>
    <x:row r="15" spans="1:6">
      <x:c r="A15" s="32"/>
      <x:c r="B15" s="9" t="s">
        <x:v>11</x:v>
      </x:c>
      <x:c r="C15" s="10">
        <x:v>10000000</x:v>
      </x:c>
      <x:c r="D15" s="10" t="s">
        <x:v>4</x:v>
      </x:c>
      <x:c r="E15" s="11">
        <x:v>5</x:v>
      </x:c>
      <x:c r="F15" s="16">
        <x:f>C15*E15</x:f>
        <x:v>50000000</x:v>
      </x:c>
    </x:row>
    <x:row r="16" spans="1:6">
      <x:c r="A16" s="32"/>
      <x:c r="B16" s="9" t="s">
        <x:v>13</x:v>
      </x:c>
      <x:c r="C16" s="10">
        <x:v>8000000</x:v>
      </x:c>
      <x:c r="D16" s="10" t="s">
        <x:v>4</x:v>
      </x:c>
      <x:c r="E16" s="11">
        <x:v>4</x:v>
      </x:c>
      <x:c r="F16" s="16">
        <x:f>C16*E16</x:f>
        <x:v>32000000</x:v>
      </x:c>
    </x:row>
    <x:row r="17" spans="1:6">
      <x:c r="A17" s="32"/>
      <x:c r="B17" s="9" t="s">
        <x:v>14</x:v>
      </x:c>
      <x:c r="C17" s="12">
        <x:v>5000000</x:v>
      </x:c>
      <x:c r="D17" s="12" t="s">
        <x:v>4</x:v>
      </x:c>
      <x:c r="E17" s="13">
        <x:v>2</x:v>
      </x:c>
      <x:c r="F17" s="17">
        <x:f>C17*E17</x:f>
        <x:v>10000000</x:v>
      </x:c>
    </x:row>
    <x:row r="18" spans="1:6">
      <x:c r="A18" s="33"/>
      <x:c r="B18" s="28" t="s">
        <x:v>16</x:v>
      </x:c>
      <x:c r="C18" s="29"/>
      <x:c r="D18" s="29"/>
      <x:c r="E18" s="30"/>
      <x:c r="F18" s="18">
        <x:f>SUM(F14:F17)</x:f>
        <x:v>116000000</x:v>
      </x:c>
    </x:row>
    <x:row r="19" spans="1:6">
      <x:c r="A19" s="23" t="s">
        <x:v>12</x:v>
      </x:c>
      <x:c r="B19" s="24"/>
      <x:c r="C19" s="24"/>
      <x:c r="D19" s="24"/>
      <x:c r="E19" s="24"/>
      <x:c r="F19" s="19">
        <x:f>F5+F9+F13+F18</x:f>
        <x:v>821000000</x:v>
      </x:c>
    </x:row>
    <x:row r="20" spans="1:6">
      <x:c r="A20" s="25" t="s">
        <x:v>20</x:v>
      </x:c>
      <x:c r="B20" s="26"/>
      <x:c r="C20" s="26"/>
      <x:c r="D20" s="26"/>
      <x:c r="E20" s="26"/>
      <x:c r="F20" s="20">
        <x:f>F19*1.1</x:f>
        <x:v>903100000.00000012</x:v>
      </x:c>
    </x:row>
  </x:sheetData>
  <x:mergeCells count="11">
    <x:mergeCell ref="A19:E19"/>
    <x:mergeCell ref="A20:E20"/>
    <x:mergeCell ref="A10:A13"/>
    <x:mergeCell ref="B13:E13"/>
    <x:mergeCell ref="A14:A18"/>
    <x:mergeCell ref="B18:E18"/>
    <x:mergeCell ref="A6:A9"/>
    <x:mergeCell ref="B9:E9"/>
    <x:mergeCell ref="A1:B1"/>
    <x:mergeCell ref="A2:A5"/>
    <x:mergeCell ref="B5:E5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비용 분석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최선신</dc:creator>
  <cp:lastModifiedBy>User</cp:lastModifiedBy>
  <cp:revision>1</cp:revision>
  <dcterms:created xsi:type="dcterms:W3CDTF">2015-06-05T18:19:34.000</dcterms:created>
  <dcterms:modified xsi:type="dcterms:W3CDTF">2025-06-25T02:58:32.352</dcterms:modified>
  <cp:version>1000.0100.01</cp:version>
</cp:coreProperties>
</file>