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2F392B66-BF9E-4CA1-89D2-05BD1AE32500}" xr6:coauthVersionLast="47" xr6:coauthVersionMax="47" xr10:uidLastSave="{00000000-0000-0000-0000-000000000000}"/>
  <bookViews>
    <workbookView xWindow="-108" yWindow="-108" windowWidth="23256" windowHeight="12456" tabRatio="667" xr2:uid="{5C34BCEB-7C2D-473A-8DE2-32C538066C2C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5" l="1"/>
  <c r="D95" i="25"/>
  <c r="D92" i="25" s="1"/>
  <c r="C95" i="25"/>
  <c r="C92" i="25" s="1"/>
  <c r="E93" i="25"/>
  <c r="E91" i="25"/>
  <c r="E90" i="25"/>
  <c r="E89" i="25"/>
  <c r="E88" i="25"/>
  <c r="E87" i="25"/>
  <c r="D86" i="25"/>
  <c r="E86" i="25" s="1"/>
  <c r="C86" i="25"/>
  <c r="E85" i="25"/>
  <c r="E84" i="25"/>
  <c r="D77" i="25"/>
  <c r="D75" i="25" s="1"/>
  <c r="C77" i="25"/>
  <c r="E77" i="25" s="1"/>
  <c r="C75" i="25"/>
  <c r="C69" i="25" s="1"/>
  <c r="E76" i="25"/>
  <c r="E74" i="25"/>
  <c r="E73" i="25"/>
  <c r="D70" i="25"/>
  <c r="E70" i="25" s="1"/>
  <c r="C70" i="25"/>
  <c r="D66" i="25"/>
  <c r="D64" i="25"/>
  <c r="C66" i="25"/>
  <c r="C64" i="25"/>
  <c r="E61" i="25"/>
  <c r="D60" i="25"/>
  <c r="E60" i="25"/>
  <c r="C60" i="25"/>
  <c r="E58" i="25"/>
  <c r="D57" i="25"/>
  <c r="C57" i="25"/>
  <c r="E57" i="25"/>
  <c r="D54" i="25"/>
  <c r="C54" i="25"/>
  <c r="E53" i="25"/>
  <c r="D51" i="25"/>
  <c r="D47" i="25" s="1"/>
  <c r="C51" i="25"/>
  <c r="E51" i="25" s="1"/>
  <c r="E50" i="25"/>
  <c r="E49" i="25"/>
  <c r="D48" i="25"/>
  <c r="C48" i="25"/>
  <c r="E48" i="25"/>
  <c r="E45" i="25"/>
  <c r="E44" i="25"/>
  <c r="E43" i="25"/>
  <c r="E42" i="25"/>
  <c r="E41" i="25"/>
  <c r="E40" i="25"/>
  <c r="D39" i="25"/>
  <c r="E39" i="25" s="1"/>
  <c r="C39" i="25"/>
  <c r="E38" i="25"/>
  <c r="E36" i="25"/>
  <c r="E35" i="25"/>
  <c r="E33" i="25"/>
  <c r="E32" i="25"/>
  <c r="E31" i="25"/>
  <c r="E30" i="25"/>
  <c r="D29" i="25"/>
  <c r="D25" i="25" s="1"/>
  <c r="C29" i="25"/>
  <c r="C25" i="25" s="1"/>
  <c r="E29" i="25"/>
  <c r="E28" i="25"/>
  <c r="E27" i="25"/>
  <c r="D26" i="25"/>
  <c r="C26" i="25"/>
  <c r="E26" i="25" s="1"/>
  <c r="E24" i="25"/>
  <c r="E23" i="25"/>
  <c r="D22" i="25"/>
  <c r="C22" i="25"/>
  <c r="E22" i="25"/>
  <c r="E21" i="25"/>
  <c r="E20" i="25"/>
  <c r="E19" i="25"/>
  <c r="D18" i="25"/>
  <c r="C18" i="25"/>
  <c r="E18" i="25" s="1"/>
  <c r="E17" i="25"/>
  <c r="E16" i="25"/>
  <c r="E15" i="25"/>
  <c r="E14" i="25"/>
  <c r="D13" i="25"/>
  <c r="C13" i="25"/>
  <c r="E13" i="25" s="1"/>
  <c r="C12" i="25"/>
  <c r="D12" i="25"/>
  <c r="E12" i="25" s="1"/>
  <c r="C11" i="25" l="1"/>
  <c r="D69" i="25"/>
  <c r="E69" i="25" s="1"/>
  <c r="E75" i="25"/>
  <c r="E25" i="25"/>
  <c r="E92" i="25"/>
  <c r="D46" i="25"/>
  <c r="C47" i="25"/>
  <c r="C46" i="25" s="1"/>
  <c r="D11" i="25"/>
  <c r="D10" i="25" l="1"/>
  <c r="E11" i="25"/>
  <c r="E46" i="25"/>
  <c r="E47" i="25"/>
  <c r="C10" i="25"/>
  <c r="E10" i="25" l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<sst xmlns="http://schemas.openxmlformats.org/spreadsheetml/2006/main" count="1281" uniqueCount="118">
  <si>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</si>
  <si>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</si>
  <si>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</si>
  <si>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</si>
  <si>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</si>
  <si>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</si>
  <si>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</si>
  <si>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</si>
  <si>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</si>
  <si>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</si>
  <si>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</si>
  <si>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</si>
  <si>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</si>
  <si>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</si>
  <si>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</si>
  <si>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</si>
  <si>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</si>
  <si>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</si>
  <si>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</si>
  <si>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</si>
  <si>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</si>
  <si>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</si>
  <si>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</si>
  <si>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</si>
  <si>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</si>
  <si>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</si>
  <si>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</si>
  <si>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</si>
  <si>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</si>
  <si>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</si>
  <si>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</si>
  <si>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</si>
  <si>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</si>
  <si>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</si>
  <si>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</si>
  <si>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</si>
  <si>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</si>
  <si>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</si>
  <si>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</si>
  <si>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</si>
  <si>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</si>
  <si>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</si>
  <si>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</si>
  <si>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</si>
  <si>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</si>
  <si>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</si>
  <si>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</si>
  <si>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</si>
  <si>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</si>
  <si>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</si>
  <si>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</si>
  <si>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</si>
  <si>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</si>
  <si>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</si>
  <si>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</si>
  <si>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</si>
  <si>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</si>
  <si>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</si>
  <si>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</si>
  <si>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</si>
  <si>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</si>
  <si>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</si>
  <si>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</si>
  <si>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</si>
  <si>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</si>
  <si>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</si>
  <si>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</si>
  <si>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</si>
  <si>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</si>
  <si>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</si>
  <si>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</si>
  <si>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</si>
  <si>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</si>
  <si>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</si>
  <si>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</si>
  <si>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</si>
  <si>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</si>
  <si>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</si>
  <si>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</si>
  <si>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</si>
  <si>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</si>
  <si>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</si>
  <si>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</si>
  <si>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</si>
  <si>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</si>
  <si>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</si>
  <si>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</si>
  <si>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</si>
  <si>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</si>
  <si>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</si>
  <si>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</si>
  <si>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</si>
  <si>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</si>
  <si>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GAZİANTEP İLİ  GENEL  BÜTÇE GELİRLERİNİN TAHSİLATI, TAHAKKUKU VE TAHSİLATIN TAHAKKUKA  ORANI (KÜMÜLATİF) OCAK 2011</t>
  </si>
  <si>
    <t>Ocak</t>
  </si>
  <si>
    <t>Şubat</t>
  </si>
  <si>
    <t>GAZİANTEP İLİ  GENEL  BÜTÇE GELİRLERİNİN TAHSİLATI, TAHAKKUKU VE TAHSİLATIN TAHAKKUKA  ORANI (KÜMÜLATİF) ŞUBAT 2011</t>
  </si>
  <si>
    <t>GAZİANTEP İLİ  GENEL  BÜTÇE GELİRLERİNİN TAHSİLATI, TAHAKKUKU VE TAHSİLATIN TAHAKKUKA  ORANI (KÜMÜLATİF) MART 2011</t>
  </si>
  <si>
    <t>Mart</t>
  </si>
  <si>
    <t>GAZİANTEP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</si>
  <si>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</si>
  <si>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</si>
  <si>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GAZİANTEP İLİ  GENEL  BÜTÇE GELİRLERİNİN TAHSİLATI, TAHAKKUKU VE TAHSİLATIN TAHAKKUKA  ORANI (KÜMÜLATİF) MAYIS 2011</t>
  </si>
  <si>
    <t>Mayıs</t>
  </si>
  <si>
    <t>GAZİANTEP İLİ  GENEL  BÜTÇE GELİRLERİNİN TAHSİLATI, TAHAKKUKU VE TAHSİLATIN TAHAKKUKA  ORANI (KÜMÜLATİF) HAZİRAN 2011</t>
  </si>
  <si>
    <t>Haziran</t>
  </si>
  <si>
    <t>GAZİANTEP İLİ  GENEL  BÜTÇE GELİRLERİNİN TAHSİLATI, TAHAKKUKU VE TAHSİLATIN TAHAKKUKA  ORANI (KÜMÜLATİF) TEMMUZ 2011</t>
  </si>
  <si>
    <t>Temmuz</t>
  </si>
  <si>
    <t>GAZİANTEP İLİ  GENEL  BÜTÇE GELİRLERİNİN TAHSİLATI, TAHAKKUKU VE TAHSİLATIN TAHAKKUKA  ORANI (KÜMÜLATİF) AĞUSTOS 2011</t>
  </si>
  <si>
    <t>Ağustos</t>
  </si>
  <si>
    <t>GAZİANTEP İLİ  GENEL  BÜTÇE GELİRLERİNİN TAHSİLATI, TAHAKKUKU VE TAHSİLATIN TAHAKKUKA  ORANI (KÜMÜLATİF) EYLÜL 2011</t>
  </si>
  <si>
    <t>Eylül</t>
  </si>
  <si>
    <t>GAZİANTEP İLİ  GENEL  BÜTÇE GELİRLERİNİN TAHSİLATI, TAHAKKUKU VE TAHSİLATIN TAHAKKUKA  ORANI (KÜMÜLATİF) EKİM 2011</t>
  </si>
  <si>
    <t>Ekim</t>
  </si>
  <si>
    <t>GAZİANTEP İLİ  GENEL  BÜTÇE GELİRLERİNİN TAHSİLATI, TAHAKKUKU VE TAHSİLATIN TAHAKKUKA  ORANI (KÜMÜLATİF) KASIM 2011</t>
  </si>
  <si>
    <t>Kasım</t>
  </si>
  <si>
    <t>GAZİANTEP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</si>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</sst>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233CED3F-EBCC-4FF0-ACFC-DA88E02DA401}"/>
    <cellStyle name="Normal_genelgelirtahk_tahs" xfId="3" xr:uid="{203A9F9B-6E86-48E7-A139-62A6F794E404}"/>
    <cellStyle name="Virgül [0]_29dan32ye" xfId="4" xr:uid="{A556FA5D-B57C-4328-83D5-2CBE1CD603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70A2-D06C-4E80-912D-4DC301F4357D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2578372</v>
      </c>
      <c r="D10" s="22">
        <v>1369181</v>
      </c>
      <c r="E10" s="23">
        <v>53.102539121585245</v>
      </c>
    </row>
    <row r="11" spans="2:5" ht="12" customHeight="1" x14ac:dyDescent="0.2">
      <c r="B11" s="7" t="s">
        <v>4</v>
      </c>
      <c r="C11" s="24">
        <v>1728682</v>
      </c>
      <c r="D11" s="24">
        <v>1220757</v>
      </c>
      <c r="E11" s="25">
        <v>70.61778858112713</v>
      </c>
    </row>
    <row r="12" spans="2:5" ht="12" customHeight="1" x14ac:dyDescent="0.2">
      <c r="B12" s="7" t="s">
        <v>5</v>
      </c>
      <c r="C12" s="24">
        <v>851175</v>
      </c>
      <c r="D12" s="24">
        <v>670344</v>
      </c>
      <c r="E12" s="25">
        <v>78.755132610802718</v>
      </c>
    </row>
    <row r="13" spans="2:5" ht="12" customHeight="1" x14ac:dyDescent="0.2">
      <c r="B13" s="7" t="s">
        <v>6</v>
      </c>
      <c r="C13" s="26">
        <v>543879</v>
      </c>
      <c r="D13" s="26">
        <v>424805</v>
      </c>
      <c r="E13" s="27">
        <v>78.106527370977744</v>
      </c>
    </row>
    <row r="14" spans="2:5" ht="12" customHeight="1" x14ac:dyDescent="0.2">
      <c r="B14" s="8" t="s">
        <v>7</v>
      </c>
      <c r="C14" s="28">
        <v>83321</v>
      </c>
      <c r="D14" s="28">
        <v>35187</v>
      </c>
      <c r="E14" s="29">
        <v>42.230650136220163</v>
      </c>
    </row>
    <row r="15" spans="2:5" ht="12" customHeight="1" x14ac:dyDescent="0.2">
      <c r="B15" s="8" t="s">
        <v>8</v>
      </c>
      <c r="C15" s="28">
        <v>10515</v>
      </c>
      <c r="D15" s="28">
        <v>5541</v>
      </c>
      <c r="E15" s="29">
        <v>52.69614835948645</v>
      </c>
    </row>
    <row r="16" spans="2:5" ht="12" customHeight="1" x14ac:dyDescent="0.2">
      <c r="B16" s="8" t="s">
        <v>9</v>
      </c>
      <c r="C16" s="28">
        <v>411704</v>
      </c>
      <c r="D16" s="28">
        <v>353948</v>
      </c>
      <c r="E16" s="29">
        <v>85.971474651691508</v>
      </c>
    </row>
    <row r="17" spans="2:5" ht="12" customHeight="1" x14ac:dyDescent="0.2">
      <c r="B17" s="8" t="s">
        <v>10</v>
      </c>
      <c r="C17" s="28">
        <v>38339</v>
      </c>
      <c r="D17" s="28">
        <v>30129</v>
      </c>
      <c r="E17" s="29">
        <v>78.585774276846038</v>
      </c>
    </row>
    <row r="18" spans="2:5" ht="12" customHeight="1" x14ac:dyDescent="0.2">
      <c r="B18" s="7" t="s">
        <v>11</v>
      </c>
      <c r="C18" s="24">
        <v>307296</v>
      </c>
      <c r="D18" s="24">
        <v>245539</v>
      </c>
      <c r="E18" s="25">
        <v>79.903090180152034</v>
      </c>
    </row>
    <row r="19" spans="2:5" ht="12" customHeight="1" x14ac:dyDescent="0.2">
      <c r="B19" s="8" t="s">
        <v>12</v>
      </c>
      <c r="C19" s="28">
        <v>95140</v>
      </c>
      <c r="D19" s="28">
        <v>41551</v>
      </c>
      <c r="E19" s="29">
        <v>43.673533739751946</v>
      </c>
    </row>
    <row r="20" spans="2:5" ht="12" customHeight="1" x14ac:dyDescent="0.2">
      <c r="B20" s="8" t="s">
        <v>13</v>
      </c>
      <c r="C20" s="28">
        <v>39</v>
      </c>
      <c r="D20" s="28">
        <v>-3</v>
      </c>
      <c r="E20" s="29">
        <v>-7.6923076923076925</v>
      </c>
    </row>
    <row r="21" spans="2:5" ht="12" customHeight="1" x14ac:dyDescent="0.2">
      <c r="B21" s="8" t="s">
        <v>14</v>
      </c>
      <c r="C21" s="28">
        <v>212117</v>
      </c>
      <c r="D21" s="28">
        <v>203991</v>
      </c>
      <c r="E21" s="29">
        <v>96.169095357750678</v>
      </c>
    </row>
    <row r="22" spans="2:5" s="4" customFormat="1" ht="12" customHeight="1" x14ac:dyDescent="0.2">
      <c r="B22" s="7" t="s">
        <v>15</v>
      </c>
      <c r="C22" s="24">
        <v>154304</v>
      </c>
      <c r="D22" s="24">
        <v>104503</v>
      </c>
      <c r="E22" s="25">
        <v>67.725399211945245</v>
      </c>
    </row>
    <row r="23" spans="2:5" s="4" customFormat="1" ht="12" customHeight="1" x14ac:dyDescent="0.2">
      <c r="B23" s="8" t="s">
        <v>16</v>
      </c>
      <c r="C23" s="30">
        <v>1731</v>
      </c>
      <c r="D23" s="30">
        <v>1391</v>
      </c>
      <c r="E23" s="31">
        <v>80.358174465626803</v>
      </c>
    </row>
    <row r="24" spans="2:5" ht="12" customHeight="1" x14ac:dyDescent="0.2">
      <c r="B24" s="8" t="s">
        <v>17</v>
      </c>
      <c r="C24" s="30">
        <v>152573</v>
      </c>
      <c r="D24" s="30">
        <v>103112</v>
      </c>
      <c r="E24" s="31">
        <v>67.582075465514862</v>
      </c>
    </row>
    <row r="25" spans="2:5" s="4" customFormat="1" ht="12" customHeight="1" x14ac:dyDescent="0.2">
      <c r="B25" s="7" t="s">
        <v>18</v>
      </c>
      <c r="C25" s="24">
        <v>233664</v>
      </c>
      <c r="D25" s="24">
        <v>2509</v>
      </c>
      <c r="E25" s="25">
        <v>1.0737640372500685</v>
      </c>
    </row>
    <row r="26" spans="2:5" ht="12" customHeight="1" x14ac:dyDescent="0.2">
      <c r="B26" s="7" t="s">
        <v>19</v>
      </c>
      <c r="C26" s="24">
        <v>-24137</v>
      </c>
      <c r="D26" s="24">
        <v>-226077</v>
      </c>
      <c r="E26" s="25">
        <v>936.6408418610431</v>
      </c>
    </row>
    <row r="27" spans="2:5" ht="12" customHeight="1" x14ac:dyDescent="0.2">
      <c r="B27" s="8" t="s">
        <v>20</v>
      </c>
      <c r="C27" s="28">
        <v>-46646</v>
      </c>
      <c r="D27" s="28">
        <v>-246849</v>
      </c>
      <c r="E27" s="29">
        <v>529.19650130772197</v>
      </c>
    </row>
    <row r="28" spans="2:5" ht="12" customHeight="1" x14ac:dyDescent="0.2">
      <c r="B28" s="8" t="s">
        <v>21</v>
      </c>
      <c r="C28" s="28">
        <v>22509</v>
      </c>
      <c r="D28" s="28">
        <v>20772</v>
      </c>
      <c r="E28" s="29">
        <v>92.283086765293888</v>
      </c>
    </row>
    <row r="29" spans="2:5" ht="12" customHeight="1" x14ac:dyDescent="0.2">
      <c r="B29" s="7" t="s">
        <v>22</v>
      </c>
      <c r="C29" s="26">
        <v>214798</v>
      </c>
      <c r="D29" s="26">
        <v>187017</v>
      </c>
      <c r="E29" s="27">
        <v>87.066453132710734</v>
      </c>
    </row>
    <row r="30" spans="2:5" ht="12" customHeight="1" x14ac:dyDescent="0.2">
      <c r="B30" s="8" t="s">
        <v>23</v>
      </c>
      <c r="C30" s="28">
        <v>69451</v>
      </c>
      <c r="D30" s="28">
        <v>43080</v>
      </c>
      <c r="E30" s="29">
        <v>62.029344429885825</v>
      </c>
    </row>
    <row r="31" spans="2:5" s="4" customFormat="1" ht="12" customHeight="1" x14ac:dyDescent="0.2">
      <c r="B31" s="8" t="s">
        <v>24</v>
      </c>
      <c r="C31" s="28">
        <v>143167</v>
      </c>
      <c r="D31" s="28">
        <v>142697</v>
      </c>
      <c r="E31" s="29">
        <v>99.671712056549339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2176</v>
      </c>
      <c r="D35" s="28">
        <v>1240</v>
      </c>
      <c r="E35" s="29">
        <v>56.985294117647058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42610</v>
      </c>
      <c r="D37" s="26">
        <v>41186</v>
      </c>
      <c r="E37" s="27">
        <v>96.658061487913642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393</v>
      </c>
      <c r="D39" s="26">
        <v>383</v>
      </c>
      <c r="E39" s="27">
        <v>97.455470737913487</v>
      </c>
    </row>
    <row r="40" spans="2:6" ht="12" customHeight="1" x14ac:dyDescent="0.2">
      <c r="B40" s="7" t="s">
        <v>32</v>
      </c>
      <c r="C40" s="24">
        <v>233995</v>
      </c>
      <c r="D40" s="24">
        <v>233954</v>
      </c>
      <c r="E40" s="25">
        <v>99.982478258082438</v>
      </c>
    </row>
    <row r="41" spans="2:6" s="4" customFormat="1" ht="12" customHeight="1" x14ac:dyDescent="0.2">
      <c r="B41" s="8" t="s">
        <v>33</v>
      </c>
      <c r="C41" s="30">
        <v>29719</v>
      </c>
      <c r="D41" s="30">
        <v>29719</v>
      </c>
      <c r="E41" s="31">
        <v>100</v>
      </c>
    </row>
    <row r="42" spans="2:6" ht="12" customHeight="1" x14ac:dyDescent="0.2">
      <c r="B42" s="8" t="s">
        <v>34</v>
      </c>
      <c r="C42" s="30">
        <v>202458</v>
      </c>
      <c r="D42" s="30">
        <v>202417</v>
      </c>
      <c r="E42" s="31">
        <v>99.97974888618873</v>
      </c>
    </row>
    <row r="43" spans="2:6" s="4" customFormat="1" ht="12" customHeight="1" x14ac:dyDescent="0.2">
      <c r="B43" s="8" t="s">
        <v>35</v>
      </c>
      <c r="C43" s="28">
        <v>1818</v>
      </c>
      <c r="D43" s="28">
        <v>1818</v>
      </c>
      <c r="E43" s="29">
        <v>100</v>
      </c>
    </row>
    <row r="44" spans="2:6" ht="12" customHeight="1" x14ac:dyDescent="0.2">
      <c r="B44" s="7" t="s">
        <v>36</v>
      </c>
      <c r="C44" s="24">
        <v>118355</v>
      </c>
      <c r="D44" s="24">
        <v>89978</v>
      </c>
      <c r="E44" s="25">
        <v>76.023826623294326</v>
      </c>
    </row>
    <row r="45" spans="2:6" ht="12" customHeight="1" x14ac:dyDescent="0.2">
      <c r="B45" s="7" t="s">
        <v>37</v>
      </c>
      <c r="C45" s="26">
        <v>135584</v>
      </c>
      <c r="D45" s="26">
        <v>119389</v>
      </c>
      <c r="E45" s="27">
        <v>88.055375265518052</v>
      </c>
      <c r="F45" s="5"/>
    </row>
    <row r="46" spans="2:6" ht="12" customHeight="1" x14ac:dyDescent="0.2">
      <c r="B46" s="7" t="s">
        <v>38</v>
      </c>
      <c r="C46" s="26">
        <v>1605</v>
      </c>
      <c r="D46" s="26">
        <v>80</v>
      </c>
      <c r="E46" s="27">
        <v>4.9844236760124607</v>
      </c>
    </row>
    <row r="47" spans="2:6" ht="12" customHeight="1" x14ac:dyDescent="0.2">
      <c r="B47" s="6" t="s">
        <v>84</v>
      </c>
      <c r="C47" s="22">
        <v>46623</v>
      </c>
      <c r="D47" s="22">
        <v>43102</v>
      </c>
      <c r="E47" s="27">
        <v>92.447933423417624</v>
      </c>
    </row>
    <row r="48" spans="2:6" ht="12" customHeight="1" x14ac:dyDescent="0.2">
      <c r="B48" s="6" t="s">
        <v>39</v>
      </c>
      <c r="C48" s="32">
        <v>28115</v>
      </c>
      <c r="D48" s="32">
        <v>27710</v>
      </c>
      <c r="E48" s="33">
        <v>98.559487817890798</v>
      </c>
    </row>
    <row r="49" spans="2:5" ht="12" customHeight="1" x14ac:dyDescent="0.2">
      <c r="B49" s="6" t="s">
        <v>40</v>
      </c>
      <c r="C49" s="32">
        <v>27289</v>
      </c>
      <c r="D49" s="32">
        <v>27150</v>
      </c>
      <c r="E49" s="33">
        <v>99.490637253105646</v>
      </c>
    </row>
    <row r="50" spans="2:5" ht="12" customHeight="1" x14ac:dyDescent="0.2">
      <c r="B50" s="9" t="s">
        <v>41</v>
      </c>
      <c r="C50" s="34">
        <v>12</v>
      </c>
      <c r="D50" s="34">
        <v>12</v>
      </c>
      <c r="E50" s="35">
        <v>100</v>
      </c>
    </row>
    <row r="51" spans="2:5" ht="12" customHeight="1" x14ac:dyDescent="0.2">
      <c r="B51" s="9" t="s">
        <v>42</v>
      </c>
      <c r="C51" s="34">
        <v>27277</v>
      </c>
      <c r="D51" s="34">
        <v>27138</v>
      </c>
      <c r="E51" s="35">
        <v>99.490413168603581</v>
      </c>
    </row>
    <row r="52" spans="2:5" ht="12" customHeight="1" x14ac:dyDescent="0.2">
      <c r="B52" s="6" t="s">
        <v>43</v>
      </c>
      <c r="C52" s="32">
        <v>826</v>
      </c>
      <c r="D52" s="32">
        <v>560</v>
      </c>
      <c r="E52" s="33">
        <v>67.796610169491515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826</v>
      </c>
      <c r="D54" s="34">
        <v>560</v>
      </c>
      <c r="E54" s="35">
        <v>67.796610169491515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8384</v>
      </c>
      <c r="D58" s="32">
        <v>8384</v>
      </c>
      <c r="E58" s="33">
        <v>100</v>
      </c>
    </row>
    <row r="59" spans="2:5" ht="12" customHeight="1" x14ac:dyDescent="0.2">
      <c r="B59" s="6" t="s">
        <v>48</v>
      </c>
      <c r="C59" s="32">
        <v>8384</v>
      </c>
      <c r="D59" s="32">
        <v>8384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10124</v>
      </c>
      <c r="D61" s="32">
        <v>7008</v>
      </c>
      <c r="E61" s="33">
        <v>69.2216515211379</v>
      </c>
    </row>
    <row r="62" spans="2:5" s="4" customFormat="1" ht="12" customHeight="1" x14ac:dyDescent="0.2">
      <c r="B62" s="6" t="s">
        <v>51</v>
      </c>
      <c r="C62" s="32">
        <v>10088</v>
      </c>
      <c r="D62" s="32">
        <v>6972</v>
      </c>
      <c r="E62" s="33">
        <v>69.111816019032517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135</v>
      </c>
      <c r="D65" s="22">
        <v>134</v>
      </c>
      <c r="E65" s="23">
        <v>99.259259259259252</v>
      </c>
    </row>
    <row r="66" spans="2:5" ht="12" customHeight="1" x14ac:dyDescent="0.2">
      <c r="B66" s="6" t="s">
        <v>53</v>
      </c>
      <c r="C66" s="32">
        <v>7</v>
      </c>
      <c r="D66" s="32">
        <v>7</v>
      </c>
      <c r="E66" s="23">
        <v>100</v>
      </c>
    </row>
    <row r="67" spans="2:5" ht="12" customHeight="1" x14ac:dyDescent="0.2">
      <c r="B67" s="6" t="s">
        <v>54</v>
      </c>
      <c r="C67" s="22">
        <v>128</v>
      </c>
      <c r="D67" s="22">
        <v>127</v>
      </c>
      <c r="E67" s="23">
        <v>99.21875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128</v>
      </c>
      <c r="D69" s="34">
        <v>127</v>
      </c>
      <c r="E69" s="35">
        <v>99.21875</v>
      </c>
    </row>
    <row r="70" spans="2:5" ht="12" customHeight="1" x14ac:dyDescent="0.2">
      <c r="B70" s="6" t="s">
        <v>89</v>
      </c>
      <c r="C70" s="22">
        <v>789115</v>
      </c>
      <c r="D70" s="22">
        <v>91371</v>
      </c>
      <c r="E70" s="23">
        <v>11.578920689633323</v>
      </c>
    </row>
    <row r="71" spans="2:5" ht="12" customHeight="1" x14ac:dyDescent="0.2">
      <c r="B71" s="6" t="s">
        <v>57</v>
      </c>
      <c r="C71" s="32">
        <v>235903</v>
      </c>
      <c r="D71" s="32">
        <v>1633</v>
      </c>
      <c r="E71" s="33">
        <v>0.6922336723144682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235083</v>
      </c>
      <c r="D74" s="36">
        <v>946</v>
      </c>
      <c r="E74" s="37">
        <v>0.40241106332656978</v>
      </c>
    </row>
    <row r="75" spans="2:5" ht="12" customHeight="1" x14ac:dyDescent="0.2">
      <c r="B75" s="6" t="s">
        <v>61</v>
      </c>
      <c r="C75" s="32">
        <v>820</v>
      </c>
      <c r="D75" s="32">
        <v>687</v>
      </c>
      <c r="E75" s="33">
        <v>83.780487804878049</v>
      </c>
    </row>
    <row r="76" spans="2:5" ht="12" customHeight="1" x14ac:dyDescent="0.2">
      <c r="B76" s="6" t="s">
        <v>62</v>
      </c>
      <c r="C76" s="32">
        <v>4683</v>
      </c>
      <c r="D76" s="32">
        <v>4478</v>
      </c>
      <c r="E76" s="33">
        <v>95.622464232329705</v>
      </c>
    </row>
    <row r="77" spans="2:5" ht="12" customHeight="1" x14ac:dyDescent="0.2">
      <c r="B77" s="6" t="s">
        <v>63</v>
      </c>
      <c r="C77" s="32">
        <v>691</v>
      </c>
      <c r="D77" s="32">
        <v>536</v>
      </c>
      <c r="E77" s="33">
        <v>77.568740955137486</v>
      </c>
    </row>
    <row r="78" spans="2:5" ht="12" customHeight="1" x14ac:dyDescent="0.2">
      <c r="B78" s="6" t="s">
        <v>64</v>
      </c>
      <c r="C78" s="32">
        <v>3992</v>
      </c>
      <c r="D78" s="32">
        <v>3942</v>
      </c>
      <c r="E78" s="33">
        <v>98.747494989979955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32</v>
      </c>
      <c r="D85" s="34">
        <v>22</v>
      </c>
      <c r="E85" s="35">
        <v>68.75</v>
      </c>
    </row>
    <row r="86" spans="2:5" ht="12" customHeight="1" x14ac:dyDescent="0.2">
      <c r="B86" s="9" t="s">
        <v>72</v>
      </c>
      <c r="C86" s="34">
        <v>3948</v>
      </c>
      <c r="D86" s="34">
        <v>3908</v>
      </c>
      <c r="E86" s="35">
        <v>98.986828774062815</v>
      </c>
    </row>
    <row r="87" spans="2:5" ht="12" customHeight="1" x14ac:dyDescent="0.2">
      <c r="B87" s="6" t="s">
        <v>73</v>
      </c>
      <c r="C87" s="32">
        <v>528585</v>
      </c>
      <c r="D87" s="32">
        <v>77562</v>
      </c>
      <c r="E87" s="33">
        <v>14.673515139476148</v>
      </c>
    </row>
    <row r="88" spans="2:5" ht="12" customHeight="1" x14ac:dyDescent="0.2">
      <c r="B88" s="6" t="s">
        <v>74</v>
      </c>
      <c r="C88" s="36">
        <v>4888</v>
      </c>
      <c r="D88" s="36">
        <v>3874</v>
      </c>
      <c r="E88" s="37">
        <v>79.255319148936167</v>
      </c>
    </row>
    <row r="89" spans="2:5" ht="12" customHeight="1" x14ac:dyDescent="0.2">
      <c r="B89" s="6" t="s">
        <v>75</v>
      </c>
      <c r="C89" s="32">
        <v>80666</v>
      </c>
      <c r="D89" s="32">
        <v>31494</v>
      </c>
      <c r="E89" s="33">
        <v>39.042471425383681</v>
      </c>
    </row>
    <row r="90" spans="2:5" ht="12" customHeight="1" x14ac:dyDescent="0.2">
      <c r="B90" s="6" t="s">
        <v>76</v>
      </c>
      <c r="C90" s="32">
        <v>442421</v>
      </c>
      <c r="D90" s="32">
        <v>42179</v>
      </c>
      <c r="E90" s="33">
        <v>9.5336794591576801</v>
      </c>
    </row>
    <row r="91" spans="2:5" ht="12" customHeight="1" x14ac:dyDescent="0.2">
      <c r="B91" s="6" t="s">
        <v>77</v>
      </c>
      <c r="C91" s="32">
        <v>610</v>
      </c>
      <c r="D91" s="32">
        <v>15</v>
      </c>
      <c r="E91" s="33">
        <v>2.459016393442623</v>
      </c>
    </row>
    <row r="92" spans="2:5" ht="12" customHeight="1" x14ac:dyDescent="0.2">
      <c r="B92" s="6" t="s">
        <v>78</v>
      </c>
      <c r="C92" s="32">
        <v>19944</v>
      </c>
      <c r="D92" s="32">
        <v>7698</v>
      </c>
      <c r="E92" s="33">
        <v>38.598074608904938</v>
      </c>
    </row>
    <row r="93" spans="2:5" ht="12" customHeight="1" x14ac:dyDescent="0.2">
      <c r="B93" s="6" t="s">
        <v>86</v>
      </c>
      <c r="C93" s="22">
        <v>13228</v>
      </c>
      <c r="D93" s="22">
        <v>13228</v>
      </c>
      <c r="E93" s="23">
        <v>100</v>
      </c>
    </row>
    <row r="94" spans="2:5" ht="12" customHeight="1" x14ac:dyDescent="0.2">
      <c r="B94" s="6" t="s">
        <v>79</v>
      </c>
      <c r="C94" s="32">
        <v>13225</v>
      </c>
      <c r="D94" s="32">
        <v>13225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589</v>
      </c>
      <c r="D99" s="22">
        <v>589</v>
      </c>
      <c r="E99" s="23">
        <v>100</v>
      </c>
    </row>
  </sheetData>
  <hyperlinks>
    <hyperlink ref="C4" location="OCAK!A1" display="Ocak" xr:uid="{31D9A9E4-E334-4F15-AAE0-882944852802}"/>
    <hyperlink ref="D4" location="ŞUBAT!A1" display="Şubat" xr:uid="{D66520DC-1932-40A5-8FF0-FE4F87DF307D}"/>
    <hyperlink ref="E4" location="MART!A1" display="Mart" xr:uid="{FA3EB020-1CAC-4DCA-B8FF-528E223A3168}"/>
    <hyperlink ref="C5" location="NİSAN!A1" display="Nisan" xr:uid="{F8A7E1C6-8FAF-4673-BF90-ECC3345EAE7A}"/>
    <hyperlink ref="D5" location="MAYIS!A1" display="Mayıs" xr:uid="{7FC37E10-0F55-4E43-99F7-4D253C464E61}"/>
    <hyperlink ref="E5" location="HAZİRAN!A1" display="Haziran" xr:uid="{40822E5B-6D8B-4637-9106-DF61469C37E5}"/>
    <hyperlink ref="C6" location="TEMMUZ!A1" display="Temmuz" xr:uid="{4E399AF2-4553-4AD2-94C1-DD5476E0B50A}"/>
    <hyperlink ref="D6" location="AĞUSTOS!A1" display="Ağustos" xr:uid="{3A890EB5-2BC1-4006-89AF-181900F2A1A1}"/>
    <hyperlink ref="E6" location="EYLÜL!A1" display="Eylül" xr:uid="{D4CE3552-20E3-4643-8120-58ED1784D500}"/>
    <hyperlink ref="C7" location="EKİM!A1" display="Ekim" xr:uid="{BA260D4A-1AE6-488E-B18E-CB3C13D8E6E5}"/>
    <hyperlink ref="D7" location="KASIM!A1" display="Kasım" xr:uid="{F5F7D5FF-F17B-4E34-849F-85C9AD356919}"/>
    <hyperlink ref="E7" location="ARALIK!A1" display="Aralık" xr:uid="{FEC7B6D5-4BC2-45CB-A994-1F4B4211C7B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B9AD-961C-455F-BAD4-3E27D12FEC00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1484060</v>
      </c>
      <c r="D10" s="22">
        <v>333342</v>
      </c>
      <c r="E10" s="23">
        <v>22.461490775305581</v>
      </c>
    </row>
    <row r="11" spans="2:5" ht="12" customHeight="1" x14ac:dyDescent="0.2">
      <c r="B11" s="7" t="s">
        <v>4</v>
      </c>
      <c r="C11" s="24">
        <v>861721</v>
      </c>
      <c r="D11" s="24">
        <v>302466</v>
      </c>
      <c r="E11" s="25">
        <v>35.100223854356571</v>
      </c>
    </row>
    <row r="12" spans="2:5" ht="12" customHeight="1" x14ac:dyDescent="0.2">
      <c r="B12" s="7" t="s">
        <v>5</v>
      </c>
      <c r="C12" s="24">
        <v>340579</v>
      </c>
      <c r="D12" s="24">
        <v>138576</v>
      </c>
      <c r="E12" s="25">
        <v>40.688357179978802</v>
      </c>
    </row>
    <row r="13" spans="2:5" ht="12" customHeight="1" x14ac:dyDescent="0.2">
      <c r="B13" s="7" t="s">
        <v>6</v>
      </c>
      <c r="C13" s="26">
        <v>237853</v>
      </c>
      <c r="D13" s="26">
        <v>94985</v>
      </c>
      <c r="E13" s="27">
        <v>39.934329186514361</v>
      </c>
    </row>
    <row r="14" spans="2:5" ht="12" customHeight="1" x14ac:dyDescent="0.2">
      <c r="B14" s="8" t="s">
        <v>7</v>
      </c>
      <c r="C14" s="28">
        <v>77404</v>
      </c>
      <c r="D14" s="28">
        <v>12435</v>
      </c>
      <c r="E14" s="29">
        <v>16.065061237145368</v>
      </c>
    </row>
    <row r="15" spans="2:5" ht="12" customHeight="1" x14ac:dyDescent="0.2">
      <c r="B15" s="8" t="s">
        <v>8</v>
      </c>
      <c r="C15" s="28">
        <v>9533</v>
      </c>
      <c r="D15" s="28">
        <v>1656</v>
      </c>
      <c r="E15" s="29">
        <v>17.371236756529949</v>
      </c>
    </row>
    <row r="16" spans="2:5" ht="12" customHeight="1" x14ac:dyDescent="0.2">
      <c r="B16" s="8" t="s">
        <v>9</v>
      </c>
      <c r="C16" s="28">
        <v>130665</v>
      </c>
      <c r="D16" s="28">
        <v>72585</v>
      </c>
      <c r="E16" s="29">
        <v>55.550453449661354</v>
      </c>
    </row>
    <row r="17" spans="2:5" ht="12" customHeight="1" x14ac:dyDescent="0.2">
      <c r="B17" s="8" t="s">
        <v>10</v>
      </c>
      <c r="C17" s="28">
        <v>20251</v>
      </c>
      <c r="D17" s="28">
        <v>8309</v>
      </c>
      <c r="E17" s="29">
        <v>41.030072589007951</v>
      </c>
    </row>
    <row r="18" spans="2:5" ht="12" customHeight="1" x14ac:dyDescent="0.2">
      <c r="B18" s="7" t="s">
        <v>11</v>
      </c>
      <c r="C18" s="24">
        <v>102726</v>
      </c>
      <c r="D18" s="24">
        <v>43591</v>
      </c>
      <c r="E18" s="25">
        <v>42.43424254813776</v>
      </c>
    </row>
    <row r="19" spans="2:5" ht="12" customHeight="1" x14ac:dyDescent="0.2">
      <c r="B19" s="8" t="s">
        <v>12</v>
      </c>
      <c r="C19" s="28">
        <v>37027</v>
      </c>
      <c r="D19" s="28">
        <v>170</v>
      </c>
      <c r="E19" s="29">
        <v>0.45912442271855675</v>
      </c>
    </row>
    <row r="20" spans="2:5" ht="12" customHeight="1" x14ac:dyDescent="0.2">
      <c r="B20" s="8" t="s">
        <v>13</v>
      </c>
      <c r="C20" s="28">
        <v>37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65662</v>
      </c>
      <c r="D21" s="28">
        <v>43421</v>
      </c>
      <c r="E21" s="29">
        <v>66.128049709116382</v>
      </c>
    </row>
    <row r="22" spans="2:5" s="4" customFormat="1" ht="12" customHeight="1" x14ac:dyDescent="0.2">
      <c r="B22" s="7" t="s">
        <v>15</v>
      </c>
      <c r="C22" s="24">
        <v>150935</v>
      </c>
      <c r="D22" s="24">
        <v>37779</v>
      </c>
      <c r="E22" s="25">
        <v>25.029979792625966</v>
      </c>
    </row>
    <row r="23" spans="2:5" s="4" customFormat="1" ht="12" customHeight="1" x14ac:dyDescent="0.2">
      <c r="B23" s="8" t="s">
        <v>16</v>
      </c>
      <c r="C23" s="30">
        <v>289</v>
      </c>
      <c r="D23" s="30">
        <v>100</v>
      </c>
      <c r="E23" s="31">
        <v>34.602076124567475</v>
      </c>
    </row>
    <row r="24" spans="2:5" ht="12" customHeight="1" x14ac:dyDescent="0.2">
      <c r="B24" s="8" t="s">
        <v>17</v>
      </c>
      <c r="C24" s="30">
        <v>150646</v>
      </c>
      <c r="D24" s="30">
        <v>37679</v>
      </c>
      <c r="E24" s="31">
        <v>25.01161663768039</v>
      </c>
    </row>
    <row r="25" spans="2:5" s="4" customFormat="1" ht="12" customHeight="1" x14ac:dyDescent="0.2">
      <c r="B25" s="7" t="s">
        <v>18</v>
      </c>
      <c r="C25" s="24">
        <v>212961</v>
      </c>
      <c r="D25" s="24">
        <v>16878</v>
      </c>
      <c r="E25" s="25">
        <v>7.9253947905954609</v>
      </c>
    </row>
    <row r="26" spans="2:5" ht="12" customHeight="1" x14ac:dyDescent="0.2">
      <c r="B26" s="7" t="s">
        <v>19</v>
      </c>
      <c r="C26" s="24">
        <v>143916</v>
      </c>
      <c r="D26" s="24">
        <v>-25740</v>
      </c>
      <c r="E26" s="25">
        <v>-17.885433169348786</v>
      </c>
    </row>
    <row r="27" spans="2:5" ht="12" customHeight="1" x14ac:dyDescent="0.2">
      <c r="B27" s="8" t="s">
        <v>20</v>
      </c>
      <c r="C27" s="28">
        <v>136323</v>
      </c>
      <c r="D27" s="28">
        <v>-30266</v>
      </c>
      <c r="E27" s="29">
        <v>-22.201682768131569</v>
      </c>
    </row>
    <row r="28" spans="2:5" ht="12" customHeight="1" x14ac:dyDescent="0.2">
      <c r="B28" s="8" t="s">
        <v>21</v>
      </c>
      <c r="C28" s="28">
        <v>7593</v>
      </c>
      <c r="D28" s="28">
        <v>4526</v>
      </c>
      <c r="E28" s="29">
        <v>59.607533254313182</v>
      </c>
    </row>
    <row r="29" spans="2:5" ht="12" customHeight="1" x14ac:dyDescent="0.2">
      <c r="B29" s="7" t="s">
        <v>22</v>
      </c>
      <c r="C29" s="26">
        <v>58388</v>
      </c>
      <c r="D29" s="26">
        <v>33660</v>
      </c>
      <c r="E29" s="27">
        <v>57.648831951770909</v>
      </c>
    </row>
    <row r="30" spans="2:5" ht="12" customHeight="1" x14ac:dyDescent="0.2">
      <c r="B30" s="8" t="s">
        <v>23</v>
      </c>
      <c r="C30" s="28">
        <v>28586</v>
      </c>
      <c r="D30" s="28">
        <v>4420</v>
      </c>
      <c r="E30" s="29">
        <v>15.462114321695935</v>
      </c>
    </row>
    <row r="31" spans="2:5" s="4" customFormat="1" ht="12" customHeight="1" x14ac:dyDescent="0.2">
      <c r="B31" s="8" t="s">
        <v>24</v>
      </c>
      <c r="C31" s="28">
        <v>29125</v>
      </c>
      <c r="D31" s="28">
        <v>29018</v>
      </c>
      <c r="E31" s="29">
        <v>99.632618025751071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673</v>
      </c>
      <c r="D35" s="28">
        <v>222</v>
      </c>
      <c r="E35" s="29">
        <v>32.986627043090635</v>
      </c>
    </row>
    <row r="36" spans="2:6" ht="12" customHeight="1" x14ac:dyDescent="0.2">
      <c r="B36" s="7" t="s">
        <v>29</v>
      </c>
      <c r="C36" s="26">
        <v>10620</v>
      </c>
      <c r="D36" s="26">
        <v>8931</v>
      </c>
      <c r="E36" s="27">
        <v>84.096045197740111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37</v>
      </c>
      <c r="D38" s="26">
        <v>27</v>
      </c>
      <c r="E38" s="27">
        <v>72.972972972972968</v>
      </c>
    </row>
    <row r="39" spans="2:6" ht="12" customHeight="1" x14ac:dyDescent="0.2">
      <c r="B39" s="7" t="s">
        <v>32</v>
      </c>
      <c r="C39" s="24">
        <v>57337</v>
      </c>
      <c r="D39" s="24">
        <v>57296</v>
      </c>
      <c r="E39" s="25">
        <v>99.928492945218622</v>
      </c>
    </row>
    <row r="40" spans="2:6" s="4" customFormat="1" ht="12" customHeight="1" x14ac:dyDescent="0.2">
      <c r="B40" s="8" t="s">
        <v>33</v>
      </c>
      <c r="C40" s="30">
        <v>6930</v>
      </c>
      <c r="D40" s="30">
        <v>6930</v>
      </c>
      <c r="E40" s="31">
        <v>100</v>
      </c>
    </row>
    <row r="41" spans="2:6" ht="12" customHeight="1" x14ac:dyDescent="0.2">
      <c r="B41" s="8" t="s">
        <v>34</v>
      </c>
      <c r="C41" s="30">
        <v>50066</v>
      </c>
      <c r="D41" s="30">
        <v>50025</v>
      </c>
      <c r="E41" s="31">
        <v>99.91810809731156</v>
      </c>
    </row>
    <row r="42" spans="2:6" s="4" customFormat="1" ht="12" customHeight="1" x14ac:dyDescent="0.2">
      <c r="B42" s="8" t="s">
        <v>35</v>
      </c>
      <c r="C42" s="28">
        <v>341</v>
      </c>
      <c r="D42" s="28">
        <v>341</v>
      </c>
      <c r="E42" s="29">
        <v>100</v>
      </c>
    </row>
    <row r="43" spans="2:6" ht="12" customHeight="1" x14ac:dyDescent="0.2">
      <c r="B43" s="7" t="s">
        <v>36</v>
      </c>
      <c r="C43" s="24">
        <v>51508</v>
      </c>
      <c r="D43" s="24">
        <v>21856</v>
      </c>
      <c r="E43" s="25">
        <v>42.432243534984856</v>
      </c>
    </row>
    <row r="44" spans="2:6" ht="12" customHeight="1" x14ac:dyDescent="0.2">
      <c r="B44" s="7" t="s">
        <v>37</v>
      </c>
      <c r="C44" s="26">
        <v>46825</v>
      </c>
      <c r="D44" s="26">
        <v>30065</v>
      </c>
      <c r="E44" s="27">
        <v>64.207154297917782</v>
      </c>
      <c r="F44" s="5"/>
    </row>
    <row r="45" spans="2:6" ht="12" customHeight="1" x14ac:dyDescent="0.2">
      <c r="B45" s="7" t="s">
        <v>38</v>
      </c>
      <c r="C45" s="26">
        <v>1576</v>
      </c>
      <c r="D45" s="26">
        <v>16</v>
      </c>
      <c r="E45" s="27">
        <v>1.015228426395939</v>
      </c>
    </row>
    <row r="46" spans="2:6" ht="12" customHeight="1" x14ac:dyDescent="0.2">
      <c r="B46" s="6" t="s">
        <v>84</v>
      </c>
      <c r="C46" s="22">
        <v>16606</v>
      </c>
      <c r="D46" s="22">
        <v>12942</v>
      </c>
      <c r="E46" s="27">
        <v>77.935685896663855</v>
      </c>
    </row>
    <row r="47" spans="2:6" ht="12" customHeight="1" x14ac:dyDescent="0.2">
      <c r="B47" s="6" t="s">
        <v>39</v>
      </c>
      <c r="C47" s="32">
        <v>7548</v>
      </c>
      <c r="D47" s="32">
        <v>6960</v>
      </c>
      <c r="E47" s="33">
        <v>92.209856915739266</v>
      </c>
    </row>
    <row r="48" spans="2:6" ht="12" customHeight="1" x14ac:dyDescent="0.2">
      <c r="B48" s="6" t="s">
        <v>40</v>
      </c>
      <c r="C48" s="32">
        <v>6811</v>
      </c>
      <c r="D48" s="32">
        <v>6722</v>
      </c>
      <c r="E48" s="33">
        <v>98.693290265746597</v>
      </c>
    </row>
    <row r="49" spans="2:5" ht="12" customHeight="1" x14ac:dyDescent="0.2">
      <c r="B49" s="9" t="s">
        <v>41</v>
      </c>
      <c r="C49" s="34">
        <v>5</v>
      </c>
      <c r="D49" s="34">
        <v>5</v>
      </c>
      <c r="E49" s="35">
        <v>100</v>
      </c>
    </row>
    <row r="50" spans="2:5" ht="12" customHeight="1" x14ac:dyDescent="0.2">
      <c r="B50" s="9" t="s">
        <v>42</v>
      </c>
      <c r="C50" s="34">
        <v>6806</v>
      </c>
      <c r="D50" s="34">
        <v>6717</v>
      </c>
      <c r="E50" s="35">
        <v>98.692330296796953</v>
      </c>
    </row>
    <row r="51" spans="2:5" ht="12" customHeight="1" x14ac:dyDescent="0.2">
      <c r="B51" s="6" t="s">
        <v>43</v>
      </c>
      <c r="C51" s="32">
        <v>737</v>
      </c>
      <c r="D51" s="32">
        <v>238</v>
      </c>
      <c r="E51" s="33">
        <v>32.293080054274078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737</v>
      </c>
      <c r="D53" s="34">
        <v>238</v>
      </c>
      <c r="E53" s="35">
        <v>32.293080054274078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4269</v>
      </c>
      <c r="D57" s="32">
        <v>4269</v>
      </c>
      <c r="E57" s="33">
        <v>100</v>
      </c>
    </row>
    <row r="58" spans="2:5" ht="12" customHeight="1" x14ac:dyDescent="0.2">
      <c r="B58" s="6" t="s">
        <v>48</v>
      </c>
      <c r="C58" s="32">
        <v>4269</v>
      </c>
      <c r="D58" s="32">
        <v>4269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4789</v>
      </c>
      <c r="D60" s="32">
        <v>1713</v>
      </c>
      <c r="E60" s="33">
        <v>35.769471705992899</v>
      </c>
    </row>
    <row r="61" spans="2:5" s="4" customFormat="1" ht="12" customHeight="1" x14ac:dyDescent="0.2">
      <c r="B61" s="6" t="s">
        <v>51</v>
      </c>
      <c r="C61" s="32">
        <v>4789</v>
      </c>
      <c r="D61" s="32">
        <v>1713</v>
      </c>
      <c r="E61" s="33">
        <v>35.769471705992899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605353</v>
      </c>
      <c r="D69" s="22">
        <v>17554</v>
      </c>
      <c r="E69" s="23">
        <v>2.8997956564186516</v>
      </c>
    </row>
    <row r="70" spans="2:5" ht="12" customHeight="1" x14ac:dyDescent="0.2">
      <c r="B70" s="6" t="s">
        <v>57</v>
      </c>
      <c r="C70" s="32">
        <v>214550</v>
      </c>
      <c r="D70" s="32">
        <v>739</v>
      </c>
      <c r="E70" s="33">
        <v>0.34444185504544395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214132</v>
      </c>
      <c r="D73" s="36">
        <v>366</v>
      </c>
      <c r="E73" s="37">
        <v>0.1709226084844862</v>
      </c>
    </row>
    <row r="74" spans="2:5" ht="12" customHeight="1" x14ac:dyDescent="0.2">
      <c r="B74" s="6" t="s">
        <v>61</v>
      </c>
      <c r="C74" s="32">
        <v>418</v>
      </c>
      <c r="D74" s="32">
        <v>373</v>
      </c>
      <c r="E74" s="33">
        <v>89.234449760765557</v>
      </c>
    </row>
    <row r="75" spans="2:5" ht="12" customHeight="1" x14ac:dyDescent="0.2">
      <c r="B75" s="6" t="s">
        <v>62</v>
      </c>
      <c r="C75" s="32">
        <v>1317</v>
      </c>
      <c r="D75" s="32">
        <v>1141</v>
      </c>
      <c r="E75" s="33">
        <v>86.636294608959759</v>
      </c>
    </row>
    <row r="76" spans="2:5" ht="12" customHeight="1" x14ac:dyDescent="0.2">
      <c r="B76" s="6" t="s">
        <v>63</v>
      </c>
      <c r="C76" s="32">
        <v>144</v>
      </c>
      <c r="D76" s="32">
        <v>19</v>
      </c>
      <c r="E76" s="33">
        <v>13.194444444444445</v>
      </c>
    </row>
    <row r="77" spans="2:5" ht="12" customHeight="1" x14ac:dyDescent="0.2">
      <c r="B77" s="6" t="s">
        <v>64</v>
      </c>
      <c r="C77" s="32">
        <v>1173</v>
      </c>
      <c r="D77" s="32">
        <v>1122</v>
      </c>
      <c r="E77" s="33">
        <v>95.652173913043484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14</v>
      </c>
      <c r="D84" s="34">
        <v>3</v>
      </c>
      <c r="E84" s="35">
        <v>21.428571428571427</v>
      </c>
    </row>
    <row r="85" spans="2:5" ht="12" customHeight="1" x14ac:dyDescent="0.2">
      <c r="B85" s="9" t="s">
        <v>72</v>
      </c>
      <c r="C85" s="34">
        <v>1159</v>
      </c>
      <c r="D85" s="34">
        <v>1119</v>
      </c>
      <c r="E85" s="35">
        <v>96.548748921484034</v>
      </c>
    </row>
    <row r="86" spans="2:5" ht="12" customHeight="1" x14ac:dyDescent="0.2">
      <c r="B86" s="6" t="s">
        <v>73</v>
      </c>
      <c r="C86" s="32">
        <v>378262</v>
      </c>
      <c r="D86" s="32">
        <v>13297</v>
      </c>
      <c r="E86" s="33">
        <v>3.5152883451152901</v>
      </c>
    </row>
    <row r="87" spans="2:5" ht="12" customHeight="1" x14ac:dyDescent="0.2">
      <c r="B87" s="6" t="s">
        <v>74</v>
      </c>
      <c r="C87" s="36">
        <v>1528</v>
      </c>
      <c r="D87" s="36">
        <v>804</v>
      </c>
      <c r="E87" s="37">
        <v>52.617801047120416</v>
      </c>
    </row>
    <row r="88" spans="2:5" ht="12" customHeight="1" x14ac:dyDescent="0.2">
      <c r="B88" s="6" t="s">
        <v>75</v>
      </c>
      <c r="C88" s="32">
        <v>49430</v>
      </c>
      <c r="D88" s="32">
        <v>6838</v>
      </c>
      <c r="E88" s="33">
        <v>13.833704228201496</v>
      </c>
    </row>
    <row r="89" spans="2:5" ht="12" customHeight="1" x14ac:dyDescent="0.2">
      <c r="B89" s="6" t="s">
        <v>76</v>
      </c>
      <c r="C89" s="32">
        <v>326695</v>
      </c>
      <c r="D89" s="32">
        <v>5641</v>
      </c>
      <c r="E89" s="33">
        <v>1.726686971028023</v>
      </c>
    </row>
    <row r="90" spans="2:5" ht="12" customHeight="1" x14ac:dyDescent="0.2">
      <c r="B90" s="6" t="s">
        <v>77</v>
      </c>
      <c r="C90" s="32">
        <v>609</v>
      </c>
      <c r="D90" s="32">
        <v>14</v>
      </c>
      <c r="E90" s="33">
        <v>2.2988505747126435</v>
      </c>
    </row>
    <row r="91" spans="2:5" ht="12" customHeight="1" x14ac:dyDescent="0.2">
      <c r="B91" s="6" t="s">
        <v>78</v>
      </c>
      <c r="C91" s="32">
        <v>11224</v>
      </c>
      <c r="D91" s="32">
        <v>2377</v>
      </c>
      <c r="E91" s="33">
        <v>21.177833214540271</v>
      </c>
    </row>
    <row r="92" spans="2:5" ht="12" customHeight="1" x14ac:dyDescent="0.2">
      <c r="B92" s="6" t="s">
        <v>86</v>
      </c>
      <c r="C92" s="22">
        <v>356</v>
      </c>
      <c r="D92" s="22">
        <v>356</v>
      </c>
      <c r="E92" s="23">
        <v>100</v>
      </c>
    </row>
    <row r="93" spans="2:5" ht="12" customHeight="1" x14ac:dyDescent="0.2">
      <c r="B93" s="6" t="s">
        <v>79</v>
      </c>
      <c r="C93" s="32">
        <v>356</v>
      </c>
      <c r="D93" s="32">
        <v>356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24</v>
      </c>
      <c r="D98" s="22">
        <v>24</v>
      </c>
      <c r="E98" s="23">
        <v>100</v>
      </c>
    </row>
  </sheetData>
  <hyperlinks>
    <hyperlink ref="C4" location="OCAK!A1" display="Ocak" xr:uid="{89F7CEF7-B15B-4BF6-B407-9C44EF8C2A93}"/>
    <hyperlink ref="D4" location="ŞUBAT!A1" display="Şubat" xr:uid="{AB466D24-EE2E-44B6-BA67-3E9F5D36D118}"/>
    <hyperlink ref="E4" location="MART!A1" display="Mart" xr:uid="{EFD1B545-8957-4D41-B1EE-C62CAB45E9A5}"/>
    <hyperlink ref="C5" location="NİSAN!A1" display="Nisan" xr:uid="{0F911B90-FFD9-41B5-9A26-B1B62AA3BF92}"/>
    <hyperlink ref="D5" location="MAYIS!A1" display="Mayıs" xr:uid="{D321DD33-5918-4E3B-8728-0D36B0D8A7D4}"/>
    <hyperlink ref="E5" location="HAZİRAN!A1" display="Haziran" xr:uid="{33FBCBF5-F830-4BF5-943F-09B2E64F1A84}"/>
    <hyperlink ref="C6" location="TEMMUZ!A1" display="Temmuz" xr:uid="{E2E99FC0-FE8D-43AC-9D67-A3A07CA490E6}"/>
    <hyperlink ref="D6" location="AĞUSTOS!A1" display="Ağustos" xr:uid="{E613AD1C-DB71-42EF-95B9-A6F286C353B2}"/>
    <hyperlink ref="E6" location="EYLÜL!A1" display="Eylül" xr:uid="{AE211AB7-047C-4325-8AF6-6D5703950D97}"/>
    <hyperlink ref="C7" location="EKİM!A1" display="Ekim" xr:uid="{41FBB582-6BD1-4675-9ECA-024C392D12EB}"/>
    <hyperlink ref="D7" location="KASIM!A1" display="Kasım" xr:uid="{3745FBDB-DE04-48B8-A84E-C8732FA1E049}"/>
    <hyperlink ref="E7" location="ARALIK!A1" display="Aralık" xr:uid="{8C43D804-A7DD-4345-9DC1-E48B5AD6D3C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DEB4-5F1E-439A-B968-5D5C85927719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1374905</v>
      </c>
      <c r="D10" s="22">
        <v>238955</v>
      </c>
      <c r="E10" s="23">
        <v>17.379746237012739</v>
      </c>
    </row>
    <row r="11" spans="2:5" ht="12" customHeight="1" x14ac:dyDescent="0.2">
      <c r="B11" s="7" t="s">
        <v>4</v>
      </c>
      <c r="C11" s="24">
        <v>767357</v>
      </c>
      <c r="D11" s="24">
        <v>219497</v>
      </c>
      <c r="E11" s="25">
        <v>28.604287183149435</v>
      </c>
    </row>
    <row r="12" spans="2:5" ht="12" customHeight="1" x14ac:dyDescent="0.2">
      <c r="B12" s="7" t="s">
        <v>5</v>
      </c>
      <c r="C12" s="24">
        <v>284433</v>
      </c>
      <c r="D12" s="24">
        <v>99219</v>
      </c>
      <c r="E12" s="25">
        <v>34.883083186550081</v>
      </c>
    </row>
    <row r="13" spans="2:5" ht="12" customHeight="1" x14ac:dyDescent="0.2">
      <c r="B13" s="7" t="s">
        <v>6</v>
      </c>
      <c r="C13" s="26">
        <v>183533</v>
      </c>
      <c r="D13" s="26">
        <v>61703</v>
      </c>
      <c r="E13" s="27">
        <v>33.619567053336461</v>
      </c>
    </row>
    <row r="14" spans="2:5" ht="12" customHeight="1" x14ac:dyDescent="0.2">
      <c r="B14" s="8" t="s">
        <v>7</v>
      </c>
      <c r="C14" s="28">
        <v>41226</v>
      </c>
      <c r="D14" s="28">
        <v>73</v>
      </c>
      <c r="E14" s="29">
        <v>0.17707272109833599</v>
      </c>
    </row>
    <row r="15" spans="2:5" ht="12" customHeight="1" x14ac:dyDescent="0.2">
      <c r="B15" s="8" t="s">
        <v>8</v>
      </c>
      <c r="C15" s="28">
        <v>9623</v>
      </c>
      <c r="D15" s="28">
        <v>1288</v>
      </c>
      <c r="E15" s="29">
        <v>13.384599397277356</v>
      </c>
    </row>
    <row r="16" spans="2:5" ht="12" customHeight="1" x14ac:dyDescent="0.2">
      <c r="B16" s="8" t="s">
        <v>9</v>
      </c>
      <c r="C16" s="28">
        <v>112051</v>
      </c>
      <c r="D16" s="28">
        <v>52399</v>
      </c>
      <c r="E16" s="29">
        <v>46.763527322379986</v>
      </c>
    </row>
    <row r="17" spans="2:5" ht="12" customHeight="1" x14ac:dyDescent="0.2">
      <c r="B17" s="8" t="s">
        <v>10</v>
      </c>
      <c r="C17" s="28">
        <v>20633</v>
      </c>
      <c r="D17" s="28">
        <v>7943</v>
      </c>
      <c r="E17" s="29">
        <v>38.496583143507976</v>
      </c>
    </row>
    <row r="18" spans="2:5" ht="12" customHeight="1" x14ac:dyDescent="0.2">
      <c r="B18" s="7" t="s">
        <v>11</v>
      </c>
      <c r="C18" s="24">
        <v>100900</v>
      </c>
      <c r="D18" s="24">
        <v>37516</v>
      </c>
      <c r="E18" s="25">
        <v>37.181367690782949</v>
      </c>
    </row>
    <row r="19" spans="2:5" ht="12" customHeight="1" x14ac:dyDescent="0.2">
      <c r="B19" s="8" t="s">
        <v>12</v>
      </c>
      <c r="C19" s="28">
        <v>33210</v>
      </c>
      <c r="D19" s="28">
        <v>-128</v>
      </c>
      <c r="E19" s="29">
        <v>-0.38542607648298705</v>
      </c>
    </row>
    <row r="20" spans="2:5" ht="12" customHeight="1" x14ac:dyDescent="0.2">
      <c r="B20" s="8" t="s">
        <v>13</v>
      </c>
      <c r="C20" s="28">
        <v>37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67653</v>
      </c>
      <c r="D21" s="28">
        <v>37644</v>
      </c>
      <c r="E21" s="29">
        <v>55.642765287570398</v>
      </c>
    </row>
    <row r="22" spans="2:5" s="4" customFormat="1" ht="12" customHeight="1" x14ac:dyDescent="0.2">
      <c r="B22" s="7" t="s">
        <v>15</v>
      </c>
      <c r="C22" s="24">
        <v>150705</v>
      </c>
      <c r="D22" s="24">
        <v>32262</v>
      </c>
      <c r="E22" s="25">
        <v>21.407385289141036</v>
      </c>
    </row>
    <row r="23" spans="2:5" s="4" customFormat="1" ht="12" customHeight="1" x14ac:dyDescent="0.2">
      <c r="B23" s="8" t="s">
        <v>16</v>
      </c>
      <c r="C23" s="30">
        <v>261</v>
      </c>
      <c r="D23" s="30">
        <v>68</v>
      </c>
      <c r="E23" s="31">
        <v>26.053639846743295</v>
      </c>
    </row>
    <row r="24" spans="2:5" ht="12" customHeight="1" x14ac:dyDescent="0.2">
      <c r="B24" s="8" t="s">
        <v>17</v>
      </c>
      <c r="C24" s="30">
        <v>150444</v>
      </c>
      <c r="D24" s="30">
        <v>32194</v>
      </c>
      <c r="E24" s="31">
        <v>21.399324665656323</v>
      </c>
    </row>
    <row r="25" spans="2:5" s="4" customFormat="1" ht="12" customHeight="1" x14ac:dyDescent="0.2">
      <c r="B25" s="7" t="s">
        <v>18</v>
      </c>
      <c r="C25" s="24">
        <v>214135</v>
      </c>
      <c r="D25" s="24">
        <v>18042</v>
      </c>
      <c r="E25" s="25">
        <v>8.4255259532537892</v>
      </c>
    </row>
    <row r="26" spans="2:5" ht="12" customHeight="1" x14ac:dyDescent="0.2">
      <c r="B26" s="7" t="s">
        <v>19</v>
      </c>
      <c r="C26" s="24">
        <v>164997</v>
      </c>
      <c r="D26" s="24">
        <v>-6975</v>
      </c>
      <c r="E26" s="25">
        <v>-4.2273495881743308</v>
      </c>
    </row>
    <row r="27" spans="2:5" ht="12" customHeight="1" x14ac:dyDescent="0.2">
      <c r="B27" s="8" t="s">
        <v>20</v>
      </c>
      <c r="C27" s="28">
        <v>158762</v>
      </c>
      <c r="D27" s="28">
        <v>-10155</v>
      </c>
      <c r="E27" s="29">
        <v>-6.3963668888021061</v>
      </c>
    </row>
    <row r="28" spans="2:5" ht="12" customHeight="1" x14ac:dyDescent="0.2">
      <c r="B28" s="8" t="s">
        <v>21</v>
      </c>
      <c r="C28" s="28">
        <v>6235</v>
      </c>
      <c r="D28" s="28">
        <v>3180</v>
      </c>
      <c r="E28" s="29">
        <v>51.002405773857262</v>
      </c>
    </row>
    <row r="29" spans="2:5" ht="12" customHeight="1" x14ac:dyDescent="0.2">
      <c r="B29" s="7" t="s">
        <v>22</v>
      </c>
      <c r="C29" s="26">
        <v>41011</v>
      </c>
      <c r="D29" s="26">
        <v>18493</v>
      </c>
      <c r="E29" s="27">
        <v>45.092779985857447</v>
      </c>
    </row>
    <row r="30" spans="2:5" ht="12" customHeight="1" x14ac:dyDescent="0.2">
      <c r="B30" s="8" t="s">
        <v>23</v>
      </c>
      <c r="C30" s="28">
        <v>23374</v>
      </c>
      <c r="D30" s="28">
        <v>1539</v>
      </c>
      <c r="E30" s="29">
        <v>6.5842388979207662</v>
      </c>
    </row>
    <row r="31" spans="2:5" s="4" customFormat="1" ht="12" customHeight="1" x14ac:dyDescent="0.2">
      <c r="B31" s="8" t="s">
        <v>24</v>
      </c>
      <c r="C31" s="28">
        <v>16891</v>
      </c>
      <c r="D31" s="28">
        <v>16781</v>
      </c>
      <c r="E31" s="29">
        <v>99.348765614824458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742</v>
      </c>
      <c r="D35" s="28">
        <v>173</v>
      </c>
      <c r="E35" s="29">
        <v>23.31536388140162</v>
      </c>
    </row>
    <row r="36" spans="2:6" ht="12" customHeight="1" x14ac:dyDescent="0.2">
      <c r="B36" s="7" t="s">
        <v>29</v>
      </c>
      <c r="C36" s="26">
        <v>8102</v>
      </c>
      <c r="D36" s="26">
        <v>6509</v>
      </c>
      <c r="E36" s="27">
        <v>80.338188101703281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25</v>
      </c>
      <c r="D38" s="26">
        <v>15</v>
      </c>
      <c r="E38" s="27">
        <v>60</v>
      </c>
    </row>
    <row r="39" spans="2:6" ht="12" customHeight="1" x14ac:dyDescent="0.2">
      <c r="B39" s="7" t="s">
        <v>32</v>
      </c>
      <c r="C39" s="24">
        <v>36098</v>
      </c>
      <c r="D39" s="24">
        <v>36057</v>
      </c>
      <c r="E39" s="25">
        <v>99.886420300293651</v>
      </c>
    </row>
    <row r="40" spans="2:6" s="4" customFormat="1" ht="12" customHeight="1" x14ac:dyDescent="0.2">
      <c r="B40" s="8" t="s">
        <v>33</v>
      </c>
      <c r="C40" s="30">
        <v>4020</v>
      </c>
      <c r="D40" s="30">
        <v>4020</v>
      </c>
      <c r="E40" s="31">
        <v>100</v>
      </c>
    </row>
    <row r="41" spans="2:6" ht="12" customHeight="1" x14ac:dyDescent="0.2">
      <c r="B41" s="8" t="s">
        <v>34</v>
      </c>
      <c r="C41" s="30">
        <v>31868</v>
      </c>
      <c r="D41" s="30">
        <v>31827</v>
      </c>
      <c r="E41" s="31">
        <v>99.871344295217781</v>
      </c>
    </row>
    <row r="42" spans="2:6" s="4" customFormat="1" ht="12" customHeight="1" x14ac:dyDescent="0.2">
      <c r="B42" s="8" t="s">
        <v>35</v>
      </c>
      <c r="C42" s="28">
        <v>210</v>
      </c>
      <c r="D42" s="28">
        <v>210</v>
      </c>
      <c r="E42" s="29">
        <v>100</v>
      </c>
    </row>
    <row r="43" spans="2:6" ht="12" customHeight="1" x14ac:dyDescent="0.2">
      <c r="B43" s="7" t="s">
        <v>36</v>
      </c>
      <c r="C43" s="24">
        <v>44545</v>
      </c>
      <c r="D43" s="24">
        <v>14887</v>
      </c>
      <c r="E43" s="25">
        <v>33.42013694017286</v>
      </c>
    </row>
    <row r="44" spans="2:6" ht="12" customHeight="1" x14ac:dyDescent="0.2">
      <c r="B44" s="7" t="s">
        <v>37</v>
      </c>
      <c r="C44" s="26">
        <v>35292</v>
      </c>
      <c r="D44" s="26">
        <v>19012</v>
      </c>
      <c r="E44" s="27">
        <v>53.87056556726737</v>
      </c>
      <c r="F44" s="5"/>
    </row>
    <row r="45" spans="2:6" ht="12" customHeight="1" x14ac:dyDescent="0.2">
      <c r="B45" s="7" t="s">
        <v>38</v>
      </c>
      <c r="C45" s="26">
        <v>2149</v>
      </c>
      <c r="D45" s="26">
        <v>18</v>
      </c>
      <c r="E45" s="27">
        <v>0.83759888320148901</v>
      </c>
    </row>
    <row r="46" spans="2:6" ht="12" customHeight="1" x14ac:dyDescent="0.2">
      <c r="B46" s="6" t="s">
        <v>84</v>
      </c>
      <c r="C46" s="22">
        <v>12704</v>
      </c>
      <c r="D46" s="22">
        <v>9524</v>
      </c>
      <c r="E46" s="27">
        <v>74.968513853904284</v>
      </c>
    </row>
    <row r="47" spans="2:6" ht="12" customHeight="1" x14ac:dyDescent="0.2">
      <c r="B47" s="6" t="s">
        <v>39</v>
      </c>
      <c r="C47" s="32">
        <v>4838</v>
      </c>
      <c r="D47" s="32">
        <v>4704</v>
      </c>
      <c r="E47" s="33">
        <v>97.230260438197604</v>
      </c>
    </row>
    <row r="48" spans="2:6" ht="12" customHeight="1" x14ac:dyDescent="0.2">
      <c r="B48" s="6" t="s">
        <v>40</v>
      </c>
      <c r="C48" s="32">
        <v>4595</v>
      </c>
      <c r="D48" s="32">
        <v>4507</v>
      </c>
      <c r="E48" s="33">
        <v>98.084874863982591</v>
      </c>
    </row>
    <row r="49" spans="2:5" ht="12" customHeight="1" x14ac:dyDescent="0.2">
      <c r="B49" s="9" t="s">
        <v>41</v>
      </c>
      <c r="C49" s="34">
        <v>4</v>
      </c>
      <c r="D49" s="34">
        <v>4</v>
      </c>
      <c r="E49" s="35">
        <v>100</v>
      </c>
    </row>
    <row r="50" spans="2:5" ht="12" customHeight="1" x14ac:dyDescent="0.2">
      <c r="B50" s="9" t="s">
        <v>42</v>
      </c>
      <c r="C50" s="34">
        <v>4591</v>
      </c>
      <c r="D50" s="34">
        <v>4503</v>
      </c>
      <c r="E50" s="35">
        <v>98.083206273143105</v>
      </c>
    </row>
    <row r="51" spans="2:5" ht="12" customHeight="1" x14ac:dyDescent="0.2">
      <c r="B51" s="6" t="s">
        <v>43</v>
      </c>
      <c r="C51" s="32">
        <v>243</v>
      </c>
      <c r="D51" s="32">
        <v>197</v>
      </c>
      <c r="E51" s="33">
        <v>81.069958847736629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243</v>
      </c>
      <c r="D53" s="34">
        <v>197</v>
      </c>
      <c r="E53" s="35">
        <v>81.069958847736629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3754</v>
      </c>
      <c r="D57" s="32">
        <v>3754</v>
      </c>
      <c r="E57" s="33">
        <v>100</v>
      </c>
    </row>
    <row r="58" spans="2:5" ht="12" customHeight="1" x14ac:dyDescent="0.2">
      <c r="B58" s="6" t="s">
        <v>48</v>
      </c>
      <c r="C58" s="32">
        <v>3754</v>
      </c>
      <c r="D58" s="32">
        <v>3754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4112</v>
      </c>
      <c r="D60" s="32">
        <v>1066</v>
      </c>
      <c r="E60" s="33">
        <v>25.924124513618679</v>
      </c>
    </row>
    <row r="61" spans="2:5" s="4" customFormat="1" ht="12" customHeight="1" x14ac:dyDescent="0.2">
      <c r="B61" s="6" t="s">
        <v>51</v>
      </c>
      <c r="C61" s="32">
        <v>4112</v>
      </c>
      <c r="D61" s="32">
        <v>1066</v>
      </c>
      <c r="E61" s="33">
        <v>25.924124513618679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23</v>
      </c>
      <c r="D64" s="22">
        <v>23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23</v>
      </c>
      <c r="D66" s="22">
        <v>23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23</v>
      </c>
      <c r="D68" s="34">
        <v>23</v>
      </c>
      <c r="E68" s="35"/>
    </row>
    <row r="69" spans="2:5" ht="12" customHeight="1" x14ac:dyDescent="0.2">
      <c r="B69" s="6" t="s">
        <v>89</v>
      </c>
      <c r="C69" s="22">
        <v>594622</v>
      </c>
      <c r="D69" s="22">
        <v>9712</v>
      </c>
      <c r="E69" s="23">
        <v>1.6333065375986759</v>
      </c>
    </row>
    <row r="70" spans="2:5" ht="12" customHeight="1" x14ac:dyDescent="0.2">
      <c r="B70" s="6" t="s">
        <v>57</v>
      </c>
      <c r="C70" s="32">
        <v>211369</v>
      </c>
      <c r="D70" s="32">
        <v>315</v>
      </c>
      <c r="E70" s="33">
        <v>0.14902847626662377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211187</v>
      </c>
      <c r="D73" s="36">
        <v>178</v>
      </c>
      <c r="E73" s="37">
        <v>8.4285491057688205E-2</v>
      </c>
    </row>
    <row r="74" spans="2:5" ht="12" customHeight="1" x14ac:dyDescent="0.2">
      <c r="B74" s="6" t="s">
        <v>61</v>
      </c>
      <c r="C74" s="32">
        <v>182</v>
      </c>
      <c r="D74" s="32">
        <v>137</v>
      </c>
      <c r="E74" s="33">
        <v>75.27472527472527</v>
      </c>
    </row>
    <row r="75" spans="2:5" ht="12" customHeight="1" x14ac:dyDescent="0.2">
      <c r="B75" s="6" t="s">
        <v>62</v>
      </c>
      <c r="C75" s="32">
        <v>964</v>
      </c>
      <c r="D75" s="32">
        <v>789</v>
      </c>
      <c r="E75" s="33">
        <v>81.84647302904564</v>
      </c>
    </row>
    <row r="76" spans="2:5" ht="12" customHeight="1" x14ac:dyDescent="0.2">
      <c r="B76" s="6" t="s">
        <v>63</v>
      </c>
      <c r="C76" s="32">
        <v>143</v>
      </c>
      <c r="D76" s="32">
        <v>18</v>
      </c>
      <c r="E76" s="33">
        <v>12.587412587412588</v>
      </c>
    </row>
    <row r="77" spans="2:5" ht="12" customHeight="1" x14ac:dyDescent="0.2">
      <c r="B77" s="6" t="s">
        <v>64</v>
      </c>
      <c r="C77" s="32">
        <v>821</v>
      </c>
      <c r="D77" s="32">
        <v>771</v>
      </c>
      <c r="E77" s="33">
        <v>93.90986601705238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</v>
      </c>
      <c r="D80" s="34">
        <v>1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14</v>
      </c>
      <c r="D84" s="34">
        <v>3</v>
      </c>
      <c r="E84" s="35">
        <v>21.428571428571427</v>
      </c>
    </row>
    <row r="85" spans="2:5" ht="12" customHeight="1" x14ac:dyDescent="0.2">
      <c r="B85" s="9" t="s">
        <v>72</v>
      </c>
      <c r="C85" s="34">
        <v>806</v>
      </c>
      <c r="D85" s="34">
        <v>767</v>
      </c>
      <c r="E85" s="35">
        <v>95.161290322580655</v>
      </c>
    </row>
    <row r="86" spans="2:5" ht="12" customHeight="1" x14ac:dyDescent="0.2">
      <c r="B86" s="6" t="s">
        <v>73</v>
      </c>
      <c r="C86" s="32">
        <v>371825</v>
      </c>
      <c r="D86" s="32">
        <v>6849</v>
      </c>
      <c r="E86" s="33">
        <v>1.8419955624285618</v>
      </c>
    </row>
    <row r="87" spans="2:5" ht="12" customHeight="1" x14ac:dyDescent="0.2">
      <c r="B87" s="6" t="s">
        <v>74</v>
      </c>
      <c r="C87" s="36">
        <v>1177</v>
      </c>
      <c r="D87" s="36">
        <v>501</v>
      </c>
      <c r="E87" s="37">
        <v>42.565845369583691</v>
      </c>
    </row>
    <row r="88" spans="2:5" ht="12" customHeight="1" x14ac:dyDescent="0.2">
      <c r="B88" s="6" t="s">
        <v>75</v>
      </c>
      <c r="C88" s="32">
        <v>57696</v>
      </c>
      <c r="D88" s="32">
        <v>3976</v>
      </c>
      <c r="E88" s="33">
        <v>6.8912922906267324</v>
      </c>
    </row>
    <row r="89" spans="2:5" ht="12" customHeight="1" x14ac:dyDescent="0.2">
      <c r="B89" s="6" t="s">
        <v>76</v>
      </c>
      <c r="C89" s="32">
        <v>312344</v>
      </c>
      <c r="D89" s="32">
        <v>2359</v>
      </c>
      <c r="E89" s="33">
        <v>0.75525702430653385</v>
      </c>
    </row>
    <row r="90" spans="2:5" ht="12" customHeight="1" x14ac:dyDescent="0.2">
      <c r="B90" s="6" t="s">
        <v>77</v>
      </c>
      <c r="C90" s="32">
        <v>608</v>
      </c>
      <c r="D90" s="32">
        <v>13</v>
      </c>
      <c r="E90" s="33">
        <v>2.138157894736842</v>
      </c>
    </row>
    <row r="91" spans="2:5" ht="12" customHeight="1" x14ac:dyDescent="0.2">
      <c r="B91" s="6" t="s">
        <v>78</v>
      </c>
      <c r="C91" s="32">
        <v>10464</v>
      </c>
      <c r="D91" s="32">
        <v>1759</v>
      </c>
      <c r="E91" s="33">
        <v>16.810015290519878</v>
      </c>
    </row>
    <row r="92" spans="2:5" ht="12" customHeight="1" x14ac:dyDescent="0.2">
      <c r="B92" s="6" t="s">
        <v>86</v>
      </c>
      <c r="C92" s="22">
        <v>192</v>
      </c>
      <c r="D92" s="22">
        <v>192</v>
      </c>
      <c r="E92" s="23">
        <v>100</v>
      </c>
    </row>
    <row r="93" spans="2:5" ht="12" customHeight="1" x14ac:dyDescent="0.2">
      <c r="B93" s="6" t="s">
        <v>79</v>
      </c>
      <c r="C93" s="32">
        <v>192</v>
      </c>
      <c r="D93" s="32">
        <v>192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7</v>
      </c>
      <c r="D98" s="22">
        <v>7</v>
      </c>
      <c r="E98" s="23">
        <v>100</v>
      </c>
    </row>
  </sheetData>
  <hyperlinks>
    <hyperlink ref="C4" location="OCAK!A1" display="Ocak" xr:uid="{B626AE15-B87B-4643-8D82-FBFA61083EA7}"/>
    <hyperlink ref="D4" location="ŞUBAT!A1" display="Şubat" xr:uid="{6E8BE4AF-A2C2-4197-B615-1A818F2A4EC3}"/>
    <hyperlink ref="E4" location="MART!A1" display="Mart" xr:uid="{20F6759C-46C7-416E-B41D-166A923719D5}"/>
    <hyperlink ref="C5" location="NİSAN!A1" display="Nisan" xr:uid="{076FAB7C-BF12-4B1A-9428-EEA4EECDE965}"/>
    <hyperlink ref="D5" location="MAYIS!A1" display="Mayıs" xr:uid="{774B5187-3943-41F5-9D20-5C79D3C9B342}"/>
    <hyperlink ref="E5" location="HAZİRAN!A1" display="Haziran" xr:uid="{306B1254-7785-4A9F-B367-9039F6C10D60}"/>
    <hyperlink ref="C6" location="TEMMUZ!A1" display="Temmuz" xr:uid="{86AD0149-C0DA-432B-8573-B1AED7DE3997}"/>
    <hyperlink ref="D6" location="AĞUSTOS!A1" display="Ağustos" xr:uid="{615EAFB7-5C12-411F-8D4A-6231873B13B4}"/>
    <hyperlink ref="E6" location="EYLÜL!A1" display="Eylül" xr:uid="{3903985A-0804-456F-A8FD-4628D71B168A}"/>
    <hyperlink ref="C7" location="EKİM!A1" display="Ekim" xr:uid="{0F3C1262-1AAF-48C4-A524-D67227BD23D4}"/>
    <hyperlink ref="D7" location="KASIM!A1" display="Kasım" xr:uid="{97B69059-D31F-4059-893A-41871D3C3F69}"/>
    <hyperlink ref="E7" location="ARALIK!A1" display="Aralık" xr:uid="{8BB402A5-44FC-42A4-84F4-CD18888AA0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6951-F50A-41A7-9D0B-F331B1A8F44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1202110</v>
      </c>
      <c r="D10" s="22">
        <f>+D11+D46+D64+D69+D92+D98</f>
        <v>120660</v>
      </c>
      <c r="E10" s="23">
        <f t="shared" ref="E10:E73" si="0">+D10/C10*100</f>
        <v>10.037350991173852</v>
      </c>
    </row>
    <row r="11" spans="2:5" ht="12" customHeight="1" x14ac:dyDescent="0.2">
      <c r="B11" s="7" t="s">
        <v>4</v>
      </c>
      <c r="C11" s="24">
        <f>+C12+C22+C25+C39+C43+C44+C45</f>
        <v>630975</v>
      </c>
      <c r="D11" s="24">
        <f>+D12+D22+D25+D39+D43+D44+D45</f>
        <v>109172</v>
      </c>
      <c r="E11" s="25">
        <f t="shared" si="0"/>
        <v>17.302111811086018</v>
      </c>
    </row>
    <row r="12" spans="2:5" ht="12" customHeight="1" x14ac:dyDescent="0.2">
      <c r="B12" s="7" t="s">
        <v>5</v>
      </c>
      <c r="C12" s="24">
        <f>+C13+C18</f>
        <v>193399</v>
      </c>
      <c r="D12" s="24">
        <f>+D13+D18</f>
        <v>32564</v>
      </c>
      <c r="E12" s="25">
        <f t="shared" si="0"/>
        <v>16.837729254029234</v>
      </c>
    </row>
    <row r="13" spans="2:5" ht="12" customHeight="1" x14ac:dyDescent="0.2">
      <c r="B13" s="7" t="s">
        <v>6</v>
      </c>
      <c r="C13" s="26">
        <f>SUM(C14:C17)</f>
        <v>147863</v>
      </c>
      <c r="D13" s="26">
        <f>SUM(D14:D17)</f>
        <v>32917</v>
      </c>
      <c r="E13" s="27">
        <f t="shared" si="0"/>
        <v>22.261823444675137</v>
      </c>
    </row>
    <row r="14" spans="2:5" ht="12" customHeight="1" x14ac:dyDescent="0.2">
      <c r="B14" s="8" t="s">
        <v>7</v>
      </c>
      <c r="C14" s="28">
        <v>40962</v>
      </c>
      <c r="D14" s="28">
        <v>104</v>
      </c>
      <c r="E14" s="29">
        <f t="shared" si="0"/>
        <v>0.25389385283921684</v>
      </c>
    </row>
    <row r="15" spans="2:5" ht="12" customHeight="1" x14ac:dyDescent="0.2">
      <c r="B15" s="8" t="s">
        <v>8</v>
      </c>
      <c r="C15" s="28">
        <v>5690</v>
      </c>
      <c r="D15" s="28">
        <v>33</v>
      </c>
      <c r="E15" s="29">
        <f t="shared" si="0"/>
        <v>0.57996485061511416</v>
      </c>
    </row>
    <row r="16" spans="2:5" ht="12" customHeight="1" x14ac:dyDescent="0.2">
      <c r="B16" s="8" t="s">
        <v>9</v>
      </c>
      <c r="C16" s="28">
        <v>92059</v>
      </c>
      <c r="D16" s="28">
        <v>32502</v>
      </c>
      <c r="E16" s="29">
        <f t="shared" si="0"/>
        <v>35.305619222455164</v>
      </c>
    </row>
    <row r="17" spans="2:5" ht="12" customHeight="1" x14ac:dyDescent="0.2">
      <c r="B17" s="8" t="s">
        <v>10</v>
      </c>
      <c r="C17" s="28">
        <v>9152</v>
      </c>
      <c r="D17" s="28">
        <v>278</v>
      </c>
      <c r="E17" s="29">
        <f t="shared" si="0"/>
        <v>3.0375874125874125</v>
      </c>
    </row>
    <row r="18" spans="2:5" ht="12" customHeight="1" x14ac:dyDescent="0.2">
      <c r="B18" s="7" t="s">
        <v>11</v>
      </c>
      <c r="C18" s="24">
        <f>SUM(C19:C21)</f>
        <v>45536</v>
      </c>
      <c r="D18" s="24">
        <f>SUM(D19:D21)</f>
        <v>-353</v>
      </c>
      <c r="E18" s="25">
        <f t="shared" si="0"/>
        <v>-0.77521082220660575</v>
      </c>
    </row>
    <row r="19" spans="2:5" ht="12" customHeight="1" x14ac:dyDescent="0.2">
      <c r="B19" s="8" t="s">
        <v>12</v>
      </c>
      <c r="C19" s="28">
        <v>32745</v>
      </c>
      <c r="D19" s="28">
        <v>-156</v>
      </c>
      <c r="E19" s="29">
        <f t="shared" si="0"/>
        <v>-0.47640861200183232</v>
      </c>
    </row>
    <row r="20" spans="2:5" ht="12" customHeight="1" x14ac:dyDescent="0.2">
      <c r="B20" s="8" t="s">
        <v>13</v>
      </c>
      <c r="C20" s="28">
        <v>37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12754</v>
      </c>
      <c r="D21" s="28">
        <v>-197</v>
      </c>
      <c r="E21" s="29">
        <f t="shared" si="0"/>
        <v>-1.5446134546024777</v>
      </c>
    </row>
    <row r="22" spans="2:5" s="4" customFormat="1" ht="12" customHeight="1" x14ac:dyDescent="0.2">
      <c r="B22" s="7" t="s">
        <v>15</v>
      </c>
      <c r="C22" s="24">
        <f>SUM(C23:C24)</f>
        <v>149603</v>
      </c>
      <c r="D22" s="24">
        <f>SUM(D23:D24)</f>
        <v>25869</v>
      </c>
      <c r="E22" s="25">
        <f t="shared" si="0"/>
        <v>17.291765539461107</v>
      </c>
    </row>
    <row r="23" spans="2:5" s="4" customFormat="1" ht="12" customHeight="1" x14ac:dyDescent="0.2">
      <c r="B23" s="8" t="s">
        <v>16</v>
      </c>
      <c r="C23" s="30">
        <v>226</v>
      </c>
      <c r="D23" s="30">
        <v>43</v>
      </c>
      <c r="E23" s="31">
        <f t="shared" si="0"/>
        <v>19.026548672566371</v>
      </c>
    </row>
    <row r="24" spans="2:5" ht="12" customHeight="1" x14ac:dyDescent="0.2">
      <c r="B24" s="8" t="s">
        <v>17</v>
      </c>
      <c r="C24" s="30">
        <v>149377</v>
      </c>
      <c r="D24" s="30">
        <v>25826</v>
      </c>
      <c r="E24" s="31">
        <f t="shared" si="0"/>
        <v>17.289140898531901</v>
      </c>
    </row>
    <row r="25" spans="2:5" s="4" customFormat="1" ht="12" customHeight="1" x14ac:dyDescent="0.2">
      <c r="B25" s="7" t="s">
        <v>18</v>
      </c>
      <c r="C25" s="24">
        <f>+C26+C29+C36+C37+C38</f>
        <v>207746</v>
      </c>
      <c r="D25" s="24">
        <f>+D26+D29+D36+D37+D38</f>
        <v>16419</v>
      </c>
      <c r="E25" s="25">
        <f t="shared" si="0"/>
        <v>7.903401268857162</v>
      </c>
    </row>
    <row r="26" spans="2:5" ht="12" customHeight="1" x14ac:dyDescent="0.2">
      <c r="B26" s="7" t="s">
        <v>19</v>
      </c>
      <c r="C26" s="24">
        <f>SUM(C27:C28)</f>
        <v>171717</v>
      </c>
      <c r="D26" s="24">
        <f>SUM(D27:D28)</f>
        <v>4101</v>
      </c>
      <c r="E26" s="25">
        <f t="shared" si="0"/>
        <v>2.3882317999965057</v>
      </c>
    </row>
    <row r="27" spans="2:5" ht="12" customHeight="1" x14ac:dyDescent="0.2">
      <c r="B27" s="8" t="s">
        <v>20</v>
      </c>
      <c r="C27" s="28">
        <v>166157</v>
      </c>
      <c r="D27" s="28">
        <v>1603</v>
      </c>
      <c r="E27" s="29">
        <f t="shared" si="0"/>
        <v>0.96475020613034668</v>
      </c>
    </row>
    <row r="28" spans="2:5" ht="12" customHeight="1" x14ac:dyDescent="0.2">
      <c r="B28" s="8" t="s">
        <v>21</v>
      </c>
      <c r="C28" s="28">
        <v>5560</v>
      </c>
      <c r="D28" s="28">
        <v>2498</v>
      </c>
      <c r="E28" s="29">
        <f t="shared" si="0"/>
        <v>44.928057553956833</v>
      </c>
    </row>
    <row r="29" spans="2:5" ht="12" customHeight="1" x14ac:dyDescent="0.2">
      <c r="B29" s="7" t="s">
        <v>22</v>
      </c>
      <c r="C29" s="26">
        <f>SUM(C30:C35)</f>
        <v>30467</v>
      </c>
      <c r="D29" s="26">
        <f>SUM(D30:D35)</f>
        <v>8349</v>
      </c>
      <c r="E29" s="27">
        <f t="shared" si="0"/>
        <v>27.403420093872061</v>
      </c>
    </row>
    <row r="30" spans="2:5" ht="12" customHeight="1" x14ac:dyDescent="0.2">
      <c r="B30" s="8" t="s">
        <v>23</v>
      </c>
      <c r="C30" s="28">
        <v>21491</v>
      </c>
      <c r="D30" s="28">
        <v>116</v>
      </c>
      <c r="E30" s="29">
        <f t="shared" si="0"/>
        <v>0.53976083011493181</v>
      </c>
    </row>
    <row r="31" spans="2:5" s="4" customFormat="1" ht="12" customHeight="1" x14ac:dyDescent="0.2">
      <c r="B31" s="8" t="s">
        <v>24</v>
      </c>
      <c r="C31" s="28">
        <v>8310</v>
      </c>
      <c r="D31" s="28">
        <v>8201</v>
      </c>
      <c r="E31" s="29">
        <f t="shared" si="0"/>
        <v>98.688327316486152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f t="shared" si="0"/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662</v>
      </c>
      <c r="D35" s="28">
        <v>32</v>
      </c>
      <c r="E35" s="29">
        <f t="shared" si="0"/>
        <v>4.833836858006042</v>
      </c>
    </row>
    <row r="36" spans="2:6" ht="12" customHeight="1" x14ac:dyDescent="0.2">
      <c r="B36" s="7" t="s">
        <v>29</v>
      </c>
      <c r="C36" s="26">
        <v>5552</v>
      </c>
      <c r="D36" s="26">
        <v>3968</v>
      </c>
      <c r="E36" s="27">
        <f t="shared" si="0"/>
        <v>71.46974063400576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10</v>
      </c>
      <c r="D38" s="26">
        <v>1</v>
      </c>
      <c r="E38" s="27">
        <f>+D38/C38*100</f>
        <v>10</v>
      </c>
    </row>
    <row r="39" spans="2:6" ht="12" customHeight="1" x14ac:dyDescent="0.2">
      <c r="B39" s="7" t="s">
        <v>32</v>
      </c>
      <c r="C39" s="24">
        <f>SUM(C40:C42)</f>
        <v>17175</v>
      </c>
      <c r="D39" s="24">
        <f>SUM(D40:D42)</f>
        <v>17134</v>
      </c>
      <c r="E39" s="25">
        <f t="shared" si="0"/>
        <v>99.761280931586612</v>
      </c>
    </row>
    <row r="40" spans="2:6" s="4" customFormat="1" ht="12" customHeight="1" x14ac:dyDescent="0.2">
      <c r="B40" s="8" t="s">
        <v>33</v>
      </c>
      <c r="C40" s="30">
        <v>1875</v>
      </c>
      <c r="D40" s="30">
        <v>1875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15182</v>
      </c>
      <c r="D41" s="30">
        <v>15141</v>
      </c>
      <c r="E41" s="31">
        <f t="shared" si="0"/>
        <v>99.729943353971805</v>
      </c>
    </row>
    <row r="42" spans="2:6" s="4" customFormat="1" ht="12" customHeight="1" x14ac:dyDescent="0.2">
      <c r="B42" s="8" t="s">
        <v>35</v>
      </c>
      <c r="C42" s="28">
        <v>118</v>
      </c>
      <c r="D42" s="28">
        <v>118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35753</v>
      </c>
      <c r="D43" s="24">
        <v>7418</v>
      </c>
      <c r="E43" s="25">
        <f t="shared" si="0"/>
        <v>20.747909266355272</v>
      </c>
    </row>
    <row r="44" spans="2:6" ht="12" customHeight="1" x14ac:dyDescent="0.2">
      <c r="B44" s="7" t="s">
        <v>37</v>
      </c>
      <c r="C44" s="26">
        <v>25151</v>
      </c>
      <c r="D44" s="26">
        <v>9752</v>
      </c>
      <c r="E44" s="27">
        <f t="shared" si="0"/>
        <v>38.773806210488651</v>
      </c>
      <c r="F44" s="5"/>
    </row>
    <row r="45" spans="2:6" ht="12" customHeight="1" x14ac:dyDescent="0.2">
      <c r="B45" s="7" t="s">
        <v>38</v>
      </c>
      <c r="C45" s="26">
        <v>2148</v>
      </c>
      <c r="D45" s="26">
        <v>16</v>
      </c>
      <c r="E45" s="27">
        <f t="shared" si="0"/>
        <v>0.74487895716945995</v>
      </c>
    </row>
    <row r="46" spans="2:6" ht="12" customHeight="1" x14ac:dyDescent="0.2">
      <c r="B46" s="6" t="s">
        <v>84</v>
      </c>
      <c r="C46" s="22">
        <f>+C47+C54+C57+C60+C63</f>
        <v>8998</v>
      </c>
      <c r="D46" s="22">
        <f>+D47+D54+D57+D60+D63</f>
        <v>6066</v>
      </c>
      <c r="E46" s="27">
        <f t="shared" si="0"/>
        <v>67.414981106912649</v>
      </c>
    </row>
    <row r="47" spans="2:6" ht="12" customHeight="1" x14ac:dyDescent="0.2">
      <c r="B47" s="6" t="s">
        <v>39</v>
      </c>
      <c r="C47" s="32">
        <f>+C48+C51</f>
        <v>2484</v>
      </c>
      <c r="D47" s="32">
        <f>+D48+D51</f>
        <v>2364</v>
      </c>
      <c r="E47" s="33">
        <f t="shared" si="0"/>
        <v>95.169082125603865</v>
      </c>
    </row>
    <row r="48" spans="2:6" ht="12" customHeight="1" x14ac:dyDescent="0.2">
      <c r="B48" s="6" t="s">
        <v>40</v>
      </c>
      <c r="C48" s="32">
        <f>SUM(C49:C50)</f>
        <v>2386</v>
      </c>
      <c r="D48" s="32">
        <f>SUM(D49:D50)</f>
        <v>2313</v>
      </c>
      <c r="E48" s="33">
        <f t="shared" si="0"/>
        <v>96.940486169321034</v>
      </c>
    </row>
    <row r="49" spans="2:5" ht="12" customHeight="1" x14ac:dyDescent="0.2">
      <c r="B49" s="9" t="s">
        <v>41</v>
      </c>
      <c r="C49" s="34">
        <v>3</v>
      </c>
      <c r="D49" s="34">
        <v>3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2383</v>
      </c>
      <c r="D50" s="34">
        <v>2310</v>
      </c>
      <c r="E50" s="35">
        <f t="shared" si="0"/>
        <v>96.936634494334868</v>
      </c>
    </row>
    <row r="51" spans="2:5" ht="12" customHeight="1" x14ac:dyDescent="0.2">
      <c r="B51" s="6" t="s">
        <v>43</v>
      </c>
      <c r="C51" s="32">
        <f>SUM(C52:C53)</f>
        <v>98</v>
      </c>
      <c r="D51" s="32">
        <f>SUM(D52:D53)</f>
        <v>51</v>
      </c>
      <c r="E51" s="33">
        <f t="shared" si="0"/>
        <v>52.040816326530617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98</v>
      </c>
      <c r="D53" s="34">
        <v>51</v>
      </c>
      <c r="E53" s="35">
        <f>+D53/C53*100</f>
        <v>52.040816326530617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3270</v>
      </c>
      <c r="D57" s="32">
        <f>SUM(D58:D59)</f>
        <v>3270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3270</v>
      </c>
      <c r="D58" s="32">
        <v>3270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3244</v>
      </c>
      <c r="D60" s="32">
        <f>SUM(D61:D62)</f>
        <v>432</v>
      </c>
      <c r="E60" s="33">
        <f t="shared" si="0"/>
        <v>13.316892725030826</v>
      </c>
    </row>
    <row r="61" spans="2:5" s="4" customFormat="1" ht="12" customHeight="1" x14ac:dyDescent="0.2">
      <c r="B61" s="6" t="s">
        <v>51</v>
      </c>
      <c r="C61" s="32">
        <v>3244</v>
      </c>
      <c r="D61" s="32">
        <v>432</v>
      </c>
      <c r="E61" s="33">
        <f t="shared" si="0"/>
        <v>13.316892725030826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562065</v>
      </c>
      <c r="D69" s="22">
        <f>+D70+D75+D86+D91</f>
        <v>5350</v>
      </c>
      <c r="E69" s="23">
        <f t="shared" si="0"/>
        <v>0.95184720628397079</v>
      </c>
    </row>
    <row r="70" spans="2:5" ht="12" customHeight="1" x14ac:dyDescent="0.2">
      <c r="B70" s="6" t="s">
        <v>57</v>
      </c>
      <c r="C70" s="32">
        <f>+C71+C72+C73+C74</f>
        <v>203700</v>
      </c>
      <c r="D70" s="32">
        <f>+D71+D72+D73+D74</f>
        <v>110</v>
      </c>
      <c r="E70" s="33">
        <f t="shared" si="0"/>
        <v>5.4000981836033385E-2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203561</v>
      </c>
      <c r="D73" s="36">
        <v>16</v>
      </c>
      <c r="E73" s="37">
        <f t="shared" si="0"/>
        <v>7.8600517780910879E-3</v>
      </c>
    </row>
    <row r="74" spans="2:5" ht="12" customHeight="1" x14ac:dyDescent="0.2">
      <c r="B74" s="6" t="s">
        <v>61</v>
      </c>
      <c r="C74" s="32">
        <v>139</v>
      </c>
      <c r="D74" s="32">
        <v>94</v>
      </c>
      <c r="E74" s="33">
        <f t="shared" ref="E74:E93" si="1">+D74/C74*100</f>
        <v>67.625899280575538</v>
      </c>
    </row>
    <row r="75" spans="2:5" ht="12" customHeight="1" x14ac:dyDescent="0.2">
      <c r="B75" s="6" t="s">
        <v>62</v>
      </c>
      <c r="C75" s="32">
        <f>+C76+C77</f>
        <v>470</v>
      </c>
      <c r="D75" s="32">
        <f>+D76+D77</f>
        <v>294</v>
      </c>
      <c r="E75" s="33">
        <f t="shared" si="1"/>
        <v>62.553191489361701</v>
      </c>
    </row>
    <row r="76" spans="2:5" ht="12" customHeight="1" x14ac:dyDescent="0.2">
      <c r="B76" s="6" t="s">
        <v>63</v>
      </c>
      <c r="C76" s="32">
        <v>125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345</v>
      </c>
      <c r="D77" s="32">
        <f>SUM(D78:D85)</f>
        <v>294</v>
      </c>
      <c r="E77" s="33">
        <f t="shared" si="1"/>
        <v>85.217391304347828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14</v>
      </c>
      <c r="D84" s="34">
        <v>3</v>
      </c>
      <c r="E84" s="35">
        <f>+D84/C84*100</f>
        <v>21.428571428571427</v>
      </c>
    </row>
    <row r="85" spans="2:5" ht="12" customHeight="1" x14ac:dyDescent="0.2">
      <c r="B85" s="9" t="s">
        <v>72</v>
      </c>
      <c r="C85" s="34">
        <v>331</v>
      </c>
      <c r="D85" s="34">
        <v>291</v>
      </c>
      <c r="E85" s="35">
        <f t="shared" si="1"/>
        <v>87.915407854984892</v>
      </c>
    </row>
    <row r="86" spans="2:5" ht="12" customHeight="1" x14ac:dyDescent="0.2">
      <c r="B86" s="6" t="s">
        <v>73</v>
      </c>
      <c r="C86" s="32">
        <f>+C87+C88+C89+C90</f>
        <v>348036</v>
      </c>
      <c r="D86" s="32">
        <f>+D87+D88+D89+D90</f>
        <v>3641</v>
      </c>
      <c r="E86" s="33">
        <f t="shared" si="1"/>
        <v>1.0461561447666334</v>
      </c>
    </row>
    <row r="87" spans="2:5" ht="12" customHeight="1" x14ac:dyDescent="0.2">
      <c r="B87" s="6" t="s">
        <v>74</v>
      </c>
      <c r="C87" s="36">
        <v>884</v>
      </c>
      <c r="D87" s="36">
        <v>233</v>
      </c>
      <c r="E87" s="37">
        <f t="shared" si="1"/>
        <v>26.357466063348419</v>
      </c>
    </row>
    <row r="88" spans="2:5" ht="12" customHeight="1" x14ac:dyDescent="0.2">
      <c r="B88" s="6" t="s">
        <v>75</v>
      </c>
      <c r="C88" s="32">
        <v>52077</v>
      </c>
      <c r="D88" s="32">
        <v>2100</v>
      </c>
      <c r="E88" s="33">
        <f t="shared" si="1"/>
        <v>4.0324903508266603</v>
      </c>
    </row>
    <row r="89" spans="2:5" ht="12" customHeight="1" x14ac:dyDescent="0.2">
      <c r="B89" s="6" t="s">
        <v>76</v>
      </c>
      <c r="C89" s="32">
        <v>294467</v>
      </c>
      <c r="D89" s="32">
        <v>1295</v>
      </c>
      <c r="E89" s="33">
        <f t="shared" si="1"/>
        <v>0.43977763212855769</v>
      </c>
    </row>
    <row r="90" spans="2:5" ht="12" customHeight="1" x14ac:dyDescent="0.2">
      <c r="B90" s="6" t="s">
        <v>77</v>
      </c>
      <c r="C90" s="32">
        <v>608</v>
      </c>
      <c r="D90" s="32">
        <v>13</v>
      </c>
      <c r="E90" s="33">
        <f t="shared" si="1"/>
        <v>2.138157894736842</v>
      </c>
    </row>
    <row r="91" spans="2:5" ht="12" customHeight="1" x14ac:dyDescent="0.2">
      <c r="B91" s="6" t="s">
        <v>78</v>
      </c>
      <c r="C91" s="32">
        <v>9859</v>
      </c>
      <c r="D91" s="32">
        <v>1305</v>
      </c>
      <c r="E91" s="33">
        <f t="shared" si="1"/>
        <v>13.23663657571762</v>
      </c>
    </row>
    <row r="92" spans="2:5" ht="12" customHeight="1" x14ac:dyDescent="0.2">
      <c r="B92" s="6" t="s">
        <v>86</v>
      </c>
      <c r="C92" s="22">
        <f>+C93+C94+C95</f>
        <v>67</v>
      </c>
      <c r="D92" s="22">
        <f>+D93+D94+D95</f>
        <v>67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67</v>
      </c>
      <c r="D93" s="32">
        <v>67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5</v>
      </c>
      <c r="D98" s="22">
        <v>5</v>
      </c>
      <c r="E98" s="23">
        <f>+D98/C98*100</f>
        <v>100</v>
      </c>
    </row>
  </sheetData>
  <hyperlinks>
    <hyperlink ref="C4" location="OCAK!A1" display="Ocak" xr:uid="{327A3DAD-75CD-4510-8B5F-6B3556163ECC}"/>
    <hyperlink ref="D4" location="ŞUBAT!A1" display="Şubat" xr:uid="{BFD68B4B-9F3B-4D8C-81FF-175814F9FAB9}"/>
    <hyperlink ref="E4" location="MART!A1" display="Mart" xr:uid="{CBBE7E70-82D1-4485-A2D7-F9DB2225D44F}"/>
    <hyperlink ref="C5" location="NİSAN!A1" display="Nisan" xr:uid="{D132D807-53FB-4C79-B753-DD03BF4FCCDA}"/>
    <hyperlink ref="D5" location="MAYIS!A1" display="Mayıs" xr:uid="{52A35778-B83F-4B89-B46E-47167021C1A2}"/>
    <hyperlink ref="E5" location="HAZİRAN!A1" display="Haziran" xr:uid="{55FA21A9-4D42-4A09-BD86-9D97C62D6BF8}"/>
    <hyperlink ref="C6" location="TEMMUZ!A1" display="Temmuz" xr:uid="{02CA4514-8DFE-42A9-9141-7B26654AE5D3}"/>
    <hyperlink ref="D6" location="AĞUSTOS!A1" display="Ağustos" xr:uid="{25843ACF-0F5F-47E4-9A91-38EDC50B687C}"/>
    <hyperlink ref="E6" location="EYLÜL!A1" display="Eylül" xr:uid="{E7446C95-1BE0-40B2-8DE0-B5F2F82A1ED6}"/>
    <hyperlink ref="C7" location="EKİM!A1" display="Ekim" xr:uid="{8CE7C862-FD77-4D68-837C-DCE73E5940D5}"/>
    <hyperlink ref="D7" location="KASIM!A1" display="Kasım" xr:uid="{6E8AE2A7-6A85-4401-9666-50AD4330F6D9}"/>
    <hyperlink ref="E7" location="ARALIK!A1" display="Aralık" xr:uid="{5BD3EC97-21F5-4679-96B9-ED5F47057F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4BDE-5E41-4343-8953-3F75B558B64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2496897</v>
      </c>
      <c r="D10" s="22">
        <v>1275235</v>
      </c>
      <c r="E10" s="23">
        <v>51.072791548870455</v>
      </c>
    </row>
    <row r="11" spans="2:5" ht="12" customHeight="1" x14ac:dyDescent="0.2">
      <c r="B11" s="7" t="s">
        <v>4</v>
      </c>
      <c r="C11" s="24">
        <v>1666130</v>
      </c>
      <c r="D11" s="24">
        <v>1137914</v>
      </c>
      <c r="E11" s="25">
        <v>68.296831579768693</v>
      </c>
    </row>
    <row r="12" spans="2:5" ht="12" customHeight="1" x14ac:dyDescent="0.2">
      <c r="B12" s="7" t="s">
        <v>5</v>
      </c>
      <c r="C12" s="24">
        <v>818076</v>
      </c>
      <c r="D12" s="24">
        <v>623086</v>
      </c>
      <c r="E12" s="25">
        <v>76.164806203824583</v>
      </c>
    </row>
    <row r="13" spans="2:5" ht="12" customHeight="1" x14ac:dyDescent="0.2">
      <c r="B13" s="7" t="s">
        <v>6</v>
      </c>
      <c r="C13" s="26">
        <v>509937</v>
      </c>
      <c r="D13" s="26">
        <v>387435</v>
      </c>
      <c r="E13" s="27">
        <v>75.977032456950568</v>
      </c>
    </row>
    <row r="14" spans="2:5" ht="12" customHeight="1" x14ac:dyDescent="0.2">
      <c r="B14" s="8" t="s">
        <v>7</v>
      </c>
      <c r="C14" s="28">
        <v>83626</v>
      </c>
      <c r="D14" s="28">
        <v>34543</v>
      </c>
      <c r="E14" s="29">
        <v>41.306531461507184</v>
      </c>
    </row>
    <row r="15" spans="2:5" ht="12" customHeight="1" x14ac:dyDescent="0.2">
      <c r="B15" s="8" t="s">
        <v>8</v>
      </c>
      <c r="C15" s="28">
        <v>10452</v>
      </c>
      <c r="D15" s="28">
        <v>5345</v>
      </c>
      <c r="E15" s="29">
        <v>51.138538078836582</v>
      </c>
    </row>
    <row r="16" spans="2:5" ht="12" customHeight="1" x14ac:dyDescent="0.2">
      <c r="B16" s="8" t="s">
        <v>9</v>
      </c>
      <c r="C16" s="28">
        <v>377507</v>
      </c>
      <c r="D16" s="28">
        <v>318144</v>
      </c>
      <c r="E16" s="29">
        <v>84.274993576278064</v>
      </c>
    </row>
    <row r="17" spans="2:5" ht="12" customHeight="1" x14ac:dyDescent="0.2">
      <c r="B17" s="8" t="s">
        <v>10</v>
      </c>
      <c r="C17" s="28">
        <v>38352</v>
      </c>
      <c r="D17" s="28">
        <v>29403</v>
      </c>
      <c r="E17" s="29">
        <v>76.666145181476836</v>
      </c>
    </row>
    <row r="18" spans="2:5" ht="12" customHeight="1" x14ac:dyDescent="0.2">
      <c r="B18" s="7" t="s">
        <v>11</v>
      </c>
      <c r="C18" s="24">
        <v>308139</v>
      </c>
      <c r="D18" s="24">
        <v>235651</v>
      </c>
      <c r="E18" s="25">
        <v>76.475551617938649</v>
      </c>
    </row>
    <row r="19" spans="2:5" ht="12" customHeight="1" x14ac:dyDescent="0.2">
      <c r="B19" s="8" t="s">
        <v>12</v>
      </c>
      <c r="C19" s="28">
        <v>95729</v>
      </c>
      <c r="D19" s="28">
        <v>41358</v>
      </c>
      <c r="E19" s="29">
        <v>43.20320905890587</v>
      </c>
    </row>
    <row r="20" spans="2:5" ht="12" customHeight="1" x14ac:dyDescent="0.2">
      <c r="B20" s="8" t="s">
        <v>13</v>
      </c>
      <c r="C20" s="28">
        <v>41</v>
      </c>
      <c r="D20" s="28">
        <v>-1</v>
      </c>
      <c r="E20" s="29">
        <v>-2.4390243902439024</v>
      </c>
    </row>
    <row r="21" spans="2:5" ht="12" customHeight="1" x14ac:dyDescent="0.2">
      <c r="B21" s="8" t="s">
        <v>14</v>
      </c>
      <c r="C21" s="28">
        <v>212369</v>
      </c>
      <c r="D21" s="28">
        <v>194294</v>
      </c>
      <c r="E21" s="29">
        <v>91.48887078622586</v>
      </c>
    </row>
    <row r="22" spans="2:5" s="4" customFormat="1" ht="12" customHeight="1" x14ac:dyDescent="0.2">
      <c r="B22" s="7" t="s">
        <v>15</v>
      </c>
      <c r="C22" s="24">
        <v>154049</v>
      </c>
      <c r="D22" s="24">
        <v>100780</v>
      </c>
      <c r="E22" s="25">
        <v>65.420742750683232</v>
      </c>
    </row>
    <row r="23" spans="2:5" s="4" customFormat="1" ht="12" customHeight="1" x14ac:dyDescent="0.2">
      <c r="B23" s="8" t="s">
        <v>16</v>
      </c>
      <c r="C23" s="30">
        <v>1646</v>
      </c>
      <c r="D23" s="30">
        <v>1276</v>
      </c>
      <c r="E23" s="31">
        <v>77.52126366950182</v>
      </c>
    </row>
    <row r="24" spans="2:5" ht="12" customHeight="1" x14ac:dyDescent="0.2">
      <c r="B24" s="8" t="s">
        <v>17</v>
      </c>
      <c r="C24" s="30">
        <v>152403</v>
      </c>
      <c r="D24" s="30">
        <v>99504</v>
      </c>
      <c r="E24" s="31">
        <v>65.290053345406591</v>
      </c>
    </row>
    <row r="25" spans="2:5" s="4" customFormat="1" ht="12" customHeight="1" x14ac:dyDescent="0.2">
      <c r="B25" s="7" t="s">
        <v>18</v>
      </c>
      <c r="C25" s="24">
        <v>239878</v>
      </c>
      <c r="D25" s="24">
        <v>6437</v>
      </c>
      <c r="E25" s="25">
        <v>2.6834474191047115</v>
      </c>
    </row>
    <row r="26" spans="2:5" ht="12" customHeight="1" x14ac:dyDescent="0.2">
      <c r="B26" s="7" t="s">
        <v>19</v>
      </c>
      <c r="C26" s="24">
        <v>15402</v>
      </c>
      <c r="D26" s="24">
        <v>-188851</v>
      </c>
      <c r="E26" s="25">
        <v>-1226.14595507077</v>
      </c>
    </row>
    <row r="27" spans="2:5" ht="12" customHeight="1" x14ac:dyDescent="0.2">
      <c r="B27" s="8" t="s">
        <v>20</v>
      </c>
      <c r="C27" s="28">
        <v>-5091</v>
      </c>
      <c r="D27" s="28">
        <v>-207622</v>
      </c>
      <c r="E27" s="29">
        <v>4078.2164604203494</v>
      </c>
    </row>
    <row r="28" spans="2:5" ht="12" customHeight="1" x14ac:dyDescent="0.2">
      <c r="B28" s="8" t="s">
        <v>21</v>
      </c>
      <c r="C28" s="28">
        <v>20493</v>
      </c>
      <c r="D28" s="28">
        <v>18771</v>
      </c>
      <c r="E28" s="29">
        <v>91.597130727565514</v>
      </c>
    </row>
    <row r="29" spans="2:5" ht="12" customHeight="1" x14ac:dyDescent="0.2">
      <c r="B29" s="7" t="s">
        <v>22</v>
      </c>
      <c r="C29" s="26">
        <v>185148</v>
      </c>
      <c r="D29" s="26">
        <v>157324</v>
      </c>
      <c r="E29" s="27">
        <v>84.972022382094323</v>
      </c>
    </row>
    <row r="30" spans="2:5" ht="12" customHeight="1" x14ac:dyDescent="0.2">
      <c r="B30" s="8" t="s">
        <v>23</v>
      </c>
      <c r="C30" s="28">
        <v>63622</v>
      </c>
      <c r="D30" s="28">
        <v>37307</v>
      </c>
      <c r="E30" s="29">
        <v>58.638521266228658</v>
      </c>
    </row>
    <row r="31" spans="2:5" s="4" customFormat="1" ht="12" customHeight="1" x14ac:dyDescent="0.2">
      <c r="B31" s="8" t="s">
        <v>24</v>
      </c>
      <c r="C31" s="28">
        <v>119475</v>
      </c>
      <c r="D31" s="28">
        <v>118930</v>
      </c>
      <c r="E31" s="29">
        <v>99.54383762293368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2047</v>
      </c>
      <c r="D35" s="28">
        <v>1087</v>
      </c>
      <c r="E35" s="29">
        <v>53.102100635075722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38935</v>
      </c>
      <c r="D37" s="26">
        <v>37581</v>
      </c>
      <c r="E37" s="27">
        <v>96.522409143444193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393</v>
      </c>
      <c r="D39" s="26">
        <v>383</v>
      </c>
      <c r="E39" s="27">
        <v>97.455470737913487</v>
      </c>
    </row>
    <row r="40" spans="2:6" ht="12" customHeight="1" x14ac:dyDescent="0.2">
      <c r="B40" s="7" t="s">
        <v>32</v>
      </c>
      <c r="C40" s="24">
        <v>220023</v>
      </c>
      <c r="D40" s="24">
        <v>219982</v>
      </c>
      <c r="E40" s="25">
        <v>99.981365584507074</v>
      </c>
    </row>
    <row r="41" spans="2:6" s="4" customFormat="1" ht="12" customHeight="1" x14ac:dyDescent="0.2">
      <c r="B41" s="8" t="s">
        <v>33</v>
      </c>
      <c r="C41" s="30">
        <v>27757</v>
      </c>
      <c r="D41" s="30">
        <v>27757</v>
      </c>
      <c r="E41" s="31">
        <v>100</v>
      </c>
    </row>
    <row r="42" spans="2:6" ht="12" customHeight="1" x14ac:dyDescent="0.2">
      <c r="B42" s="8" t="s">
        <v>34</v>
      </c>
      <c r="C42" s="30">
        <v>190643</v>
      </c>
      <c r="D42" s="30">
        <v>190602</v>
      </c>
      <c r="E42" s="31">
        <v>99.978493834024846</v>
      </c>
    </row>
    <row r="43" spans="2:6" s="4" customFormat="1" ht="12" customHeight="1" x14ac:dyDescent="0.2">
      <c r="B43" s="8" t="s">
        <v>35</v>
      </c>
      <c r="C43" s="28">
        <v>1623</v>
      </c>
      <c r="D43" s="28">
        <v>1623</v>
      </c>
      <c r="E43" s="29">
        <v>100</v>
      </c>
    </row>
    <row r="44" spans="2:6" ht="12" customHeight="1" x14ac:dyDescent="0.2">
      <c r="B44" s="7" t="s">
        <v>36</v>
      </c>
      <c r="C44" s="24">
        <v>110029</v>
      </c>
      <c r="D44" s="24">
        <v>81369</v>
      </c>
      <c r="E44" s="25">
        <v>73.952321660653098</v>
      </c>
    </row>
    <row r="45" spans="2:6" ht="12" customHeight="1" x14ac:dyDescent="0.2">
      <c r="B45" s="7" t="s">
        <v>37</v>
      </c>
      <c r="C45" s="26">
        <v>122471</v>
      </c>
      <c r="D45" s="26">
        <v>106185</v>
      </c>
      <c r="E45" s="27">
        <v>86.702158061908534</v>
      </c>
      <c r="F45" s="5"/>
    </row>
    <row r="46" spans="2:6" ht="12" customHeight="1" x14ac:dyDescent="0.2">
      <c r="B46" s="7" t="s">
        <v>38</v>
      </c>
      <c r="C46" s="26">
        <v>1604</v>
      </c>
      <c r="D46" s="26">
        <v>75</v>
      </c>
      <c r="E46" s="27">
        <v>4.6758104738154618</v>
      </c>
    </row>
    <row r="47" spans="2:6" ht="12" customHeight="1" x14ac:dyDescent="0.2">
      <c r="B47" s="6" t="s">
        <v>84</v>
      </c>
      <c r="C47" s="22">
        <v>42926</v>
      </c>
      <c r="D47" s="22">
        <v>39435</v>
      </c>
      <c r="E47" s="27">
        <v>91.867399711130787</v>
      </c>
    </row>
    <row r="48" spans="2:6" ht="12" customHeight="1" x14ac:dyDescent="0.2">
      <c r="B48" s="6" t="s">
        <v>39</v>
      </c>
      <c r="C48" s="32">
        <v>25512</v>
      </c>
      <c r="D48" s="32">
        <v>25147</v>
      </c>
      <c r="E48" s="33">
        <v>98.569300721229226</v>
      </c>
    </row>
    <row r="49" spans="2:5" ht="12" customHeight="1" x14ac:dyDescent="0.2">
      <c r="B49" s="6" t="s">
        <v>40</v>
      </c>
      <c r="C49" s="32">
        <v>24726</v>
      </c>
      <c r="D49" s="32">
        <v>24628</v>
      </c>
      <c r="E49" s="33">
        <v>99.603656070533049</v>
      </c>
    </row>
    <row r="50" spans="2:5" ht="12" customHeight="1" x14ac:dyDescent="0.2">
      <c r="B50" s="9" t="s">
        <v>41</v>
      </c>
      <c r="C50" s="34">
        <v>12</v>
      </c>
      <c r="D50" s="34">
        <v>12</v>
      </c>
      <c r="E50" s="35">
        <v>100</v>
      </c>
    </row>
    <row r="51" spans="2:5" ht="12" customHeight="1" x14ac:dyDescent="0.2">
      <c r="B51" s="9" t="s">
        <v>42</v>
      </c>
      <c r="C51" s="34">
        <v>24714</v>
      </c>
      <c r="D51" s="34">
        <v>24616</v>
      </c>
      <c r="E51" s="35">
        <v>99.603463623856925</v>
      </c>
    </row>
    <row r="52" spans="2:5" ht="12" customHeight="1" x14ac:dyDescent="0.2">
      <c r="B52" s="6" t="s">
        <v>43</v>
      </c>
      <c r="C52" s="32">
        <v>786</v>
      </c>
      <c r="D52" s="32">
        <v>519</v>
      </c>
      <c r="E52" s="33">
        <v>66.030534351145036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786</v>
      </c>
      <c r="D54" s="34">
        <v>519</v>
      </c>
      <c r="E54" s="35">
        <v>66.030534351145036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7831</v>
      </c>
      <c r="D58" s="32">
        <v>7831</v>
      </c>
      <c r="E58" s="33">
        <v>100</v>
      </c>
    </row>
    <row r="59" spans="2:5" ht="12" customHeight="1" x14ac:dyDescent="0.2">
      <c r="B59" s="6" t="s">
        <v>48</v>
      </c>
      <c r="C59" s="32">
        <v>7831</v>
      </c>
      <c r="D59" s="32">
        <v>7831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9583</v>
      </c>
      <c r="D61" s="32">
        <v>6457</v>
      </c>
      <c r="E61" s="33">
        <v>67.379734947302524</v>
      </c>
    </row>
    <row r="62" spans="2:5" s="4" customFormat="1" ht="12" customHeight="1" x14ac:dyDescent="0.2">
      <c r="B62" s="6" t="s">
        <v>51</v>
      </c>
      <c r="C62" s="32">
        <v>9547</v>
      </c>
      <c r="D62" s="32">
        <v>6421</v>
      </c>
      <c r="E62" s="33">
        <v>67.256729862784127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</v>
      </c>
      <c r="D65" s="22">
        <v>134</v>
      </c>
      <c r="E65" s="23">
        <v>100</v>
      </c>
    </row>
    <row r="66" spans="2:5" ht="12" customHeight="1" x14ac:dyDescent="0.2">
      <c r="B66" s="6" t="s">
        <v>53</v>
      </c>
      <c r="C66" s="32">
        <v>7</v>
      </c>
      <c r="D66" s="32">
        <v>7</v>
      </c>
      <c r="E66" s="23">
        <v>100</v>
      </c>
    </row>
    <row r="67" spans="2:5" ht="12" customHeight="1" x14ac:dyDescent="0.2">
      <c r="B67" s="6" t="s">
        <v>54</v>
      </c>
      <c r="C67" s="22">
        <v>127</v>
      </c>
      <c r="D67" s="22">
        <v>127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127</v>
      </c>
      <c r="D69" s="34">
        <v>127</v>
      </c>
      <c r="E69" s="35">
        <v>100</v>
      </c>
    </row>
    <row r="70" spans="2:5" ht="12" customHeight="1" x14ac:dyDescent="0.2">
      <c r="B70" s="6" t="s">
        <v>89</v>
      </c>
      <c r="C70" s="22">
        <v>774003</v>
      </c>
      <c r="D70" s="22">
        <v>84048</v>
      </c>
      <c r="E70" s="23">
        <v>10.858872640028528</v>
      </c>
    </row>
    <row r="71" spans="2:5" ht="12" customHeight="1" x14ac:dyDescent="0.2">
      <c r="B71" s="6" t="s">
        <v>57</v>
      </c>
      <c r="C71" s="32">
        <v>234955</v>
      </c>
      <c r="D71" s="32">
        <v>1282</v>
      </c>
      <c r="E71" s="33">
        <v>0.54563639845927936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234225</v>
      </c>
      <c r="D74" s="36">
        <v>630</v>
      </c>
      <c r="E74" s="37">
        <v>0.26897214217098941</v>
      </c>
    </row>
    <row r="75" spans="2:5" ht="12" customHeight="1" x14ac:dyDescent="0.2">
      <c r="B75" s="6" t="s">
        <v>61</v>
      </c>
      <c r="C75" s="32">
        <v>730</v>
      </c>
      <c r="D75" s="32">
        <v>652</v>
      </c>
      <c r="E75" s="33">
        <v>89.31506849315069</v>
      </c>
    </row>
    <row r="76" spans="2:5" ht="12" customHeight="1" x14ac:dyDescent="0.2">
      <c r="B76" s="6" t="s">
        <v>62</v>
      </c>
      <c r="C76" s="32">
        <v>4300</v>
      </c>
      <c r="D76" s="32">
        <v>4071</v>
      </c>
      <c r="E76" s="33">
        <v>94.674418604651166</v>
      </c>
    </row>
    <row r="77" spans="2:5" ht="12" customHeight="1" x14ac:dyDescent="0.2">
      <c r="B77" s="6" t="s">
        <v>63</v>
      </c>
      <c r="C77" s="32">
        <v>689</v>
      </c>
      <c r="D77" s="32">
        <v>510</v>
      </c>
      <c r="E77" s="33">
        <v>74.020319303338169</v>
      </c>
    </row>
    <row r="78" spans="2:5" ht="12" customHeight="1" x14ac:dyDescent="0.2">
      <c r="B78" s="6" t="s">
        <v>64</v>
      </c>
      <c r="C78" s="32">
        <v>3611</v>
      </c>
      <c r="D78" s="32">
        <v>3561</v>
      </c>
      <c r="E78" s="33">
        <v>98.615342010523392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32</v>
      </c>
      <c r="D85" s="34">
        <v>22</v>
      </c>
      <c r="E85" s="35">
        <v>68.75</v>
      </c>
    </row>
    <row r="86" spans="2:5" ht="12" customHeight="1" x14ac:dyDescent="0.2">
      <c r="B86" s="9" t="s">
        <v>72</v>
      </c>
      <c r="C86" s="34">
        <v>3567</v>
      </c>
      <c r="D86" s="34">
        <v>3527</v>
      </c>
      <c r="E86" s="35">
        <v>98.87860947574994</v>
      </c>
    </row>
    <row r="87" spans="2:5" ht="12" customHeight="1" x14ac:dyDescent="0.2">
      <c r="B87" s="6" t="s">
        <v>73</v>
      </c>
      <c r="C87" s="32">
        <v>518156</v>
      </c>
      <c r="D87" s="32">
        <v>71527</v>
      </c>
      <c r="E87" s="33">
        <v>13.804143925767528</v>
      </c>
    </row>
    <row r="88" spans="2:5" ht="12" customHeight="1" x14ac:dyDescent="0.2">
      <c r="B88" s="6" t="s">
        <v>74</v>
      </c>
      <c r="C88" s="36">
        <v>4573</v>
      </c>
      <c r="D88" s="36">
        <v>3569</v>
      </c>
      <c r="E88" s="37">
        <v>78.045047015088571</v>
      </c>
    </row>
    <row r="89" spans="2:5" ht="12" customHeight="1" x14ac:dyDescent="0.2">
      <c r="B89" s="6" t="s">
        <v>75</v>
      </c>
      <c r="C89" s="32">
        <v>75518</v>
      </c>
      <c r="D89" s="32">
        <v>28299</v>
      </c>
      <c r="E89" s="33">
        <v>37.473185200879264</v>
      </c>
    </row>
    <row r="90" spans="2:5" ht="12" customHeight="1" x14ac:dyDescent="0.2">
      <c r="B90" s="6" t="s">
        <v>76</v>
      </c>
      <c r="C90" s="32">
        <v>437455</v>
      </c>
      <c r="D90" s="32">
        <v>39644</v>
      </c>
      <c r="E90" s="33">
        <v>9.0624178486930074</v>
      </c>
    </row>
    <row r="91" spans="2:5" ht="12" customHeight="1" x14ac:dyDescent="0.2">
      <c r="B91" s="6" t="s">
        <v>77</v>
      </c>
      <c r="C91" s="32">
        <v>610</v>
      </c>
      <c r="D91" s="32">
        <v>15</v>
      </c>
      <c r="E91" s="33">
        <v>2.459016393442623</v>
      </c>
    </row>
    <row r="92" spans="2:5" ht="12" customHeight="1" x14ac:dyDescent="0.2">
      <c r="B92" s="6" t="s">
        <v>78</v>
      </c>
      <c r="C92" s="32">
        <v>16592</v>
      </c>
      <c r="D92" s="32">
        <v>7168</v>
      </c>
      <c r="E92" s="33">
        <v>43.201542912246865</v>
      </c>
    </row>
    <row r="93" spans="2:5" ht="12" customHeight="1" x14ac:dyDescent="0.2">
      <c r="B93" s="6" t="s">
        <v>86</v>
      </c>
      <c r="C93" s="22">
        <v>13115</v>
      </c>
      <c r="D93" s="22">
        <v>13115</v>
      </c>
      <c r="E93" s="23">
        <v>100</v>
      </c>
    </row>
    <row r="94" spans="2:5" ht="12" customHeight="1" x14ac:dyDescent="0.2">
      <c r="B94" s="6" t="s">
        <v>79</v>
      </c>
      <c r="C94" s="32">
        <v>13112</v>
      </c>
      <c r="D94" s="32">
        <v>13112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589</v>
      </c>
      <c r="D99" s="22">
        <v>589</v>
      </c>
      <c r="E99" s="23">
        <v>100</v>
      </c>
    </row>
  </sheetData>
  <hyperlinks>
    <hyperlink ref="C4" location="OCAK!A1" display="Ocak" xr:uid="{D02D5F1C-A780-47BE-BE4F-92953275083D}"/>
    <hyperlink ref="D4" location="ŞUBAT!A1" display="Şubat" xr:uid="{A3E1F258-476B-4F55-A11C-973356825F5E}"/>
    <hyperlink ref="E4" location="MART!A1" display="Mart" xr:uid="{08C44BF4-D923-43FF-92F3-6F04CBA39262}"/>
    <hyperlink ref="C5" location="NİSAN!A1" display="Nisan" xr:uid="{6E5A4E2F-0DBA-41B2-BD1E-D37346E84760}"/>
    <hyperlink ref="D5" location="MAYIS!A1" display="Mayıs" xr:uid="{CDDBC425-B0A5-4A53-B43E-0C75289051B5}"/>
    <hyperlink ref="E5" location="HAZİRAN!A1" display="Haziran" xr:uid="{322E8055-D431-45C2-AF2A-66CAFF7A742B}"/>
    <hyperlink ref="C6" location="TEMMUZ!A1" display="Temmuz" xr:uid="{73F580AE-9775-4215-B659-56E92C9704E6}"/>
    <hyperlink ref="D6" location="AĞUSTOS!A1" display="Ağustos" xr:uid="{9FCC19C0-EADF-40C7-9410-A33DAB9696CC}"/>
    <hyperlink ref="E6" location="EYLÜL!A1" display="Eylül" xr:uid="{69B481DB-6F08-46DF-B337-FF4622A7BF47}"/>
    <hyperlink ref="C7" location="EKİM!A1" display="Ekim" xr:uid="{6806E441-2B27-4CA9-9D0A-6BFA1B4869E5}"/>
    <hyperlink ref="D7" location="KASIM!A1" display="Kasım" xr:uid="{1E993061-3FA6-456D-B471-B67A4DB08510}"/>
    <hyperlink ref="E7" location="ARALIK!A1" display="Aralık" xr:uid="{266D792A-0CDC-4348-B24F-98864A079C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38E-B0F6-4E54-A957-BEE0FC2A88C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2329735</v>
      </c>
      <c r="D10" s="22">
        <v>1131798</v>
      </c>
      <c r="E10" s="23">
        <v>48.580546714540496</v>
      </c>
    </row>
    <row r="11" spans="2:5" ht="12" customHeight="1" x14ac:dyDescent="0.2">
      <c r="B11" s="7" t="s">
        <v>4</v>
      </c>
      <c r="C11" s="24">
        <v>1522348</v>
      </c>
      <c r="D11" s="24">
        <v>1005833</v>
      </c>
      <c r="E11" s="25">
        <v>66.071161127416332</v>
      </c>
    </row>
    <row r="12" spans="2:5" ht="12" customHeight="1" x14ac:dyDescent="0.2">
      <c r="B12" s="7" t="s">
        <v>5</v>
      </c>
      <c r="C12" s="24">
        <v>718556</v>
      </c>
      <c r="D12" s="24">
        <v>531254</v>
      </c>
      <c r="E12" s="25">
        <v>73.933555631015537</v>
      </c>
    </row>
    <row r="13" spans="2:5" ht="12" customHeight="1" x14ac:dyDescent="0.2">
      <c r="B13" s="7" t="s">
        <v>6</v>
      </c>
      <c r="C13" s="26">
        <v>467468</v>
      </c>
      <c r="D13" s="26">
        <v>343080</v>
      </c>
      <c r="E13" s="27">
        <v>73.391119819966292</v>
      </c>
    </row>
    <row r="14" spans="2:5" ht="12" customHeight="1" x14ac:dyDescent="0.2">
      <c r="B14" s="8" t="s">
        <v>7</v>
      </c>
      <c r="C14" s="28">
        <v>83786</v>
      </c>
      <c r="D14" s="28">
        <v>32586</v>
      </c>
      <c r="E14" s="29">
        <v>38.891938987420332</v>
      </c>
    </row>
    <row r="15" spans="2:5" ht="12" customHeight="1" x14ac:dyDescent="0.2">
      <c r="B15" s="8" t="s">
        <v>8</v>
      </c>
      <c r="C15" s="28">
        <v>10504</v>
      </c>
      <c r="D15" s="28">
        <v>5104</v>
      </c>
      <c r="E15" s="29">
        <v>48.59101294744859</v>
      </c>
    </row>
    <row r="16" spans="2:5" ht="12" customHeight="1" x14ac:dyDescent="0.2">
      <c r="B16" s="8" t="s">
        <v>9</v>
      </c>
      <c r="C16" s="28">
        <v>343773</v>
      </c>
      <c r="D16" s="28">
        <v>282864</v>
      </c>
      <c r="E16" s="29">
        <v>82.282203663463974</v>
      </c>
    </row>
    <row r="17" spans="2:5" ht="12" customHeight="1" x14ac:dyDescent="0.2">
      <c r="B17" s="8" t="s">
        <v>10</v>
      </c>
      <c r="C17" s="28">
        <v>29405</v>
      </c>
      <c r="D17" s="28">
        <v>22526</v>
      </c>
      <c r="E17" s="29">
        <v>76.606019384458421</v>
      </c>
    </row>
    <row r="18" spans="2:5" ht="12" customHeight="1" x14ac:dyDescent="0.2">
      <c r="B18" s="7" t="s">
        <v>11</v>
      </c>
      <c r="C18" s="24">
        <v>251088</v>
      </c>
      <c r="D18" s="24">
        <v>188174</v>
      </c>
      <c r="E18" s="25">
        <v>74.943446122474995</v>
      </c>
    </row>
    <row r="19" spans="2:5" ht="12" customHeight="1" x14ac:dyDescent="0.2">
      <c r="B19" s="8" t="s">
        <v>12</v>
      </c>
      <c r="C19" s="28">
        <v>96003</v>
      </c>
      <c r="D19" s="28">
        <v>39026</v>
      </c>
      <c r="E19" s="29">
        <v>40.650812995427223</v>
      </c>
    </row>
    <row r="20" spans="2:5" ht="12" customHeight="1" x14ac:dyDescent="0.2">
      <c r="B20" s="8" t="s">
        <v>13</v>
      </c>
      <c r="C20" s="28">
        <v>60</v>
      </c>
      <c r="D20" s="28">
        <v>17</v>
      </c>
      <c r="E20" s="29">
        <v>28.333333333333332</v>
      </c>
    </row>
    <row r="21" spans="2:5" ht="12" customHeight="1" x14ac:dyDescent="0.2">
      <c r="B21" s="8" t="s">
        <v>14</v>
      </c>
      <c r="C21" s="28">
        <v>155025</v>
      </c>
      <c r="D21" s="28">
        <v>149131</v>
      </c>
      <c r="E21" s="29">
        <v>96.198032575391068</v>
      </c>
    </row>
    <row r="22" spans="2:5" s="4" customFormat="1" ht="12" customHeight="1" x14ac:dyDescent="0.2">
      <c r="B22" s="7" t="s">
        <v>15</v>
      </c>
      <c r="C22" s="24">
        <v>153578</v>
      </c>
      <c r="D22" s="24">
        <v>97296</v>
      </c>
      <c r="E22" s="25">
        <v>63.352823972183515</v>
      </c>
    </row>
    <row r="23" spans="2:5" s="4" customFormat="1" ht="12" customHeight="1" x14ac:dyDescent="0.2">
      <c r="B23" s="8" t="s">
        <v>16</v>
      </c>
      <c r="C23" s="30">
        <v>1433</v>
      </c>
      <c r="D23" s="30">
        <v>1003</v>
      </c>
      <c r="E23" s="31">
        <v>69.993021632937896</v>
      </c>
    </row>
    <row r="24" spans="2:5" ht="12" customHeight="1" x14ac:dyDescent="0.2">
      <c r="B24" s="8" t="s">
        <v>17</v>
      </c>
      <c r="C24" s="30">
        <v>152145</v>
      </c>
      <c r="D24" s="30">
        <v>96293</v>
      </c>
      <c r="E24" s="31">
        <v>63.290282296493473</v>
      </c>
    </row>
    <row r="25" spans="2:5" s="4" customFormat="1" ht="12" customHeight="1" x14ac:dyDescent="0.2">
      <c r="B25" s="7" t="s">
        <v>18</v>
      </c>
      <c r="C25" s="24">
        <v>229894</v>
      </c>
      <c r="D25" s="24">
        <v>4456</v>
      </c>
      <c r="E25" s="25">
        <v>1.9382846007290317</v>
      </c>
    </row>
    <row r="26" spans="2:5" ht="12" customHeight="1" x14ac:dyDescent="0.2">
      <c r="B26" s="7" t="s">
        <v>19</v>
      </c>
      <c r="C26" s="24">
        <v>25964</v>
      </c>
      <c r="D26" s="24">
        <v>-169321</v>
      </c>
      <c r="E26" s="25">
        <v>-652.13757510399012</v>
      </c>
    </row>
    <row r="27" spans="2:5" ht="12" customHeight="1" x14ac:dyDescent="0.2">
      <c r="B27" s="8" t="s">
        <v>20</v>
      </c>
      <c r="C27" s="28">
        <v>7156</v>
      </c>
      <c r="D27" s="28">
        <v>-186406</v>
      </c>
      <c r="E27" s="29">
        <v>-2604.8910005589714</v>
      </c>
    </row>
    <row r="28" spans="2:5" ht="12" customHeight="1" x14ac:dyDescent="0.2">
      <c r="B28" s="8" t="s">
        <v>21</v>
      </c>
      <c r="C28" s="28">
        <v>18808</v>
      </c>
      <c r="D28" s="28">
        <v>17085</v>
      </c>
      <c r="E28" s="29">
        <v>90.839004678860064</v>
      </c>
    </row>
    <row r="29" spans="2:5" ht="12" customHeight="1" x14ac:dyDescent="0.2">
      <c r="B29" s="7" t="s">
        <v>22</v>
      </c>
      <c r="C29" s="26">
        <v>168356</v>
      </c>
      <c r="D29" s="26">
        <v>139594</v>
      </c>
      <c r="E29" s="27">
        <v>82.915963791014278</v>
      </c>
    </row>
    <row r="30" spans="2:5" ht="12" customHeight="1" x14ac:dyDescent="0.2">
      <c r="B30" s="8" t="s">
        <v>23</v>
      </c>
      <c r="C30" s="28">
        <v>59734</v>
      </c>
      <c r="D30" s="28">
        <v>32348</v>
      </c>
      <c r="E30" s="29">
        <v>54.15341346636756</v>
      </c>
    </row>
    <row r="31" spans="2:5" s="4" customFormat="1" ht="12" customHeight="1" x14ac:dyDescent="0.2">
      <c r="B31" s="8" t="s">
        <v>24</v>
      </c>
      <c r="C31" s="28">
        <v>106725</v>
      </c>
      <c r="D31" s="28">
        <v>106265</v>
      </c>
      <c r="E31" s="29">
        <v>99.56898571093933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1893</v>
      </c>
      <c r="D35" s="28">
        <v>981</v>
      </c>
      <c r="E35" s="29">
        <v>51.82250396196514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35182</v>
      </c>
      <c r="D37" s="26">
        <v>33801</v>
      </c>
      <c r="E37" s="27">
        <v>96.074697288386105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392</v>
      </c>
      <c r="D39" s="26">
        <v>382</v>
      </c>
      <c r="E39" s="27">
        <v>97.448979591836732</v>
      </c>
    </row>
    <row r="40" spans="2:6" ht="12" customHeight="1" x14ac:dyDescent="0.2">
      <c r="B40" s="7" t="s">
        <v>32</v>
      </c>
      <c r="C40" s="24">
        <v>201861</v>
      </c>
      <c r="D40" s="24">
        <v>201820</v>
      </c>
      <c r="E40" s="25">
        <v>99.979688993911651</v>
      </c>
    </row>
    <row r="41" spans="2:6" s="4" customFormat="1" ht="12" customHeight="1" x14ac:dyDescent="0.2">
      <c r="B41" s="8" t="s">
        <v>33</v>
      </c>
      <c r="C41" s="30">
        <v>24892</v>
      </c>
      <c r="D41" s="30">
        <v>24892</v>
      </c>
      <c r="E41" s="31">
        <v>100</v>
      </c>
    </row>
    <row r="42" spans="2:6" ht="12" customHeight="1" x14ac:dyDescent="0.2">
      <c r="B42" s="8" t="s">
        <v>34</v>
      </c>
      <c r="C42" s="30">
        <v>175454</v>
      </c>
      <c r="D42" s="30">
        <v>175413</v>
      </c>
      <c r="E42" s="31">
        <v>99.976632051705863</v>
      </c>
    </row>
    <row r="43" spans="2:6" s="4" customFormat="1" ht="12" customHeight="1" x14ac:dyDescent="0.2">
      <c r="B43" s="8" t="s">
        <v>35</v>
      </c>
      <c r="C43" s="28">
        <v>1515</v>
      </c>
      <c r="D43" s="28">
        <v>1515</v>
      </c>
      <c r="E43" s="29">
        <v>100</v>
      </c>
    </row>
    <row r="44" spans="2:6" ht="12" customHeight="1" x14ac:dyDescent="0.2">
      <c r="B44" s="7" t="s">
        <v>36</v>
      </c>
      <c r="C44" s="24">
        <v>102849</v>
      </c>
      <c r="D44" s="24">
        <v>73094</v>
      </c>
      <c r="E44" s="25">
        <v>71.069237425740653</v>
      </c>
    </row>
    <row r="45" spans="2:6" ht="12" customHeight="1" x14ac:dyDescent="0.2">
      <c r="B45" s="7" t="s">
        <v>37</v>
      </c>
      <c r="C45" s="26">
        <v>114008</v>
      </c>
      <c r="D45" s="26">
        <v>97838</v>
      </c>
      <c r="E45" s="27">
        <v>85.816784787032489</v>
      </c>
      <c r="F45" s="5"/>
    </row>
    <row r="46" spans="2:6" ht="12" customHeight="1" x14ac:dyDescent="0.2">
      <c r="B46" s="7" t="s">
        <v>38</v>
      </c>
      <c r="C46" s="26">
        <v>1602</v>
      </c>
      <c r="D46" s="26">
        <v>75</v>
      </c>
      <c r="E46" s="27">
        <v>4.6816479400749067</v>
      </c>
    </row>
    <row r="47" spans="2:6" ht="12" customHeight="1" x14ac:dyDescent="0.2">
      <c r="B47" s="6" t="s">
        <v>84</v>
      </c>
      <c r="C47" s="22">
        <v>40086</v>
      </c>
      <c r="D47" s="22">
        <v>36608</v>
      </c>
      <c r="E47" s="27">
        <v>91.323654143591284</v>
      </c>
    </row>
    <row r="48" spans="2:6" ht="12" customHeight="1" x14ac:dyDescent="0.2">
      <c r="B48" s="6" t="s">
        <v>39</v>
      </c>
      <c r="C48" s="32">
        <v>23674</v>
      </c>
      <c r="D48" s="32">
        <v>23308</v>
      </c>
      <c r="E48" s="33">
        <v>98.454000168961727</v>
      </c>
    </row>
    <row r="49" spans="2:5" ht="12" customHeight="1" x14ac:dyDescent="0.2">
      <c r="B49" s="6" t="s">
        <v>40</v>
      </c>
      <c r="C49" s="32">
        <v>22902</v>
      </c>
      <c r="D49" s="32">
        <v>22804</v>
      </c>
      <c r="E49" s="33">
        <v>99.572089773818888</v>
      </c>
    </row>
    <row r="50" spans="2:5" ht="12" customHeight="1" x14ac:dyDescent="0.2">
      <c r="B50" s="9" t="s">
        <v>41</v>
      </c>
      <c r="C50" s="34">
        <v>12</v>
      </c>
      <c r="D50" s="34">
        <v>12</v>
      </c>
      <c r="E50" s="35">
        <v>100</v>
      </c>
    </row>
    <row r="51" spans="2:5" ht="12" customHeight="1" x14ac:dyDescent="0.2">
      <c r="B51" s="9" t="s">
        <v>42</v>
      </c>
      <c r="C51" s="34">
        <v>22890</v>
      </c>
      <c r="D51" s="34">
        <v>22792</v>
      </c>
      <c r="E51" s="35">
        <v>99.571865443425082</v>
      </c>
    </row>
    <row r="52" spans="2:5" ht="12" customHeight="1" x14ac:dyDescent="0.2">
      <c r="B52" s="6" t="s">
        <v>43</v>
      </c>
      <c r="C52" s="32">
        <v>772</v>
      </c>
      <c r="D52" s="32">
        <v>504</v>
      </c>
      <c r="E52" s="33">
        <v>65.284974093264253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772</v>
      </c>
      <c r="D54" s="34">
        <v>504</v>
      </c>
      <c r="E54" s="35">
        <v>65.284974093264253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7333</v>
      </c>
      <c r="D58" s="32">
        <v>7333</v>
      </c>
      <c r="E58" s="33">
        <v>100</v>
      </c>
    </row>
    <row r="59" spans="2:5" ht="12" customHeight="1" x14ac:dyDescent="0.2">
      <c r="B59" s="6" t="s">
        <v>48</v>
      </c>
      <c r="C59" s="32">
        <v>7333</v>
      </c>
      <c r="D59" s="32">
        <v>7333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9079</v>
      </c>
      <c r="D61" s="32">
        <v>5967</v>
      </c>
      <c r="E61" s="33">
        <v>65.723097257407204</v>
      </c>
    </row>
    <row r="62" spans="2:5" s="4" customFormat="1" ht="12" customHeight="1" x14ac:dyDescent="0.2">
      <c r="B62" s="6" t="s">
        <v>51</v>
      </c>
      <c r="C62" s="32">
        <v>9043</v>
      </c>
      <c r="D62" s="32">
        <v>5931</v>
      </c>
      <c r="E62" s="33">
        <v>65.586641601238526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</v>
      </c>
      <c r="D65" s="22">
        <v>134</v>
      </c>
      <c r="E65" s="23">
        <v>100</v>
      </c>
    </row>
    <row r="66" spans="2:5" ht="12" customHeight="1" x14ac:dyDescent="0.2">
      <c r="B66" s="6" t="s">
        <v>53</v>
      </c>
      <c r="C66" s="32">
        <v>7</v>
      </c>
      <c r="D66" s="32">
        <v>7</v>
      </c>
      <c r="E66" s="23">
        <v>100</v>
      </c>
    </row>
    <row r="67" spans="2:5" ht="12" customHeight="1" x14ac:dyDescent="0.2">
      <c r="B67" s="6" t="s">
        <v>54</v>
      </c>
      <c r="C67" s="22">
        <v>127</v>
      </c>
      <c r="D67" s="22">
        <v>127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127</v>
      </c>
      <c r="D69" s="34">
        <v>127</v>
      </c>
      <c r="E69" s="35">
        <v>100</v>
      </c>
    </row>
    <row r="70" spans="2:5" ht="12" customHeight="1" x14ac:dyDescent="0.2">
      <c r="B70" s="6" t="s">
        <v>89</v>
      </c>
      <c r="C70" s="22">
        <v>753722</v>
      </c>
      <c r="D70" s="22">
        <v>75778</v>
      </c>
      <c r="E70" s="23">
        <v>10.053839479277507</v>
      </c>
    </row>
    <row r="71" spans="2:5" ht="12" customHeight="1" x14ac:dyDescent="0.2">
      <c r="B71" s="6" t="s">
        <v>57</v>
      </c>
      <c r="C71" s="32">
        <v>232228</v>
      </c>
      <c r="D71" s="32">
        <v>1124</v>
      </c>
      <c r="E71" s="33">
        <v>0.48400709647415474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231520</v>
      </c>
      <c r="D74" s="36">
        <v>495</v>
      </c>
      <c r="E74" s="37">
        <v>0.2138044229440221</v>
      </c>
    </row>
    <row r="75" spans="2:5" ht="12" customHeight="1" x14ac:dyDescent="0.2">
      <c r="B75" s="6" t="s">
        <v>61</v>
      </c>
      <c r="C75" s="32">
        <v>708</v>
      </c>
      <c r="D75" s="32">
        <v>629</v>
      </c>
      <c r="E75" s="33">
        <v>88.841807909604526</v>
      </c>
    </row>
    <row r="76" spans="2:5" ht="12" customHeight="1" x14ac:dyDescent="0.2">
      <c r="B76" s="6" t="s">
        <v>62</v>
      </c>
      <c r="C76" s="32">
        <v>4062</v>
      </c>
      <c r="D76" s="32">
        <v>3823</v>
      </c>
      <c r="E76" s="33">
        <v>94.116198916789756</v>
      </c>
    </row>
    <row r="77" spans="2:5" ht="12" customHeight="1" x14ac:dyDescent="0.2">
      <c r="B77" s="6" t="s">
        <v>63</v>
      </c>
      <c r="C77" s="32">
        <v>689</v>
      </c>
      <c r="D77" s="32">
        <v>500</v>
      </c>
      <c r="E77" s="33">
        <v>72.568940493468787</v>
      </c>
    </row>
    <row r="78" spans="2:5" ht="12" customHeight="1" x14ac:dyDescent="0.2">
      <c r="B78" s="6" t="s">
        <v>64</v>
      </c>
      <c r="C78" s="32">
        <v>3373</v>
      </c>
      <c r="D78" s="32">
        <v>3323</v>
      </c>
      <c r="E78" s="33">
        <v>98.517640083012154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31</v>
      </c>
      <c r="D85" s="34">
        <v>21</v>
      </c>
      <c r="E85" s="35">
        <v>67.741935483870961</v>
      </c>
    </row>
    <row r="86" spans="2:5" ht="12" customHeight="1" x14ac:dyDescent="0.2">
      <c r="B86" s="9" t="s">
        <v>72</v>
      </c>
      <c r="C86" s="34">
        <v>3330</v>
      </c>
      <c r="D86" s="34">
        <v>3290</v>
      </c>
      <c r="E86" s="35">
        <v>98.798798798798799</v>
      </c>
    </row>
    <row r="87" spans="2:5" ht="12" customHeight="1" x14ac:dyDescent="0.2">
      <c r="B87" s="6" t="s">
        <v>73</v>
      </c>
      <c r="C87" s="32">
        <v>501139</v>
      </c>
      <c r="D87" s="32">
        <v>63975</v>
      </c>
      <c r="E87" s="33">
        <v>12.765919235980435</v>
      </c>
    </row>
    <row r="88" spans="2:5" ht="12" customHeight="1" x14ac:dyDescent="0.2">
      <c r="B88" s="6" t="s">
        <v>74</v>
      </c>
      <c r="C88" s="36">
        <v>4293</v>
      </c>
      <c r="D88" s="36">
        <v>3307</v>
      </c>
      <c r="E88" s="37">
        <v>77.032378290239919</v>
      </c>
    </row>
    <row r="89" spans="2:5" ht="12" customHeight="1" x14ac:dyDescent="0.2">
      <c r="B89" s="6" t="s">
        <v>75</v>
      </c>
      <c r="C89" s="32">
        <v>72619</v>
      </c>
      <c r="D89" s="32">
        <v>25896</v>
      </c>
      <c r="E89" s="33">
        <v>35.660088957435384</v>
      </c>
    </row>
    <row r="90" spans="2:5" ht="12" customHeight="1" x14ac:dyDescent="0.2">
      <c r="B90" s="6" t="s">
        <v>76</v>
      </c>
      <c r="C90" s="32">
        <v>423617</v>
      </c>
      <c r="D90" s="32">
        <v>34757</v>
      </c>
      <c r="E90" s="33">
        <v>8.2048170871329518</v>
      </c>
    </row>
    <row r="91" spans="2:5" ht="12" customHeight="1" x14ac:dyDescent="0.2">
      <c r="B91" s="6" t="s">
        <v>77</v>
      </c>
      <c r="C91" s="32">
        <v>610</v>
      </c>
      <c r="D91" s="32">
        <v>15</v>
      </c>
      <c r="E91" s="33">
        <v>2.459016393442623</v>
      </c>
    </row>
    <row r="92" spans="2:5" ht="12" customHeight="1" x14ac:dyDescent="0.2">
      <c r="B92" s="6" t="s">
        <v>78</v>
      </c>
      <c r="C92" s="32">
        <v>16293</v>
      </c>
      <c r="D92" s="32">
        <v>6856</v>
      </c>
      <c r="E92" s="33">
        <v>42.079420610077953</v>
      </c>
    </row>
    <row r="93" spans="2:5" ht="12" customHeight="1" x14ac:dyDescent="0.2">
      <c r="B93" s="6" t="s">
        <v>86</v>
      </c>
      <c r="C93" s="22">
        <v>12918</v>
      </c>
      <c r="D93" s="22">
        <v>12918</v>
      </c>
      <c r="E93" s="23">
        <v>100</v>
      </c>
    </row>
    <row r="94" spans="2:5" ht="12" customHeight="1" x14ac:dyDescent="0.2">
      <c r="B94" s="6" t="s">
        <v>79</v>
      </c>
      <c r="C94" s="32">
        <v>12915</v>
      </c>
      <c r="D94" s="32">
        <v>12915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527</v>
      </c>
      <c r="D99" s="22">
        <v>527</v>
      </c>
      <c r="E99" s="23">
        <v>100</v>
      </c>
    </row>
  </sheetData>
  <hyperlinks>
    <hyperlink ref="C4" location="OCAK!A1" display="Ocak" xr:uid="{703FE473-4932-4F92-905A-64282C30FE7C}"/>
    <hyperlink ref="D4" location="ŞUBAT!A1" display="Şubat" xr:uid="{12F0B42C-7DA2-4AE7-946F-512268702E67}"/>
    <hyperlink ref="E4" location="MART!A1" display="Mart" xr:uid="{0566EF9D-438A-4D46-BD18-F44473D8F493}"/>
    <hyperlink ref="C5" location="NİSAN!A1" display="Nisan" xr:uid="{1470A924-5215-4176-B210-02B1B3497E90}"/>
    <hyperlink ref="D5" location="MAYIS!A1" display="Mayıs" xr:uid="{982DB64A-436E-4D25-A341-03B610FDF3EF}"/>
    <hyperlink ref="E5" location="HAZİRAN!A1" display="Haziran" xr:uid="{03C4B314-1206-462F-B3DA-0CCA8781ACE9}"/>
    <hyperlink ref="C6" location="TEMMUZ!A1" display="Temmuz" xr:uid="{E8CB24B2-720B-49FA-9375-56C46EABDBBE}"/>
    <hyperlink ref="D6" location="AĞUSTOS!A1" display="Ağustos" xr:uid="{D9091F7F-675C-4A34-AFE1-8D83BB444EC0}"/>
    <hyperlink ref="E6" location="EYLÜL!A1" display="Eylül" xr:uid="{215EE941-C004-4CAB-9D61-645426B34BCB}"/>
    <hyperlink ref="C7" location="EKİM!A1" display="Ekim" xr:uid="{BF973F4A-21F0-4AB6-86D7-FB7018D57021}"/>
    <hyperlink ref="D7" location="KASIM!A1" display="Kasım" xr:uid="{B94E9725-ACAB-43AD-B579-CCD0894B4E64}"/>
    <hyperlink ref="E7" location="ARALIK!A1" display="Aralık" xr:uid="{E25269D6-2D61-4C68-9210-6D5E0F00A08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E5AA-AE37-434E-9E03-351C562864F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2241785</v>
      </c>
      <c r="D10" s="22">
        <v>1040432</v>
      </c>
      <c r="E10" s="23">
        <v>46.41087347805432</v>
      </c>
    </row>
    <row r="11" spans="2:5" ht="12" customHeight="1" x14ac:dyDescent="0.2">
      <c r="B11" s="7" t="s">
        <v>4</v>
      </c>
      <c r="C11" s="24">
        <v>1449121</v>
      </c>
      <c r="D11" s="24">
        <v>925090</v>
      </c>
      <c r="E11" s="25">
        <v>63.838009386379746</v>
      </c>
    </row>
    <row r="12" spans="2:5" ht="12" customHeight="1" x14ac:dyDescent="0.2">
      <c r="B12" s="7" t="s">
        <v>5</v>
      </c>
      <c r="C12" s="24">
        <v>678508</v>
      </c>
      <c r="D12" s="24">
        <v>487747</v>
      </c>
      <c r="E12" s="25">
        <v>71.885224639945292</v>
      </c>
    </row>
    <row r="13" spans="2:5" ht="12" customHeight="1" x14ac:dyDescent="0.2">
      <c r="B13" s="7" t="s">
        <v>6</v>
      </c>
      <c r="C13" s="26">
        <v>427875</v>
      </c>
      <c r="D13" s="26">
        <v>304769</v>
      </c>
      <c r="E13" s="27">
        <v>71.228513000292139</v>
      </c>
    </row>
    <row r="14" spans="2:5" ht="12" customHeight="1" x14ac:dyDescent="0.2">
      <c r="B14" s="8" t="s">
        <v>7</v>
      </c>
      <c r="C14" s="28">
        <v>83898</v>
      </c>
      <c r="D14" s="28">
        <v>31511</v>
      </c>
      <c r="E14" s="29">
        <v>37.55870223366469</v>
      </c>
    </row>
    <row r="15" spans="2:5" ht="12" customHeight="1" x14ac:dyDescent="0.2">
      <c r="B15" s="8" t="s">
        <v>8</v>
      </c>
      <c r="C15" s="28">
        <v>10904</v>
      </c>
      <c r="D15" s="28">
        <v>4891</v>
      </c>
      <c r="E15" s="29">
        <v>44.855099046221568</v>
      </c>
    </row>
    <row r="16" spans="2:5" ht="12" customHeight="1" x14ac:dyDescent="0.2">
      <c r="B16" s="8" t="s">
        <v>9</v>
      </c>
      <c r="C16" s="28">
        <v>303935</v>
      </c>
      <c r="D16" s="28">
        <v>246216</v>
      </c>
      <c r="E16" s="29">
        <v>81.009426357609357</v>
      </c>
    </row>
    <row r="17" spans="2:5" ht="12" customHeight="1" x14ac:dyDescent="0.2">
      <c r="B17" s="8" t="s">
        <v>10</v>
      </c>
      <c r="C17" s="28">
        <v>29138</v>
      </c>
      <c r="D17" s="28">
        <v>22151</v>
      </c>
      <c r="E17" s="29">
        <v>76.021003500583433</v>
      </c>
    </row>
    <row r="18" spans="2:5" ht="12" customHeight="1" x14ac:dyDescent="0.2">
      <c r="B18" s="7" t="s">
        <v>11</v>
      </c>
      <c r="C18" s="24">
        <v>250633</v>
      </c>
      <c r="D18" s="24">
        <v>182978</v>
      </c>
      <c r="E18" s="25">
        <v>73.006347927048708</v>
      </c>
    </row>
    <row r="19" spans="2:5" ht="12" customHeight="1" x14ac:dyDescent="0.2">
      <c r="B19" s="8" t="s">
        <v>12</v>
      </c>
      <c r="C19" s="28">
        <v>95846</v>
      </c>
      <c r="D19" s="28">
        <v>38382</v>
      </c>
      <c r="E19" s="29">
        <v>40.04548963963024</v>
      </c>
    </row>
    <row r="20" spans="2:5" ht="12" customHeight="1" x14ac:dyDescent="0.2">
      <c r="B20" s="8" t="s">
        <v>13</v>
      </c>
      <c r="C20" s="28">
        <v>60</v>
      </c>
      <c r="D20" s="28">
        <v>17</v>
      </c>
      <c r="E20" s="29">
        <v>28.333333333333332</v>
      </c>
    </row>
    <row r="21" spans="2:5" ht="12" customHeight="1" x14ac:dyDescent="0.2">
      <c r="B21" s="8" t="s">
        <v>14</v>
      </c>
      <c r="C21" s="28">
        <v>154727</v>
      </c>
      <c r="D21" s="28">
        <v>144579</v>
      </c>
      <c r="E21" s="29">
        <v>93.441351541747721</v>
      </c>
    </row>
    <row r="22" spans="2:5" s="4" customFormat="1" ht="12" customHeight="1" x14ac:dyDescent="0.2">
      <c r="B22" s="7" t="s">
        <v>15</v>
      </c>
      <c r="C22" s="24">
        <v>152966</v>
      </c>
      <c r="D22" s="24">
        <v>93951</v>
      </c>
      <c r="E22" s="25">
        <v>61.41953113763843</v>
      </c>
    </row>
    <row r="23" spans="2:5" s="4" customFormat="1" ht="12" customHeight="1" x14ac:dyDescent="0.2">
      <c r="B23" s="8" t="s">
        <v>16</v>
      </c>
      <c r="C23" s="30">
        <v>1075</v>
      </c>
      <c r="D23" s="30">
        <v>878</v>
      </c>
      <c r="E23" s="31">
        <v>81.674418604651166</v>
      </c>
    </row>
    <row r="24" spans="2:5" ht="12" customHeight="1" x14ac:dyDescent="0.2">
      <c r="B24" s="8" t="s">
        <v>17</v>
      </c>
      <c r="C24" s="30">
        <v>151891</v>
      </c>
      <c r="D24" s="30">
        <v>93073</v>
      </c>
      <c r="E24" s="31">
        <v>61.276178312079054</v>
      </c>
    </row>
    <row r="25" spans="2:5" s="4" customFormat="1" ht="12" customHeight="1" x14ac:dyDescent="0.2">
      <c r="B25" s="7" t="s">
        <v>18</v>
      </c>
      <c r="C25" s="24">
        <v>237694</v>
      </c>
      <c r="D25" s="24">
        <v>11807</v>
      </c>
      <c r="E25" s="25">
        <v>4.9673109123494914</v>
      </c>
    </row>
    <row r="26" spans="2:5" ht="12" customHeight="1" x14ac:dyDescent="0.2">
      <c r="B26" s="7" t="s">
        <v>19</v>
      </c>
      <c r="C26" s="24">
        <v>58624</v>
      </c>
      <c r="D26" s="24">
        <v>-139577</v>
      </c>
      <c r="E26" s="25">
        <v>-238.08849617903931</v>
      </c>
    </row>
    <row r="27" spans="2:5" ht="12" customHeight="1" x14ac:dyDescent="0.2">
      <c r="B27" s="8" t="s">
        <v>20</v>
      </c>
      <c r="C27" s="28">
        <v>41446</v>
      </c>
      <c r="D27" s="28">
        <v>-155045</v>
      </c>
      <c r="E27" s="29">
        <v>-374.08917627756597</v>
      </c>
    </row>
    <row r="28" spans="2:5" ht="12" customHeight="1" x14ac:dyDescent="0.2">
      <c r="B28" s="8" t="s">
        <v>21</v>
      </c>
      <c r="C28" s="28">
        <v>17178</v>
      </c>
      <c r="D28" s="28">
        <v>15468</v>
      </c>
      <c r="E28" s="29">
        <v>90.045406915822568</v>
      </c>
    </row>
    <row r="29" spans="2:5" ht="12" customHeight="1" x14ac:dyDescent="0.2">
      <c r="B29" s="7" t="s">
        <v>22</v>
      </c>
      <c r="C29" s="26">
        <v>148990</v>
      </c>
      <c r="D29" s="26">
        <v>122965</v>
      </c>
      <c r="E29" s="27">
        <v>82.532384723806956</v>
      </c>
    </row>
    <row r="30" spans="2:5" ht="12" customHeight="1" x14ac:dyDescent="0.2">
      <c r="B30" s="8" t="s">
        <v>23</v>
      </c>
      <c r="C30" s="28">
        <v>53122</v>
      </c>
      <c r="D30" s="28">
        <v>28425</v>
      </c>
      <c r="E30" s="29">
        <v>53.508904032227697</v>
      </c>
    </row>
    <row r="31" spans="2:5" s="4" customFormat="1" ht="12" customHeight="1" x14ac:dyDescent="0.2">
      <c r="B31" s="8" t="s">
        <v>24</v>
      </c>
      <c r="C31" s="28">
        <v>94032</v>
      </c>
      <c r="D31" s="28">
        <v>93560</v>
      </c>
      <c r="E31" s="29">
        <v>99.498043219329588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1832</v>
      </c>
      <c r="D35" s="28">
        <v>980</v>
      </c>
      <c r="E35" s="29">
        <v>53.493449781659386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29688</v>
      </c>
      <c r="D37" s="26">
        <v>28037</v>
      </c>
      <c r="E37" s="27">
        <v>94.438830503907297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392</v>
      </c>
      <c r="D39" s="26">
        <v>382</v>
      </c>
      <c r="E39" s="27">
        <v>97.448979591836732</v>
      </c>
    </row>
    <row r="40" spans="2:6" ht="12" customHeight="1" x14ac:dyDescent="0.2">
      <c r="B40" s="7" t="s">
        <v>32</v>
      </c>
      <c r="C40" s="24">
        <v>179566</v>
      </c>
      <c r="D40" s="24">
        <v>179524</v>
      </c>
      <c r="E40" s="25">
        <v>99.976610271432236</v>
      </c>
    </row>
    <row r="41" spans="2:6" s="4" customFormat="1" ht="12" customHeight="1" x14ac:dyDescent="0.2">
      <c r="B41" s="8" t="s">
        <v>33</v>
      </c>
      <c r="C41" s="30">
        <v>21988</v>
      </c>
      <c r="D41" s="30">
        <v>21988</v>
      </c>
      <c r="E41" s="31">
        <v>100</v>
      </c>
    </row>
    <row r="42" spans="2:6" ht="12" customHeight="1" x14ac:dyDescent="0.2">
      <c r="B42" s="8" t="s">
        <v>34</v>
      </c>
      <c r="C42" s="30">
        <v>156230</v>
      </c>
      <c r="D42" s="30">
        <v>156188</v>
      </c>
      <c r="E42" s="31">
        <v>99.973116558919543</v>
      </c>
    </row>
    <row r="43" spans="2:6" s="4" customFormat="1" ht="12" customHeight="1" x14ac:dyDescent="0.2">
      <c r="B43" s="8" t="s">
        <v>35</v>
      </c>
      <c r="C43" s="28">
        <v>1348</v>
      </c>
      <c r="D43" s="28">
        <v>1348</v>
      </c>
      <c r="E43" s="29">
        <v>100</v>
      </c>
    </row>
    <row r="44" spans="2:6" ht="12" customHeight="1" x14ac:dyDescent="0.2">
      <c r="B44" s="7" t="s">
        <v>36</v>
      </c>
      <c r="C44" s="24">
        <v>94395</v>
      </c>
      <c r="D44" s="24">
        <v>64610</v>
      </c>
      <c r="E44" s="25">
        <v>68.446421950315155</v>
      </c>
    </row>
    <row r="45" spans="2:6" ht="12" customHeight="1" x14ac:dyDescent="0.2">
      <c r="B45" s="7" t="s">
        <v>37</v>
      </c>
      <c r="C45" s="26">
        <v>104388</v>
      </c>
      <c r="D45" s="26">
        <v>87377</v>
      </c>
      <c r="E45" s="27">
        <v>83.704065601410122</v>
      </c>
      <c r="F45" s="5"/>
    </row>
    <row r="46" spans="2:6" ht="12" customHeight="1" x14ac:dyDescent="0.2">
      <c r="B46" s="7" t="s">
        <v>38</v>
      </c>
      <c r="C46" s="26">
        <v>1604</v>
      </c>
      <c r="D46" s="26">
        <v>74</v>
      </c>
      <c r="E46" s="27">
        <v>4.6134663341645883</v>
      </c>
    </row>
    <row r="47" spans="2:6" ht="12" customHeight="1" x14ac:dyDescent="0.2">
      <c r="B47" s="6" t="s">
        <v>84</v>
      </c>
      <c r="C47" s="22">
        <v>36714</v>
      </c>
      <c r="D47" s="22">
        <v>33298</v>
      </c>
      <c r="E47" s="27">
        <v>90.695647436945038</v>
      </c>
    </row>
    <row r="48" spans="2:6" ht="12" customHeight="1" x14ac:dyDescent="0.2">
      <c r="B48" s="6" t="s">
        <v>39</v>
      </c>
      <c r="C48" s="32">
        <v>21284</v>
      </c>
      <c r="D48" s="32">
        <v>20916</v>
      </c>
      <c r="E48" s="33">
        <v>98.271001691411385</v>
      </c>
    </row>
    <row r="49" spans="2:5" ht="12" customHeight="1" x14ac:dyDescent="0.2">
      <c r="B49" s="6" t="s">
        <v>40</v>
      </c>
      <c r="C49" s="32">
        <v>20536</v>
      </c>
      <c r="D49" s="32">
        <v>20438</v>
      </c>
      <c r="E49" s="33">
        <v>99.522789248149593</v>
      </c>
    </row>
    <row r="50" spans="2:5" ht="12" customHeight="1" x14ac:dyDescent="0.2">
      <c r="B50" s="9" t="s">
        <v>41</v>
      </c>
      <c r="C50" s="34">
        <v>10</v>
      </c>
      <c r="D50" s="34">
        <v>10</v>
      </c>
      <c r="E50" s="35">
        <v>100</v>
      </c>
    </row>
    <row r="51" spans="2:5" ht="12" customHeight="1" x14ac:dyDescent="0.2">
      <c r="B51" s="9" t="s">
        <v>42</v>
      </c>
      <c r="C51" s="34">
        <v>20526</v>
      </c>
      <c r="D51" s="34">
        <v>20428</v>
      </c>
      <c r="E51" s="35">
        <v>99.522556757283439</v>
      </c>
    </row>
    <row r="52" spans="2:5" ht="12" customHeight="1" x14ac:dyDescent="0.2">
      <c r="B52" s="6" t="s">
        <v>43</v>
      </c>
      <c r="C52" s="32">
        <v>748</v>
      </c>
      <c r="D52" s="32">
        <v>478</v>
      </c>
      <c r="E52" s="33">
        <v>63.903743315508024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748</v>
      </c>
      <c r="D54" s="34">
        <v>478</v>
      </c>
      <c r="E54" s="35">
        <v>63.903743315508024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6908</v>
      </c>
      <c r="D58" s="32">
        <v>6908</v>
      </c>
      <c r="E58" s="33">
        <v>100</v>
      </c>
    </row>
    <row r="59" spans="2:5" ht="12" customHeight="1" x14ac:dyDescent="0.2">
      <c r="B59" s="6" t="s">
        <v>48</v>
      </c>
      <c r="C59" s="32">
        <v>6908</v>
      </c>
      <c r="D59" s="32">
        <v>6908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8522</v>
      </c>
      <c r="D61" s="32">
        <v>5474</v>
      </c>
      <c r="E61" s="33">
        <v>64.233747946491434</v>
      </c>
    </row>
    <row r="62" spans="2:5" s="4" customFormat="1" ht="12" customHeight="1" x14ac:dyDescent="0.2">
      <c r="B62" s="6" t="s">
        <v>51</v>
      </c>
      <c r="C62" s="32">
        <v>8486</v>
      </c>
      <c r="D62" s="32">
        <v>5438</v>
      </c>
      <c r="E62" s="33">
        <v>64.082017440490219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</v>
      </c>
      <c r="D65" s="22">
        <v>134</v>
      </c>
      <c r="E65" s="23">
        <v>100</v>
      </c>
    </row>
    <row r="66" spans="2:5" ht="12" customHeight="1" x14ac:dyDescent="0.2">
      <c r="B66" s="6" t="s">
        <v>53</v>
      </c>
      <c r="C66" s="32">
        <v>7</v>
      </c>
      <c r="D66" s="32">
        <v>7</v>
      </c>
      <c r="E66" s="23">
        <v>100</v>
      </c>
    </row>
    <row r="67" spans="2:5" ht="12" customHeight="1" x14ac:dyDescent="0.2">
      <c r="B67" s="6" t="s">
        <v>54</v>
      </c>
      <c r="C67" s="22">
        <v>127</v>
      </c>
      <c r="D67" s="22">
        <v>127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127</v>
      </c>
      <c r="D69" s="34">
        <v>127</v>
      </c>
      <c r="E69" s="35">
        <v>100</v>
      </c>
    </row>
    <row r="70" spans="2:5" ht="12" customHeight="1" x14ac:dyDescent="0.2">
      <c r="B70" s="6" t="s">
        <v>89</v>
      </c>
      <c r="C70" s="22">
        <v>743575</v>
      </c>
      <c r="D70" s="22">
        <v>69669</v>
      </c>
      <c r="E70" s="23">
        <v>9.3694650842214973</v>
      </c>
    </row>
    <row r="71" spans="2:5" ht="12" customHeight="1" x14ac:dyDescent="0.2">
      <c r="B71" s="6" t="s">
        <v>57</v>
      </c>
      <c r="C71" s="32">
        <v>231546</v>
      </c>
      <c r="D71" s="32">
        <v>860</v>
      </c>
      <c r="E71" s="33">
        <v>0.37141647879902911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230854</v>
      </c>
      <c r="D74" s="36">
        <v>248</v>
      </c>
      <c r="E74" s="37">
        <v>0.10742720507333639</v>
      </c>
    </row>
    <row r="75" spans="2:5" ht="12" customHeight="1" x14ac:dyDescent="0.2">
      <c r="B75" s="6" t="s">
        <v>61</v>
      </c>
      <c r="C75" s="32">
        <v>692</v>
      </c>
      <c r="D75" s="32">
        <v>612</v>
      </c>
      <c r="E75" s="33">
        <v>88.439306358381501</v>
      </c>
    </row>
    <row r="76" spans="2:5" ht="12" customHeight="1" x14ac:dyDescent="0.2">
      <c r="B76" s="6" t="s">
        <v>62</v>
      </c>
      <c r="C76" s="32">
        <v>3735</v>
      </c>
      <c r="D76" s="32">
        <v>3493</v>
      </c>
      <c r="E76" s="33">
        <v>93.520749665327969</v>
      </c>
    </row>
    <row r="77" spans="2:5" ht="12" customHeight="1" x14ac:dyDescent="0.2">
      <c r="B77" s="6" t="s">
        <v>63</v>
      </c>
      <c r="C77" s="32">
        <v>689</v>
      </c>
      <c r="D77" s="32">
        <v>498</v>
      </c>
      <c r="E77" s="33">
        <v>72.278664731494928</v>
      </c>
    </row>
    <row r="78" spans="2:5" ht="12" customHeight="1" x14ac:dyDescent="0.2">
      <c r="B78" s="6" t="s">
        <v>64</v>
      </c>
      <c r="C78" s="32">
        <v>3046</v>
      </c>
      <c r="D78" s="32">
        <v>2995</v>
      </c>
      <c r="E78" s="33">
        <v>98.325673013788574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29</v>
      </c>
      <c r="D85" s="34">
        <v>19</v>
      </c>
      <c r="E85" s="35">
        <v>65.517241379310349</v>
      </c>
    </row>
    <row r="86" spans="2:5" ht="12" customHeight="1" x14ac:dyDescent="0.2">
      <c r="B86" s="9" t="s">
        <v>72</v>
      </c>
      <c r="C86" s="34">
        <v>3005</v>
      </c>
      <c r="D86" s="34">
        <v>2964</v>
      </c>
      <c r="E86" s="35">
        <v>98.635607321131445</v>
      </c>
    </row>
    <row r="87" spans="2:5" ht="12" customHeight="1" x14ac:dyDescent="0.2">
      <c r="B87" s="6" t="s">
        <v>73</v>
      </c>
      <c r="C87" s="32">
        <v>492369</v>
      </c>
      <c r="D87" s="32">
        <v>58682</v>
      </c>
      <c r="E87" s="33">
        <v>11.918297049570546</v>
      </c>
    </row>
    <row r="88" spans="2:5" ht="12" customHeight="1" x14ac:dyDescent="0.2">
      <c r="B88" s="6" t="s">
        <v>74</v>
      </c>
      <c r="C88" s="36">
        <v>3977</v>
      </c>
      <c r="D88" s="36">
        <v>3025</v>
      </c>
      <c r="E88" s="37">
        <v>76.062358561729951</v>
      </c>
    </row>
    <row r="89" spans="2:5" ht="12" customHeight="1" x14ac:dyDescent="0.2">
      <c r="B89" s="6" t="s">
        <v>75</v>
      </c>
      <c r="C89" s="32">
        <v>69281</v>
      </c>
      <c r="D89" s="32">
        <v>23300</v>
      </c>
      <c r="E89" s="33">
        <v>33.631154284724531</v>
      </c>
    </row>
    <row r="90" spans="2:5" ht="12" customHeight="1" x14ac:dyDescent="0.2">
      <c r="B90" s="6" t="s">
        <v>76</v>
      </c>
      <c r="C90" s="32">
        <v>418501</v>
      </c>
      <c r="D90" s="32">
        <v>32342</v>
      </c>
      <c r="E90" s="33">
        <v>7.7280579974719297</v>
      </c>
    </row>
    <row r="91" spans="2:5" ht="12" customHeight="1" x14ac:dyDescent="0.2">
      <c r="B91" s="6" t="s">
        <v>77</v>
      </c>
      <c r="C91" s="32">
        <v>610</v>
      </c>
      <c r="D91" s="32">
        <v>15</v>
      </c>
      <c r="E91" s="33">
        <v>2.459016393442623</v>
      </c>
    </row>
    <row r="92" spans="2:5" ht="12" customHeight="1" x14ac:dyDescent="0.2">
      <c r="B92" s="6" t="s">
        <v>78</v>
      </c>
      <c r="C92" s="32">
        <v>15925</v>
      </c>
      <c r="D92" s="32">
        <v>6634</v>
      </c>
      <c r="E92" s="33">
        <v>41.657770800627944</v>
      </c>
    </row>
    <row r="93" spans="2:5" ht="12" customHeight="1" x14ac:dyDescent="0.2">
      <c r="B93" s="6" t="s">
        <v>86</v>
      </c>
      <c r="C93" s="22">
        <v>11765</v>
      </c>
      <c r="D93" s="22">
        <v>11765</v>
      </c>
      <c r="E93" s="23">
        <v>100</v>
      </c>
    </row>
    <row r="94" spans="2:5" ht="12" customHeight="1" x14ac:dyDescent="0.2">
      <c r="B94" s="6" t="s">
        <v>79</v>
      </c>
      <c r="C94" s="32">
        <v>11764</v>
      </c>
      <c r="D94" s="32">
        <v>11764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476</v>
      </c>
      <c r="D99" s="22">
        <v>476</v>
      </c>
      <c r="E99" s="23">
        <v>100</v>
      </c>
    </row>
  </sheetData>
  <hyperlinks>
    <hyperlink ref="C4" location="OCAK!A1" display="Ocak" xr:uid="{ADFCFD17-BE3B-4ED1-A970-E239D0255180}"/>
    <hyperlink ref="D4" location="ŞUBAT!A1" display="Şubat" xr:uid="{CEC5B4A6-0488-4207-BBB1-247A02747F96}"/>
    <hyperlink ref="E4" location="MART!A1" display="Mart" xr:uid="{E5893AA1-2521-4FC2-A7A1-70B4565BEB6E}"/>
    <hyperlink ref="C5" location="NİSAN!A1" display="Nisan" xr:uid="{9EAE4E29-C9C6-4581-A20C-D48B5828446F}"/>
    <hyperlink ref="D5" location="MAYIS!A1" display="Mayıs" xr:uid="{89607DB2-622A-4728-A90F-8A780B56B096}"/>
    <hyperlink ref="E5" location="HAZİRAN!A1" display="Haziran" xr:uid="{F5455C07-F402-499B-ACB3-E06E83AE4646}"/>
    <hyperlink ref="C6" location="TEMMUZ!A1" display="Temmuz" xr:uid="{983EE03A-0A19-411F-A2C7-B736D0365F8C}"/>
    <hyperlink ref="D6" location="AĞUSTOS!A1" display="Ağustos" xr:uid="{D3F7E550-84FA-4E52-A7B0-615E076FC0D4}"/>
    <hyperlink ref="E6" location="EYLÜL!A1" display="Eylül" xr:uid="{1779F390-38F6-40EB-8111-0F72573E4D05}"/>
    <hyperlink ref="C7" location="EKİM!A1" display="Ekim" xr:uid="{2946980C-F442-484F-97BB-D8B952B0BF55}"/>
    <hyperlink ref="D7" location="KASIM!A1" display="Kasım" xr:uid="{1DEE11B7-77CF-4D47-B469-7542BEC85F4A}"/>
    <hyperlink ref="E7" location="ARALIK!A1" display="Aralık" xr:uid="{DAF60AB6-0395-48D7-8028-A4F2E788D7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3473-F280-492C-A1A9-41A22EB4EDE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2169327</v>
      </c>
      <c r="D10" s="22">
        <v>953939</v>
      </c>
      <c r="E10" s="23">
        <v>43.973960587776759</v>
      </c>
    </row>
    <row r="11" spans="2:5" ht="12" customHeight="1" x14ac:dyDescent="0.2">
      <c r="B11" s="7" t="s">
        <v>4</v>
      </c>
      <c r="C11" s="24">
        <v>1394271</v>
      </c>
      <c r="D11" s="24">
        <v>851340</v>
      </c>
      <c r="E11" s="25">
        <v>61.059865693254757</v>
      </c>
    </row>
    <row r="12" spans="2:5" ht="12" customHeight="1" x14ac:dyDescent="0.2">
      <c r="B12" s="7" t="s">
        <v>5</v>
      </c>
      <c r="C12" s="24">
        <v>653101</v>
      </c>
      <c r="D12" s="24">
        <v>448177</v>
      </c>
      <c r="E12" s="25">
        <v>68.622923560061921</v>
      </c>
    </row>
    <row r="13" spans="2:5" ht="12" customHeight="1" x14ac:dyDescent="0.2">
      <c r="B13" s="7" t="s">
        <v>6</v>
      </c>
      <c r="C13" s="26">
        <v>401832</v>
      </c>
      <c r="D13" s="26">
        <v>274714</v>
      </c>
      <c r="E13" s="27">
        <v>68.365386529694007</v>
      </c>
    </row>
    <row r="14" spans="2:5" ht="12" customHeight="1" x14ac:dyDescent="0.2">
      <c r="B14" s="8" t="s">
        <v>7</v>
      </c>
      <c r="C14" s="28">
        <v>84740</v>
      </c>
      <c r="D14" s="28">
        <v>29876</v>
      </c>
      <c r="E14" s="29">
        <v>35.256077413264101</v>
      </c>
    </row>
    <row r="15" spans="2:5" ht="12" customHeight="1" x14ac:dyDescent="0.2">
      <c r="B15" s="8" t="s">
        <v>8</v>
      </c>
      <c r="C15" s="28">
        <v>10322</v>
      </c>
      <c r="D15" s="28">
        <v>3993</v>
      </c>
      <c r="E15" s="29">
        <v>38.684363495446618</v>
      </c>
    </row>
    <row r="16" spans="2:5" ht="12" customHeight="1" x14ac:dyDescent="0.2">
      <c r="B16" s="8" t="s">
        <v>9</v>
      </c>
      <c r="C16" s="28">
        <v>277617</v>
      </c>
      <c r="D16" s="28">
        <v>219216</v>
      </c>
      <c r="E16" s="29">
        <v>78.963464052993871</v>
      </c>
    </row>
    <row r="17" spans="2:5" ht="12" customHeight="1" x14ac:dyDescent="0.2">
      <c r="B17" s="8" t="s">
        <v>10</v>
      </c>
      <c r="C17" s="28">
        <v>29153</v>
      </c>
      <c r="D17" s="28">
        <v>21629</v>
      </c>
      <c r="E17" s="29">
        <v>74.191335368572695</v>
      </c>
    </row>
    <row r="18" spans="2:5" ht="12" customHeight="1" x14ac:dyDescent="0.2">
      <c r="B18" s="7" t="s">
        <v>11</v>
      </c>
      <c r="C18" s="24">
        <v>251269</v>
      </c>
      <c r="D18" s="24">
        <v>173463</v>
      </c>
      <c r="E18" s="25">
        <v>69.034779459463763</v>
      </c>
    </row>
    <row r="19" spans="2:5" ht="12" customHeight="1" x14ac:dyDescent="0.2">
      <c r="B19" s="8" t="s">
        <v>12</v>
      </c>
      <c r="C19" s="28">
        <v>95919</v>
      </c>
      <c r="D19" s="28">
        <v>35535</v>
      </c>
      <c r="E19" s="29">
        <v>37.046883307790949</v>
      </c>
    </row>
    <row r="20" spans="2:5" ht="12" customHeight="1" x14ac:dyDescent="0.2">
      <c r="B20" s="8" t="s">
        <v>13</v>
      </c>
      <c r="C20" s="28">
        <v>60</v>
      </c>
      <c r="D20" s="28">
        <v>17</v>
      </c>
      <c r="E20" s="29">
        <v>28.333333333333332</v>
      </c>
    </row>
    <row r="21" spans="2:5" ht="12" customHeight="1" x14ac:dyDescent="0.2">
      <c r="B21" s="8" t="s">
        <v>14</v>
      </c>
      <c r="C21" s="28">
        <v>155290</v>
      </c>
      <c r="D21" s="28">
        <v>137911</v>
      </c>
      <c r="E21" s="29">
        <v>88.808680533195954</v>
      </c>
    </row>
    <row r="22" spans="2:5" s="4" customFormat="1" ht="12" customHeight="1" x14ac:dyDescent="0.2">
      <c r="B22" s="7" t="s">
        <v>15</v>
      </c>
      <c r="C22" s="24">
        <v>152798</v>
      </c>
      <c r="D22" s="24">
        <v>89478</v>
      </c>
      <c r="E22" s="25">
        <v>58.559667011348317</v>
      </c>
    </row>
    <row r="23" spans="2:5" s="4" customFormat="1" ht="12" customHeight="1" x14ac:dyDescent="0.2">
      <c r="B23" s="8" t="s">
        <v>16</v>
      </c>
      <c r="C23" s="30">
        <v>1068</v>
      </c>
      <c r="D23" s="30">
        <v>857</v>
      </c>
      <c r="E23" s="31">
        <v>80.243445692883896</v>
      </c>
    </row>
    <row r="24" spans="2:5" ht="12" customHeight="1" x14ac:dyDescent="0.2">
      <c r="B24" s="8" t="s">
        <v>17</v>
      </c>
      <c r="C24" s="30">
        <v>151730</v>
      </c>
      <c r="D24" s="30">
        <v>88621</v>
      </c>
      <c r="E24" s="31">
        <v>58.407038818954724</v>
      </c>
    </row>
    <row r="25" spans="2:5" s="4" customFormat="1" ht="12" customHeight="1" x14ac:dyDescent="0.2">
      <c r="B25" s="7" t="s">
        <v>18</v>
      </c>
      <c r="C25" s="24">
        <v>241269</v>
      </c>
      <c r="D25" s="24">
        <v>15103</v>
      </c>
      <c r="E25" s="25">
        <v>6.2598178796281321</v>
      </c>
    </row>
    <row r="26" spans="2:5" ht="12" customHeight="1" x14ac:dyDescent="0.2">
      <c r="B26" s="7" t="s">
        <v>19</v>
      </c>
      <c r="C26" s="24">
        <v>81063</v>
      </c>
      <c r="D26" s="24">
        <v>-116623</v>
      </c>
      <c r="E26" s="25">
        <v>-143.86711570013446</v>
      </c>
    </row>
    <row r="27" spans="2:5" ht="12" customHeight="1" x14ac:dyDescent="0.2">
      <c r="B27" s="8" t="s">
        <v>20</v>
      </c>
      <c r="C27" s="28">
        <v>65716</v>
      </c>
      <c r="D27" s="28">
        <v>-130276</v>
      </c>
      <c r="E27" s="29">
        <v>-198.24091545437946</v>
      </c>
    </row>
    <row r="28" spans="2:5" ht="12" customHeight="1" x14ac:dyDescent="0.2">
      <c r="B28" s="8" t="s">
        <v>21</v>
      </c>
      <c r="C28" s="28">
        <v>15347</v>
      </c>
      <c r="D28" s="28">
        <v>13653</v>
      </c>
      <c r="E28" s="29">
        <v>88.962012119632504</v>
      </c>
    </row>
    <row r="29" spans="2:5" ht="12" customHeight="1" x14ac:dyDescent="0.2">
      <c r="B29" s="7" t="s">
        <v>22</v>
      </c>
      <c r="C29" s="26">
        <v>133267</v>
      </c>
      <c r="D29" s="26">
        <v>106542</v>
      </c>
      <c r="E29" s="27">
        <v>79.94627327095229</v>
      </c>
    </row>
    <row r="30" spans="2:5" ht="12" customHeight="1" x14ac:dyDescent="0.2">
      <c r="B30" s="8" t="s">
        <v>23</v>
      </c>
      <c r="C30" s="28">
        <v>47622</v>
      </c>
      <c r="D30" s="28">
        <v>22624</v>
      </c>
      <c r="E30" s="29">
        <v>47.507454537818653</v>
      </c>
    </row>
    <row r="31" spans="2:5" s="4" customFormat="1" ht="12" customHeight="1" x14ac:dyDescent="0.2">
      <c r="B31" s="8" t="s">
        <v>24</v>
      </c>
      <c r="C31" s="28">
        <v>83839</v>
      </c>
      <c r="D31" s="28">
        <v>83355</v>
      </c>
      <c r="E31" s="29">
        <v>99.422703037965618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1802</v>
      </c>
      <c r="D35" s="28">
        <v>563</v>
      </c>
      <c r="E35" s="29">
        <v>31.243063263041066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26547</v>
      </c>
      <c r="D37" s="26">
        <v>24804</v>
      </c>
      <c r="E37" s="27">
        <v>93.434286360040687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392</v>
      </c>
      <c r="D39" s="26">
        <v>380</v>
      </c>
      <c r="E39" s="27">
        <v>96.938775510204081</v>
      </c>
    </row>
    <row r="40" spans="2:6" ht="12" customHeight="1" x14ac:dyDescent="0.2">
      <c r="B40" s="7" t="s">
        <v>32</v>
      </c>
      <c r="C40" s="24">
        <v>161501</v>
      </c>
      <c r="D40" s="24">
        <v>161460</v>
      </c>
      <c r="E40" s="25">
        <v>99.974613160290033</v>
      </c>
    </row>
    <row r="41" spans="2:6" s="4" customFormat="1" ht="12" customHeight="1" x14ac:dyDescent="0.2">
      <c r="B41" s="8" t="s">
        <v>33</v>
      </c>
      <c r="C41" s="30">
        <v>19372</v>
      </c>
      <c r="D41" s="30">
        <v>19372</v>
      </c>
      <c r="E41" s="31">
        <v>100</v>
      </c>
    </row>
    <row r="42" spans="2:6" ht="12" customHeight="1" x14ac:dyDescent="0.2">
      <c r="B42" s="8" t="s">
        <v>34</v>
      </c>
      <c r="C42" s="30">
        <v>140925</v>
      </c>
      <c r="D42" s="30">
        <v>140884</v>
      </c>
      <c r="E42" s="31">
        <v>99.970906510555253</v>
      </c>
    </row>
    <row r="43" spans="2:6" s="4" customFormat="1" ht="12" customHeight="1" x14ac:dyDescent="0.2">
      <c r="B43" s="8" t="s">
        <v>35</v>
      </c>
      <c r="C43" s="28">
        <v>1204</v>
      </c>
      <c r="D43" s="28">
        <v>1204</v>
      </c>
      <c r="E43" s="29">
        <v>100</v>
      </c>
    </row>
    <row r="44" spans="2:6" ht="12" customHeight="1" x14ac:dyDescent="0.2">
      <c r="B44" s="7" t="s">
        <v>36</v>
      </c>
      <c r="C44" s="24">
        <v>88149</v>
      </c>
      <c r="D44" s="24">
        <v>58162</v>
      </c>
      <c r="E44" s="25">
        <v>65.981463204347179</v>
      </c>
    </row>
    <row r="45" spans="2:6" ht="12" customHeight="1" x14ac:dyDescent="0.2">
      <c r="B45" s="7" t="s">
        <v>37</v>
      </c>
      <c r="C45" s="26">
        <v>95849</v>
      </c>
      <c r="D45" s="26">
        <v>78891</v>
      </c>
      <c r="E45" s="27">
        <v>82.307587976922036</v>
      </c>
      <c r="F45" s="5"/>
    </row>
    <row r="46" spans="2:6" ht="12" customHeight="1" x14ac:dyDescent="0.2">
      <c r="B46" s="7" t="s">
        <v>38</v>
      </c>
      <c r="C46" s="26">
        <v>1604</v>
      </c>
      <c r="D46" s="26">
        <v>69</v>
      </c>
      <c r="E46" s="27">
        <v>4.3017456359102244</v>
      </c>
    </row>
    <row r="47" spans="2:6" ht="12" customHeight="1" x14ac:dyDescent="0.2">
      <c r="B47" s="6" t="s">
        <v>84</v>
      </c>
      <c r="C47" s="22">
        <v>33621</v>
      </c>
      <c r="D47" s="22">
        <v>30190</v>
      </c>
      <c r="E47" s="27">
        <v>89.795068558341512</v>
      </c>
    </row>
    <row r="48" spans="2:6" ht="12" customHeight="1" x14ac:dyDescent="0.2">
      <c r="B48" s="6" t="s">
        <v>39</v>
      </c>
      <c r="C48" s="32">
        <v>19127</v>
      </c>
      <c r="D48" s="32">
        <v>18753</v>
      </c>
      <c r="E48" s="33">
        <v>98.044648925602544</v>
      </c>
    </row>
    <row r="49" spans="2:5" ht="12" customHeight="1" x14ac:dyDescent="0.2">
      <c r="B49" s="6" t="s">
        <v>40</v>
      </c>
      <c r="C49" s="32">
        <v>18393</v>
      </c>
      <c r="D49" s="32">
        <v>18289</v>
      </c>
      <c r="E49" s="33">
        <v>99.434567498504862</v>
      </c>
    </row>
    <row r="50" spans="2:5" ht="12" customHeight="1" x14ac:dyDescent="0.2">
      <c r="B50" s="9" t="s">
        <v>41</v>
      </c>
      <c r="C50" s="34">
        <v>9</v>
      </c>
      <c r="D50" s="34">
        <v>9</v>
      </c>
      <c r="E50" s="35">
        <v>100</v>
      </c>
    </row>
    <row r="51" spans="2:5" ht="12" customHeight="1" x14ac:dyDescent="0.2">
      <c r="B51" s="9" t="s">
        <v>42</v>
      </c>
      <c r="C51" s="34">
        <v>18384</v>
      </c>
      <c r="D51" s="34">
        <v>18280</v>
      </c>
      <c r="E51" s="35">
        <v>99.434290687554395</v>
      </c>
    </row>
    <row r="52" spans="2:5" ht="12" customHeight="1" x14ac:dyDescent="0.2">
      <c r="B52" s="6" t="s">
        <v>43</v>
      </c>
      <c r="C52" s="32">
        <v>734</v>
      </c>
      <c r="D52" s="32">
        <v>464</v>
      </c>
      <c r="E52" s="33">
        <v>63.21525885558583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734</v>
      </c>
      <c r="D54" s="34">
        <v>464</v>
      </c>
      <c r="E54" s="35">
        <v>63.21525885558583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6490</v>
      </c>
      <c r="D58" s="32">
        <v>6490</v>
      </c>
      <c r="E58" s="33">
        <v>100</v>
      </c>
    </row>
    <row r="59" spans="2:5" ht="12" customHeight="1" x14ac:dyDescent="0.2">
      <c r="B59" s="6" t="s">
        <v>48</v>
      </c>
      <c r="C59" s="32">
        <v>6490</v>
      </c>
      <c r="D59" s="32">
        <v>6490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8004</v>
      </c>
      <c r="D61" s="32">
        <v>4947</v>
      </c>
      <c r="E61" s="33">
        <v>61.806596701649177</v>
      </c>
    </row>
    <row r="62" spans="2:5" s="4" customFormat="1" ht="12" customHeight="1" x14ac:dyDescent="0.2">
      <c r="B62" s="6" t="s">
        <v>51</v>
      </c>
      <c r="C62" s="32">
        <v>7968</v>
      </c>
      <c r="D62" s="32">
        <v>4911</v>
      </c>
      <c r="E62" s="33">
        <v>61.63403614457831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</v>
      </c>
      <c r="D65" s="22">
        <v>134</v>
      </c>
      <c r="E65" s="23">
        <v>100</v>
      </c>
    </row>
    <row r="66" spans="2:5" ht="12" customHeight="1" x14ac:dyDescent="0.2">
      <c r="B66" s="6" t="s">
        <v>53</v>
      </c>
      <c r="C66" s="32">
        <v>7</v>
      </c>
      <c r="D66" s="32">
        <v>7</v>
      </c>
      <c r="E66" s="23">
        <v>100</v>
      </c>
    </row>
    <row r="67" spans="2:5" ht="12" customHeight="1" x14ac:dyDescent="0.2">
      <c r="B67" s="6" t="s">
        <v>54</v>
      </c>
      <c r="C67" s="22">
        <v>127</v>
      </c>
      <c r="D67" s="22">
        <v>127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127</v>
      </c>
      <c r="D69" s="34">
        <v>127</v>
      </c>
      <c r="E69" s="35">
        <v>100</v>
      </c>
    </row>
    <row r="70" spans="2:5" ht="12" customHeight="1" x14ac:dyDescent="0.2">
      <c r="B70" s="6" t="s">
        <v>89</v>
      </c>
      <c r="C70" s="22">
        <v>729626</v>
      </c>
      <c r="D70" s="22">
        <v>60600</v>
      </c>
      <c r="E70" s="23">
        <v>8.3056250736678781</v>
      </c>
    </row>
    <row r="71" spans="2:5" ht="12" customHeight="1" x14ac:dyDescent="0.2">
      <c r="B71" s="6" t="s">
        <v>57</v>
      </c>
      <c r="C71" s="32">
        <v>231044</v>
      </c>
      <c r="D71" s="32">
        <v>706</v>
      </c>
      <c r="E71" s="33">
        <v>0.30556950191305554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230438</v>
      </c>
      <c r="D74" s="36">
        <v>143</v>
      </c>
      <c r="E74" s="37">
        <v>6.2055737334988148E-2</v>
      </c>
    </row>
    <row r="75" spans="2:5" ht="12" customHeight="1" x14ac:dyDescent="0.2">
      <c r="B75" s="6" t="s">
        <v>61</v>
      </c>
      <c r="C75" s="32">
        <v>606</v>
      </c>
      <c r="D75" s="32">
        <v>563</v>
      </c>
      <c r="E75" s="33">
        <v>92.904290429042902</v>
      </c>
    </row>
    <row r="76" spans="2:5" ht="12" customHeight="1" x14ac:dyDescent="0.2">
      <c r="B76" s="6" t="s">
        <v>62</v>
      </c>
      <c r="C76" s="32">
        <v>3495</v>
      </c>
      <c r="D76" s="32">
        <v>3284</v>
      </c>
      <c r="E76" s="33">
        <v>93.962804005722461</v>
      </c>
    </row>
    <row r="77" spans="2:5" ht="12" customHeight="1" x14ac:dyDescent="0.2">
      <c r="B77" s="6" t="s">
        <v>63</v>
      </c>
      <c r="C77" s="32">
        <v>655</v>
      </c>
      <c r="D77" s="32">
        <v>495</v>
      </c>
      <c r="E77" s="33">
        <v>75.572519083969468</v>
      </c>
    </row>
    <row r="78" spans="2:5" ht="12" customHeight="1" x14ac:dyDescent="0.2">
      <c r="B78" s="6" t="s">
        <v>64</v>
      </c>
      <c r="C78" s="32">
        <v>2840</v>
      </c>
      <c r="D78" s="32">
        <v>2789</v>
      </c>
      <c r="E78" s="33">
        <v>98.204225352112672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29</v>
      </c>
      <c r="D85" s="34">
        <v>19</v>
      </c>
      <c r="E85" s="35">
        <v>65.517241379310349</v>
      </c>
    </row>
    <row r="86" spans="2:5" ht="12" customHeight="1" x14ac:dyDescent="0.2">
      <c r="B86" s="9" t="s">
        <v>72</v>
      </c>
      <c r="C86" s="34">
        <v>2799</v>
      </c>
      <c r="D86" s="34">
        <v>2758</v>
      </c>
      <c r="E86" s="35">
        <v>98.535191139692742</v>
      </c>
    </row>
    <row r="87" spans="2:5" ht="12" customHeight="1" x14ac:dyDescent="0.2">
      <c r="B87" s="6" t="s">
        <v>73</v>
      </c>
      <c r="C87" s="32">
        <v>479580</v>
      </c>
      <c r="D87" s="32">
        <v>50329</v>
      </c>
      <c r="E87" s="33">
        <v>10.494390925393052</v>
      </c>
    </row>
    <row r="88" spans="2:5" ht="12" customHeight="1" x14ac:dyDescent="0.2">
      <c r="B88" s="6" t="s">
        <v>74</v>
      </c>
      <c r="C88" s="36">
        <v>3478</v>
      </c>
      <c r="D88" s="36">
        <v>2572</v>
      </c>
      <c r="E88" s="37">
        <v>73.950546290971815</v>
      </c>
    </row>
    <row r="89" spans="2:5" ht="12" customHeight="1" x14ac:dyDescent="0.2">
      <c r="B89" s="6" t="s">
        <v>75</v>
      </c>
      <c r="C89" s="32">
        <v>66113</v>
      </c>
      <c r="D89" s="32">
        <v>20667</v>
      </c>
      <c r="E89" s="33">
        <v>31.26011525721114</v>
      </c>
    </row>
    <row r="90" spans="2:5" ht="12" customHeight="1" x14ac:dyDescent="0.2">
      <c r="B90" s="6" t="s">
        <v>76</v>
      </c>
      <c r="C90" s="32">
        <v>409380</v>
      </c>
      <c r="D90" s="32">
        <v>27076</v>
      </c>
      <c r="E90" s="33">
        <v>6.6139039523181395</v>
      </c>
    </row>
    <row r="91" spans="2:5" ht="12" customHeight="1" x14ac:dyDescent="0.2">
      <c r="B91" s="6" t="s">
        <v>77</v>
      </c>
      <c r="C91" s="32">
        <v>609</v>
      </c>
      <c r="D91" s="32">
        <v>14</v>
      </c>
      <c r="E91" s="33">
        <v>2.2988505747126435</v>
      </c>
    </row>
    <row r="92" spans="2:5" ht="12" customHeight="1" x14ac:dyDescent="0.2">
      <c r="B92" s="6" t="s">
        <v>78</v>
      </c>
      <c r="C92" s="32">
        <v>15507</v>
      </c>
      <c r="D92" s="32">
        <v>6281</v>
      </c>
      <c r="E92" s="33">
        <v>40.504288385890241</v>
      </c>
    </row>
    <row r="93" spans="2:5" ht="12" customHeight="1" x14ac:dyDescent="0.2">
      <c r="B93" s="6" t="s">
        <v>86</v>
      </c>
      <c r="C93" s="22">
        <v>11285</v>
      </c>
      <c r="D93" s="22">
        <v>11285</v>
      </c>
      <c r="E93" s="23">
        <v>100</v>
      </c>
    </row>
    <row r="94" spans="2:5" ht="12" customHeight="1" x14ac:dyDescent="0.2">
      <c r="B94" s="6" t="s">
        <v>79</v>
      </c>
      <c r="C94" s="32">
        <v>11285</v>
      </c>
      <c r="D94" s="32">
        <v>11285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390</v>
      </c>
      <c r="D99" s="22">
        <v>390</v>
      </c>
      <c r="E99" s="23">
        <v>100</v>
      </c>
    </row>
  </sheetData>
  <hyperlinks>
    <hyperlink ref="C4" location="OCAK!A1" display="Ocak" xr:uid="{71501F31-2551-414E-8C81-8A462CA40103}"/>
    <hyperlink ref="D4" location="ŞUBAT!A1" display="Şubat" xr:uid="{4840F9D0-D961-4429-A163-8D48541067EC}"/>
    <hyperlink ref="E4" location="MART!A1" display="Mart" xr:uid="{1959E7EF-B7D2-4FFF-B3D6-D8AFD2DB0DD1}"/>
    <hyperlink ref="C5" location="NİSAN!A1" display="Nisan" xr:uid="{C38E35DD-8633-44A6-884F-DDC2AEAA1074}"/>
    <hyperlink ref="D5" location="MAYIS!A1" display="Mayıs" xr:uid="{F677C4B9-0BB0-4534-9F49-ACA0667248A7}"/>
    <hyperlink ref="E5" location="HAZİRAN!A1" display="Haziran" xr:uid="{389A573C-F26F-48C7-A7F6-0C1273DBCFF5}"/>
    <hyperlink ref="C6" location="TEMMUZ!A1" display="Temmuz" xr:uid="{8A2C3FF1-2E62-42EF-AFEF-EF541721DE10}"/>
    <hyperlink ref="D6" location="AĞUSTOS!A1" display="Ağustos" xr:uid="{FA7FF1AB-4275-4C5D-BC81-1358EB7F4C59}"/>
    <hyperlink ref="E6" location="EYLÜL!A1" display="Eylül" xr:uid="{C791E886-C2E8-45AE-9F52-0FA87DE220D8}"/>
    <hyperlink ref="C7" location="EKİM!A1" display="Ekim" xr:uid="{C1BB3131-B3DF-478B-9F1C-0D9E41644585}"/>
    <hyperlink ref="D7" location="KASIM!A1" display="Kasım" xr:uid="{63C58638-3E24-4CE7-8CD8-562284C4FC44}"/>
    <hyperlink ref="E7" location="ARALIK!A1" display="Aralık" xr:uid="{829F6D9A-7CC5-4FAC-A997-86D5D712BA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ED76-C6F5-4E7F-9D26-D2842942D3E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2050758</v>
      </c>
      <c r="D10" s="22">
        <v>809169</v>
      </c>
      <c r="E10" s="23">
        <v>39.457069044714203</v>
      </c>
    </row>
    <row r="11" spans="2:5" ht="12" customHeight="1" x14ac:dyDescent="0.2">
      <c r="B11" s="7" t="s">
        <v>4</v>
      </c>
      <c r="C11" s="24">
        <v>1287491</v>
      </c>
      <c r="D11" s="24">
        <v>716371</v>
      </c>
      <c r="E11" s="25">
        <v>55.640854965199757</v>
      </c>
    </row>
    <row r="12" spans="2:5" ht="12" customHeight="1" x14ac:dyDescent="0.2">
      <c r="B12" s="7" t="s">
        <v>5</v>
      </c>
      <c r="C12" s="24">
        <v>568516</v>
      </c>
      <c r="D12" s="24">
        <v>357290</v>
      </c>
      <c r="E12" s="25">
        <v>62.846076451674179</v>
      </c>
    </row>
    <row r="13" spans="2:5" ht="12" customHeight="1" x14ac:dyDescent="0.2">
      <c r="B13" s="7" t="s">
        <v>6</v>
      </c>
      <c r="C13" s="26">
        <v>366674</v>
      </c>
      <c r="D13" s="26">
        <v>225460</v>
      </c>
      <c r="E13" s="27">
        <v>61.487861151867875</v>
      </c>
    </row>
    <row r="14" spans="2:5" ht="12" customHeight="1" x14ac:dyDescent="0.2">
      <c r="B14" s="8" t="s">
        <v>7</v>
      </c>
      <c r="C14" s="28">
        <v>85541</v>
      </c>
      <c r="D14" s="28">
        <v>25218</v>
      </c>
      <c r="E14" s="29">
        <v>29.480599946224618</v>
      </c>
    </row>
    <row r="15" spans="2:5" ht="12" customHeight="1" x14ac:dyDescent="0.2">
      <c r="B15" s="8" t="s">
        <v>8</v>
      </c>
      <c r="C15" s="28">
        <v>10287</v>
      </c>
      <c r="D15" s="28">
        <v>3778</v>
      </c>
      <c r="E15" s="29">
        <v>36.725964809954306</v>
      </c>
    </row>
    <row r="16" spans="2:5" ht="12" customHeight="1" x14ac:dyDescent="0.2">
      <c r="B16" s="8" t="s">
        <v>9</v>
      </c>
      <c r="C16" s="28">
        <v>250866</v>
      </c>
      <c r="D16" s="28">
        <v>181527</v>
      </c>
      <c r="E16" s="29">
        <v>72.360144459591965</v>
      </c>
    </row>
    <row r="17" spans="2:5" ht="12" customHeight="1" x14ac:dyDescent="0.2">
      <c r="B17" s="8" t="s">
        <v>10</v>
      </c>
      <c r="C17" s="28">
        <v>19980</v>
      </c>
      <c r="D17" s="28">
        <v>14937</v>
      </c>
      <c r="E17" s="29">
        <v>74.75975975975976</v>
      </c>
    </row>
    <row r="18" spans="2:5" ht="12" customHeight="1" x14ac:dyDescent="0.2">
      <c r="B18" s="7" t="s">
        <v>11</v>
      </c>
      <c r="C18" s="24">
        <v>201842</v>
      </c>
      <c r="D18" s="24">
        <v>131830</v>
      </c>
      <c r="E18" s="25">
        <v>65.313463005717338</v>
      </c>
    </row>
    <row r="19" spans="2:5" ht="12" customHeight="1" x14ac:dyDescent="0.2">
      <c r="B19" s="8" t="s">
        <v>12</v>
      </c>
      <c r="C19" s="28">
        <v>96515</v>
      </c>
      <c r="D19" s="28">
        <v>32995</v>
      </c>
      <c r="E19" s="29">
        <v>34.186395897010833</v>
      </c>
    </row>
    <row r="20" spans="2:5" ht="12" customHeight="1" x14ac:dyDescent="0.2">
      <c r="B20" s="8" t="s">
        <v>13</v>
      </c>
      <c r="C20" s="28">
        <v>60</v>
      </c>
      <c r="D20" s="28">
        <v>17</v>
      </c>
      <c r="E20" s="29">
        <v>28.333333333333332</v>
      </c>
    </row>
    <row r="21" spans="2:5" ht="12" customHeight="1" x14ac:dyDescent="0.2">
      <c r="B21" s="8" t="s">
        <v>14</v>
      </c>
      <c r="C21" s="28">
        <v>105267</v>
      </c>
      <c r="D21" s="28">
        <v>98818</v>
      </c>
      <c r="E21" s="29">
        <v>93.873673610913201</v>
      </c>
    </row>
    <row r="22" spans="2:5" s="4" customFormat="1" ht="12" customHeight="1" x14ac:dyDescent="0.2">
      <c r="B22" s="7" t="s">
        <v>15</v>
      </c>
      <c r="C22" s="24">
        <v>153271</v>
      </c>
      <c r="D22" s="24">
        <v>78963</v>
      </c>
      <c r="E22" s="25">
        <v>51.518552107052216</v>
      </c>
    </row>
    <row r="23" spans="2:5" s="4" customFormat="1" ht="12" customHeight="1" x14ac:dyDescent="0.2">
      <c r="B23" s="8" t="s">
        <v>16</v>
      </c>
      <c r="C23" s="30">
        <v>1724</v>
      </c>
      <c r="D23" s="30">
        <v>840</v>
      </c>
      <c r="E23" s="31">
        <v>48.72389791183295</v>
      </c>
    </row>
    <row r="24" spans="2:5" ht="12" customHeight="1" x14ac:dyDescent="0.2">
      <c r="B24" s="8" t="s">
        <v>17</v>
      </c>
      <c r="C24" s="30">
        <v>151547</v>
      </c>
      <c r="D24" s="30">
        <v>78123</v>
      </c>
      <c r="E24" s="31">
        <v>51.550344117666469</v>
      </c>
    </row>
    <row r="25" spans="2:5" s="4" customFormat="1" ht="12" customHeight="1" x14ac:dyDescent="0.2">
      <c r="B25" s="7" t="s">
        <v>18</v>
      </c>
      <c r="C25" s="24">
        <v>253368</v>
      </c>
      <c r="D25" s="24">
        <v>16333</v>
      </c>
      <c r="E25" s="25">
        <v>6.4463547093555622</v>
      </c>
    </row>
    <row r="26" spans="2:5" ht="12" customHeight="1" x14ac:dyDescent="0.2">
      <c r="B26" s="7" t="s">
        <v>19</v>
      </c>
      <c r="C26" s="24">
        <v>108947</v>
      </c>
      <c r="D26" s="24">
        <v>-99887</v>
      </c>
      <c r="E26" s="25">
        <v>-91.684029849376302</v>
      </c>
    </row>
    <row r="27" spans="2:5" ht="12" customHeight="1" x14ac:dyDescent="0.2">
      <c r="B27" s="8" t="s">
        <v>20</v>
      </c>
      <c r="C27" s="28">
        <v>95246</v>
      </c>
      <c r="D27" s="28">
        <v>-111894</v>
      </c>
      <c r="E27" s="29">
        <v>-117.47894924721247</v>
      </c>
    </row>
    <row r="28" spans="2:5" ht="12" customHeight="1" x14ac:dyDescent="0.2">
      <c r="B28" s="8" t="s">
        <v>21</v>
      </c>
      <c r="C28" s="28">
        <v>13701</v>
      </c>
      <c r="D28" s="28">
        <v>12007</v>
      </c>
      <c r="E28" s="29">
        <v>87.635938982556013</v>
      </c>
    </row>
    <row r="29" spans="2:5" ht="12" customHeight="1" x14ac:dyDescent="0.2">
      <c r="B29" s="7" t="s">
        <v>22</v>
      </c>
      <c r="C29" s="26">
        <v>120357</v>
      </c>
      <c r="D29" s="26">
        <v>93972</v>
      </c>
      <c r="E29" s="27">
        <v>78.077718786609836</v>
      </c>
    </row>
    <row r="30" spans="2:5" ht="12" customHeight="1" x14ac:dyDescent="0.2">
      <c r="B30" s="8" t="s">
        <v>23</v>
      </c>
      <c r="C30" s="28">
        <v>43723</v>
      </c>
      <c r="D30" s="28">
        <v>19058</v>
      </c>
      <c r="E30" s="29">
        <v>43.58804290647943</v>
      </c>
    </row>
    <row r="31" spans="2:5" s="4" customFormat="1" ht="12" customHeight="1" x14ac:dyDescent="0.2">
      <c r="B31" s="8" t="s">
        <v>24</v>
      </c>
      <c r="C31" s="28">
        <v>74839</v>
      </c>
      <c r="D31" s="28">
        <v>74353</v>
      </c>
      <c r="E31" s="29">
        <v>99.350605967476852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1791</v>
      </c>
      <c r="D35" s="28">
        <v>561</v>
      </c>
      <c r="E35" s="29">
        <v>31.323283082077051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23715</v>
      </c>
      <c r="D37" s="26">
        <v>21910</v>
      </c>
      <c r="E37" s="27">
        <v>92.388783470377405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349</v>
      </c>
      <c r="D39" s="26">
        <v>338</v>
      </c>
      <c r="E39" s="27">
        <v>96.848137535816619</v>
      </c>
    </row>
    <row r="40" spans="2:6" ht="12" customHeight="1" x14ac:dyDescent="0.2">
      <c r="B40" s="7" t="s">
        <v>32</v>
      </c>
      <c r="C40" s="24">
        <v>142499</v>
      </c>
      <c r="D40" s="24">
        <v>142457</v>
      </c>
      <c r="E40" s="25">
        <v>99.970526108955156</v>
      </c>
    </row>
    <row r="41" spans="2:6" s="4" customFormat="1" ht="12" customHeight="1" x14ac:dyDescent="0.2">
      <c r="B41" s="8" t="s">
        <v>33</v>
      </c>
      <c r="C41" s="30">
        <v>17074</v>
      </c>
      <c r="D41" s="30">
        <v>17074</v>
      </c>
      <c r="E41" s="31">
        <v>100</v>
      </c>
    </row>
    <row r="42" spans="2:6" ht="12" customHeight="1" x14ac:dyDescent="0.2">
      <c r="B42" s="8" t="s">
        <v>34</v>
      </c>
      <c r="C42" s="30">
        <v>124329</v>
      </c>
      <c r="D42" s="30">
        <v>124287</v>
      </c>
      <c r="E42" s="31">
        <v>99.966218661776423</v>
      </c>
    </row>
    <row r="43" spans="2:6" s="4" customFormat="1" ht="12" customHeight="1" x14ac:dyDescent="0.2">
      <c r="B43" s="8" t="s">
        <v>35</v>
      </c>
      <c r="C43" s="28">
        <v>1096</v>
      </c>
      <c r="D43" s="28">
        <v>1096</v>
      </c>
      <c r="E43" s="29">
        <v>100</v>
      </c>
    </row>
    <row r="44" spans="2:6" ht="12" customHeight="1" x14ac:dyDescent="0.2">
      <c r="B44" s="7" t="s">
        <v>36</v>
      </c>
      <c r="C44" s="24">
        <v>81142</v>
      </c>
      <c r="D44" s="24">
        <v>51189</v>
      </c>
      <c r="E44" s="25">
        <v>63.085701609524051</v>
      </c>
    </row>
    <row r="45" spans="2:6" ht="12" customHeight="1" x14ac:dyDescent="0.2">
      <c r="B45" s="7" t="s">
        <v>37</v>
      </c>
      <c r="C45" s="26">
        <v>87092</v>
      </c>
      <c r="D45" s="26">
        <v>70071</v>
      </c>
      <c r="E45" s="27">
        <v>80.456299086023975</v>
      </c>
      <c r="F45" s="5"/>
    </row>
    <row r="46" spans="2:6" ht="12" customHeight="1" x14ac:dyDescent="0.2">
      <c r="B46" s="7" t="s">
        <v>38</v>
      </c>
      <c r="C46" s="26">
        <v>1603</v>
      </c>
      <c r="D46" s="26">
        <v>68</v>
      </c>
      <c r="E46" s="27">
        <v>4.2420461634435433</v>
      </c>
    </row>
    <row r="47" spans="2:6" ht="12" customHeight="1" x14ac:dyDescent="0.2">
      <c r="B47" s="6" t="s">
        <v>84</v>
      </c>
      <c r="C47" s="22">
        <v>30550</v>
      </c>
      <c r="D47" s="22">
        <v>27120</v>
      </c>
      <c r="E47" s="27">
        <v>88.772504091653019</v>
      </c>
    </row>
    <row r="48" spans="2:6" ht="12" customHeight="1" x14ac:dyDescent="0.2">
      <c r="B48" s="6" t="s">
        <v>39</v>
      </c>
      <c r="C48" s="32">
        <v>16986</v>
      </c>
      <c r="D48" s="32">
        <v>16612</v>
      </c>
      <c r="E48" s="33">
        <v>97.798186742022835</v>
      </c>
    </row>
    <row r="49" spans="2:5" ht="12" customHeight="1" x14ac:dyDescent="0.2">
      <c r="B49" s="6" t="s">
        <v>40</v>
      </c>
      <c r="C49" s="32">
        <v>16296</v>
      </c>
      <c r="D49" s="32">
        <v>16192</v>
      </c>
      <c r="E49" s="33">
        <v>99.361806578301426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16288</v>
      </c>
      <c r="D51" s="34">
        <v>16184</v>
      </c>
      <c r="E51" s="35">
        <v>99.361493123772107</v>
      </c>
    </row>
    <row r="52" spans="2:5" ht="12" customHeight="1" x14ac:dyDescent="0.2">
      <c r="B52" s="6" t="s">
        <v>43</v>
      </c>
      <c r="C52" s="32">
        <v>690</v>
      </c>
      <c r="D52" s="32">
        <v>420</v>
      </c>
      <c r="E52" s="33">
        <v>60.869565217391312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690</v>
      </c>
      <c r="D54" s="34">
        <v>420</v>
      </c>
      <c r="E54" s="35">
        <v>60.869565217391312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6069</v>
      </c>
      <c r="D58" s="32">
        <v>6069</v>
      </c>
      <c r="E58" s="33">
        <v>100</v>
      </c>
    </row>
    <row r="59" spans="2:5" ht="12" customHeight="1" x14ac:dyDescent="0.2">
      <c r="B59" s="6" t="s">
        <v>48</v>
      </c>
      <c r="C59" s="32">
        <v>6069</v>
      </c>
      <c r="D59" s="32">
        <v>6069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7495</v>
      </c>
      <c r="D61" s="32">
        <v>4439</v>
      </c>
      <c r="E61" s="33">
        <v>59.226150767178119</v>
      </c>
    </row>
    <row r="62" spans="2:5" s="4" customFormat="1" ht="12" customHeight="1" x14ac:dyDescent="0.2">
      <c r="B62" s="6" t="s">
        <v>51</v>
      </c>
      <c r="C62" s="32">
        <v>7459</v>
      </c>
      <c r="D62" s="32">
        <v>4403</v>
      </c>
      <c r="E62" s="33">
        <v>59.029360504089027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</v>
      </c>
      <c r="D65" s="22">
        <v>134</v>
      </c>
      <c r="E65" s="23">
        <v>100</v>
      </c>
    </row>
    <row r="66" spans="2:5" ht="12" customHeight="1" x14ac:dyDescent="0.2">
      <c r="B66" s="6" t="s">
        <v>53</v>
      </c>
      <c r="C66" s="32">
        <v>7</v>
      </c>
      <c r="D66" s="32">
        <v>7</v>
      </c>
      <c r="E66" s="23">
        <v>100</v>
      </c>
    </row>
    <row r="67" spans="2:5" ht="12" customHeight="1" x14ac:dyDescent="0.2">
      <c r="B67" s="6" t="s">
        <v>54</v>
      </c>
      <c r="C67" s="22">
        <v>127</v>
      </c>
      <c r="D67" s="22">
        <v>127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127</v>
      </c>
      <c r="D69" s="34">
        <v>127</v>
      </c>
      <c r="E69" s="35">
        <v>100</v>
      </c>
    </row>
    <row r="70" spans="2:5" ht="12" customHeight="1" x14ac:dyDescent="0.2">
      <c r="B70" s="6" t="s">
        <v>89</v>
      </c>
      <c r="C70" s="22">
        <v>721065</v>
      </c>
      <c r="D70" s="22">
        <v>54026</v>
      </c>
      <c r="E70" s="23">
        <v>7.4925284128337948</v>
      </c>
    </row>
    <row r="71" spans="2:5" ht="12" customHeight="1" x14ac:dyDescent="0.2">
      <c r="B71" s="6" t="s">
        <v>57</v>
      </c>
      <c r="C71" s="32">
        <v>231152</v>
      </c>
      <c r="D71" s="32">
        <v>627</v>
      </c>
      <c r="E71" s="33">
        <v>0.27125008652315358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230555</v>
      </c>
      <c r="D74" s="36">
        <v>73</v>
      </c>
      <c r="E74" s="37">
        <v>3.1662726898137102E-2</v>
      </c>
    </row>
    <row r="75" spans="2:5" ht="12" customHeight="1" x14ac:dyDescent="0.2">
      <c r="B75" s="6" t="s">
        <v>61</v>
      </c>
      <c r="C75" s="32">
        <v>597</v>
      </c>
      <c r="D75" s="32">
        <v>554</v>
      </c>
      <c r="E75" s="33">
        <v>92.79731993299832</v>
      </c>
    </row>
    <row r="76" spans="2:5" ht="12" customHeight="1" x14ac:dyDescent="0.2">
      <c r="B76" s="6" t="s">
        <v>62</v>
      </c>
      <c r="C76" s="32">
        <v>3121</v>
      </c>
      <c r="D76" s="32">
        <v>2914</v>
      </c>
      <c r="E76" s="33">
        <v>93.367510413329057</v>
      </c>
    </row>
    <row r="77" spans="2:5" ht="12" customHeight="1" x14ac:dyDescent="0.2">
      <c r="B77" s="6" t="s">
        <v>63</v>
      </c>
      <c r="C77" s="32">
        <v>629</v>
      </c>
      <c r="D77" s="32">
        <v>472</v>
      </c>
      <c r="E77" s="33">
        <v>75.039745627980921</v>
      </c>
    </row>
    <row r="78" spans="2:5" ht="12" customHeight="1" x14ac:dyDescent="0.2">
      <c r="B78" s="6" t="s">
        <v>64</v>
      </c>
      <c r="C78" s="32">
        <v>2492</v>
      </c>
      <c r="D78" s="32">
        <v>2442</v>
      </c>
      <c r="E78" s="33">
        <v>97.993579454253606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29</v>
      </c>
      <c r="D85" s="34">
        <v>19</v>
      </c>
      <c r="E85" s="35">
        <v>65.517241379310349</v>
      </c>
    </row>
    <row r="86" spans="2:5" ht="12" customHeight="1" x14ac:dyDescent="0.2">
      <c r="B86" s="9" t="s">
        <v>72</v>
      </c>
      <c r="C86" s="34">
        <v>2451</v>
      </c>
      <c r="D86" s="34">
        <v>2411</v>
      </c>
      <c r="E86" s="35">
        <v>98.36801305589556</v>
      </c>
    </row>
    <row r="87" spans="2:5" ht="12" customHeight="1" x14ac:dyDescent="0.2">
      <c r="B87" s="6" t="s">
        <v>73</v>
      </c>
      <c r="C87" s="32">
        <v>471696</v>
      </c>
      <c r="D87" s="32">
        <v>44568</v>
      </c>
      <c r="E87" s="33">
        <v>9.4484583290933148</v>
      </c>
    </row>
    <row r="88" spans="2:5" ht="12" customHeight="1" x14ac:dyDescent="0.2">
      <c r="B88" s="6" t="s">
        <v>74</v>
      </c>
      <c r="C88" s="36">
        <v>3060</v>
      </c>
      <c r="D88" s="36">
        <v>2203</v>
      </c>
      <c r="E88" s="37">
        <v>71.993464052287578</v>
      </c>
    </row>
    <row r="89" spans="2:5" ht="12" customHeight="1" x14ac:dyDescent="0.2">
      <c r="B89" s="6" t="s">
        <v>75</v>
      </c>
      <c r="C89" s="32">
        <v>62405</v>
      </c>
      <c r="D89" s="32">
        <v>18345</v>
      </c>
      <c r="E89" s="33">
        <v>29.396682958096303</v>
      </c>
    </row>
    <row r="90" spans="2:5" ht="12" customHeight="1" x14ac:dyDescent="0.2">
      <c r="B90" s="6" t="s">
        <v>76</v>
      </c>
      <c r="C90" s="32">
        <v>405622</v>
      </c>
      <c r="D90" s="32">
        <v>24006</v>
      </c>
      <c r="E90" s="33">
        <v>5.9183180399485238</v>
      </c>
    </row>
    <row r="91" spans="2:5" ht="12" customHeight="1" x14ac:dyDescent="0.2">
      <c r="B91" s="6" t="s">
        <v>77</v>
      </c>
      <c r="C91" s="32">
        <v>609</v>
      </c>
      <c r="D91" s="32">
        <v>14</v>
      </c>
      <c r="E91" s="33">
        <v>2.2988505747126435</v>
      </c>
    </row>
    <row r="92" spans="2:5" ht="12" customHeight="1" x14ac:dyDescent="0.2">
      <c r="B92" s="6" t="s">
        <v>78</v>
      </c>
      <c r="C92" s="32">
        <v>15096</v>
      </c>
      <c r="D92" s="32">
        <v>5917</v>
      </c>
      <c r="E92" s="33">
        <v>39.195813460519339</v>
      </c>
    </row>
    <row r="93" spans="2:5" ht="12" customHeight="1" x14ac:dyDescent="0.2">
      <c r="B93" s="6" t="s">
        <v>86</v>
      </c>
      <c r="C93" s="22">
        <v>11239</v>
      </c>
      <c r="D93" s="22">
        <v>11239</v>
      </c>
      <c r="E93" s="23">
        <v>100</v>
      </c>
    </row>
    <row r="94" spans="2:5" ht="12" customHeight="1" x14ac:dyDescent="0.2">
      <c r="B94" s="6" t="s">
        <v>79</v>
      </c>
      <c r="C94" s="32">
        <v>11239</v>
      </c>
      <c r="D94" s="32">
        <v>11239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279</v>
      </c>
      <c r="D99" s="22">
        <v>279</v>
      </c>
      <c r="E99" s="23">
        <v>100</v>
      </c>
    </row>
  </sheetData>
  <hyperlinks>
    <hyperlink ref="C4" location="OCAK!A1" display="Ocak" xr:uid="{48CA17B5-BCF7-45FB-AD36-9931F4546266}"/>
    <hyperlink ref="D4" location="ŞUBAT!A1" display="Şubat" xr:uid="{8DADFAE4-6443-46DD-8D29-E36A3DB85E3D}"/>
    <hyperlink ref="E4" location="MART!A1" display="Mart" xr:uid="{0DE98671-D4E7-4F8B-AF3D-57343160B270}"/>
    <hyperlink ref="C5" location="NİSAN!A1" display="Nisan" xr:uid="{5F3CB9BA-9383-4EA8-BCC1-2E0E3C0A0470}"/>
    <hyperlink ref="D5" location="MAYIS!A1" display="Mayıs" xr:uid="{C82B2456-FC12-4D3D-B74E-88B427C446CC}"/>
    <hyperlink ref="E5" location="HAZİRAN!A1" display="Haziran" xr:uid="{0D236C0E-8489-4E32-97E4-0C0E8D7682BB}"/>
    <hyperlink ref="C6" location="TEMMUZ!A1" display="Temmuz" xr:uid="{08E6B927-D013-4866-9362-E5B5BAE1E5EF}"/>
    <hyperlink ref="D6" location="AĞUSTOS!A1" display="Ağustos" xr:uid="{CF0B4553-B28B-4216-A3A3-1AA4D94BAA87}"/>
    <hyperlink ref="E6" location="EYLÜL!A1" display="Eylül" xr:uid="{6A304DF3-0338-43C9-861F-4C1C93677A1C}"/>
    <hyperlink ref="C7" location="EKİM!A1" display="Ekim" xr:uid="{54364FED-8795-4AA0-BBA0-51130C543ED0}"/>
    <hyperlink ref="D7" location="KASIM!A1" display="Kasım" xr:uid="{0C3857FF-FDD7-4D82-BEDB-BF11F9B90F29}"/>
    <hyperlink ref="E7" location="ARALIK!A1" display="Aralık" xr:uid="{4336F2CB-C343-425C-B99E-44F21B7CBB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5650-5CF9-44B5-AE04-89457EAF1B4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1955956</v>
      </c>
      <c r="D10" s="22">
        <v>692788</v>
      </c>
      <c r="E10" s="23">
        <v>35.419406162510811</v>
      </c>
    </row>
    <row r="11" spans="2:5" ht="12" customHeight="1" x14ac:dyDescent="0.2">
      <c r="B11" s="7" t="s">
        <v>4</v>
      </c>
      <c r="C11" s="24">
        <v>1216083</v>
      </c>
      <c r="D11" s="24">
        <v>621406</v>
      </c>
      <c r="E11" s="25">
        <v>51.098979263750913</v>
      </c>
    </row>
    <row r="12" spans="2:5" ht="12" customHeight="1" x14ac:dyDescent="0.2">
      <c r="B12" s="7" t="s">
        <v>5</v>
      </c>
      <c r="C12" s="24">
        <v>538351</v>
      </c>
      <c r="D12" s="24">
        <v>320126</v>
      </c>
      <c r="E12" s="25">
        <v>59.464178574944604</v>
      </c>
    </row>
    <row r="13" spans="2:5" ht="12" customHeight="1" x14ac:dyDescent="0.2">
      <c r="B13" s="7" t="s">
        <v>6</v>
      </c>
      <c r="C13" s="26">
        <v>333829</v>
      </c>
      <c r="D13" s="26">
        <v>195215</v>
      </c>
      <c r="E13" s="27">
        <v>58.477543892232255</v>
      </c>
    </row>
    <row r="14" spans="2:5" ht="12" customHeight="1" x14ac:dyDescent="0.2">
      <c r="B14" s="8" t="s">
        <v>7</v>
      </c>
      <c r="C14" s="28">
        <v>85896</v>
      </c>
      <c r="D14" s="28">
        <v>18882</v>
      </c>
      <c r="E14" s="29">
        <v>21.982397317686505</v>
      </c>
    </row>
    <row r="15" spans="2:5" ht="12" customHeight="1" x14ac:dyDescent="0.2">
      <c r="B15" s="8" t="s">
        <v>8</v>
      </c>
      <c r="C15" s="28">
        <v>10274</v>
      </c>
      <c r="D15" s="28">
        <v>3421</v>
      </c>
      <c r="E15" s="29">
        <v>33.297644539614559</v>
      </c>
    </row>
    <row r="16" spans="2:5" ht="12" customHeight="1" x14ac:dyDescent="0.2">
      <c r="B16" s="8" t="s">
        <v>9</v>
      </c>
      <c r="C16" s="28">
        <v>217645</v>
      </c>
      <c r="D16" s="28">
        <v>158234</v>
      </c>
      <c r="E16" s="29">
        <v>72.702795837257923</v>
      </c>
    </row>
    <row r="17" spans="2:5" ht="12" customHeight="1" x14ac:dyDescent="0.2">
      <c r="B17" s="8" t="s">
        <v>10</v>
      </c>
      <c r="C17" s="28">
        <v>20014</v>
      </c>
      <c r="D17" s="28">
        <v>14678</v>
      </c>
      <c r="E17" s="29">
        <v>73.338662935944839</v>
      </c>
    </row>
    <row r="18" spans="2:5" ht="12" customHeight="1" x14ac:dyDescent="0.2">
      <c r="B18" s="7" t="s">
        <v>11</v>
      </c>
      <c r="C18" s="24">
        <v>204522</v>
      </c>
      <c r="D18" s="24">
        <v>124911</v>
      </c>
      <c r="E18" s="25">
        <v>61.074603221169369</v>
      </c>
    </row>
    <row r="19" spans="2:5" ht="12" customHeight="1" x14ac:dyDescent="0.2">
      <c r="B19" s="8" t="s">
        <v>12</v>
      </c>
      <c r="C19" s="28">
        <v>98818</v>
      </c>
      <c r="D19" s="28">
        <v>31564</v>
      </c>
      <c r="E19" s="29">
        <v>31.941549110485944</v>
      </c>
    </row>
    <row r="20" spans="2:5" ht="12" customHeight="1" x14ac:dyDescent="0.2">
      <c r="B20" s="8" t="s">
        <v>13</v>
      </c>
      <c r="C20" s="28">
        <v>60</v>
      </c>
      <c r="D20" s="28">
        <v>17</v>
      </c>
      <c r="E20" s="29">
        <v>28.333333333333332</v>
      </c>
    </row>
    <row r="21" spans="2:5" ht="12" customHeight="1" x14ac:dyDescent="0.2">
      <c r="B21" s="8" t="s">
        <v>14</v>
      </c>
      <c r="C21" s="28">
        <v>105644</v>
      </c>
      <c r="D21" s="28">
        <v>93330</v>
      </c>
      <c r="E21" s="29">
        <v>88.343871871568666</v>
      </c>
    </row>
    <row r="22" spans="2:5" s="4" customFormat="1" ht="12" customHeight="1" x14ac:dyDescent="0.2">
      <c r="B22" s="7" t="s">
        <v>15</v>
      </c>
      <c r="C22" s="24">
        <v>153975</v>
      </c>
      <c r="D22" s="24">
        <v>53121</v>
      </c>
      <c r="E22" s="25">
        <v>34.499756453969802</v>
      </c>
    </row>
    <row r="23" spans="2:5" s="4" customFormat="1" ht="12" customHeight="1" x14ac:dyDescent="0.2">
      <c r="B23" s="8" t="s">
        <v>16</v>
      </c>
      <c r="C23" s="30">
        <v>1132</v>
      </c>
      <c r="D23" s="30">
        <v>243</v>
      </c>
      <c r="E23" s="31">
        <v>21.46643109540636</v>
      </c>
    </row>
    <row r="24" spans="2:5" ht="12" customHeight="1" x14ac:dyDescent="0.2">
      <c r="B24" s="8" t="s">
        <v>17</v>
      </c>
      <c r="C24" s="30">
        <v>152843</v>
      </c>
      <c r="D24" s="30">
        <v>52878</v>
      </c>
      <c r="E24" s="31">
        <v>34.596285076843557</v>
      </c>
    </row>
    <row r="25" spans="2:5" s="4" customFormat="1" ht="12" customHeight="1" x14ac:dyDescent="0.2">
      <c r="B25" s="7" t="s">
        <v>18</v>
      </c>
      <c r="C25" s="24">
        <v>245582</v>
      </c>
      <c r="D25" s="24">
        <v>17525</v>
      </c>
      <c r="E25" s="25">
        <v>7.1361093239732556</v>
      </c>
    </row>
    <row r="26" spans="2:5" ht="12" customHeight="1" x14ac:dyDescent="0.2">
      <c r="B26" s="7" t="s">
        <v>19</v>
      </c>
      <c r="C26" s="24">
        <v>125621</v>
      </c>
      <c r="D26" s="24">
        <v>-80027</v>
      </c>
      <c r="E26" s="25">
        <v>-63.705112998622837</v>
      </c>
    </row>
    <row r="27" spans="2:5" ht="12" customHeight="1" x14ac:dyDescent="0.2">
      <c r="B27" s="8" t="s">
        <v>20</v>
      </c>
      <c r="C27" s="28">
        <v>113770</v>
      </c>
      <c r="D27" s="28">
        <v>-90209</v>
      </c>
      <c r="E27" s="29">
        <v>-79.290674167179404</v>
      </c>
    </row>
    <row r="28" spans="2:5" ht="12" customHeight="1" x14ac:dyDescent="0.2">
      <c r="B28" s="8" t="s">
        <v>21</v>
      </c>
      <c r="C28" s="28">
        <v>11851</v>
      </c>
      <c r="D28" s="28">
        <v>10182</v>
      </c>
      <c r="E28" s="29">
        <v>85.916800270019408</v>
      </c>
    </row>
    <row r="29" spans="2:5" ht="12" customHeight="1" x14ac:dyDescent="0.2">
      <c r="B29" s="7" t="s">
        <v>22</v>
      </c>
      <c r="C29" s="26">
        <v>100275</v>
      </c>
      <c r="D29" s="26">
        <v>79371</v>
      </c>
      <c r="E29" s="27">
        <v>79.15332834704563</v>
      </c>
    </row>
    <row r="30" spans="2:5" ht="12" customHeight="1" x14ac:dyDescent="0.2">
      <c r="B30" s="8" t="s">
        <v>23</v>
      </c>
      <c r="C30" s="28">
        <v>34495</v>
      </c>
      <c r="D30" s="28">
        <v>15263</v>
      </c>
      <c r="E30" s="29">
        <v>44.246992317727205</v>
      </c>
    </row>
    <row r="31" spans="2:5" s="4" customFormat="1" ht="12" customHeight="1" x14ac:dyDescent="0.2">
      <c r="B31" s="8" t="s">
        <v>24</v>
      </c>
      <c r="C31" s="28">
        <v>64095</v>
      </c>
      <c r="D31" s="28">
        <v>63601</v>
      </c>
      <c r="E31" s="29">
        <v>99.22926905374834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1681</v>
      </c>
      <c r="D35" s="28">
        <v>507</v>
      </c>
      <c r="E35" s="29">
        <v>30.160618679357526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19338</v>
      </c>
      <c r="D37" s="26">
        <v>17844</v>
      </c>
      <c r="E37" s="27">
        <v>92.274278622401482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348</v>
      </c>
      <c r="D39" s="26">
        <v>337</v>
      </c>
      <c r="E39" s="27">
        <v>96.839080459770116</v>
      </c>
    </row>
    <row r="40" spans="2:6" ht="12" customHeight="1" x14ac:dyDescent="0.2">
      <c r="B40" s="7" t="s">
        <v>32</v>
      </c>
      <c r="C40" s="24">
        <v>124369</v>
      </c>
      <c r="D40" s="24">
        <v>124328</v>
      </c>
      <c r="E40" s="25">
        <v>99.967033585539795</v>
      </c>
    </row>
    <row r="41" spans="2:6" s="4" customFormat="1" ht="12" customHeight="1" x14ac:dyDescent="0.2">
      <c r="B41" s="8" t="s">
        <v>33</v>
      </c>
      <c r="C41" s="30">
        <v>15225</v>
      </c>
      <c r="D41" s="30">
        <v>15225</v>
      </c>
      <c r="E41" s="31">
        <v>100</v>
      </c>
    </row>
    <row r="42" spans="2:6" ht="12" customHeight="1" x14ac:dyDescent="0.2">
      <c r="B42" s="8" t="s">
        <v>34</v>
      </c>
      <c r="C42" s="30">
        <v>108163</v>
      </c>
      <c r="D42" s="30">
        <v>108122</v>
      </c>
      <c r="E42" s="31">
        <v>99.962094246646259</v>
      </c>
    </row>
    <row r="43" spans="2:6" s="4" customFormat="1" ht="12" customHeight="1" x14ac:dyDescent="0.2">
      <c r="B43" s="8" t="s">
        <v>35</v>
      </c>
      <c r="C43" s="28">
        <v>981</v>
      </c>
      <c r="D43" s="28">
        <v>981</v>
      </c>
      <c r="E43" s="29">
        <v>100</v>
      </c>
    </row>
    <row r="44" spans="2:6" ht="12" customHeight="1" x14ac:dyDescent="0.2">
      <c r="B44" s="7" t="s">
        <v>36</v>
      </c>
      <c r="C44" s="24">
        <v>74025</v>
      </c>
      <c r="D44" s="24">
        <v>45216</v>
      </c>
      <c r="E44" s="25">
        <v>61.08206686930091</v>
      </c>
    </row>
    <row r="45" spans="2:6" ht="12" customHeight="1" x14ac:dyDescent="0.2">
      <c r="B45" s="7" t="s">
        <v>37</v>
      </c>
      <c r="C45" s="26">
        <v>78181</v>
      </c>
      <c r="D45" s="26">
        <v>61027</v>
      </c>
      <c r="E45" s="27">
        <v>78.058607590079433</v>
      </c>
      <c r="F45" s="5"/>
    </row>
    <row r="46" spans="2:6" ht="12" customHeight="1" x14ac:dyDescent="0.2">
      <c r="B46" s="7" t="s">
        <v>38</v>
      </c>
      <c r="C46" s="26">
        <v>1600</v>
      </c>
      <c r="D46" s="26">
        <v>63</v>
      </c>
      <c r="E46" s="27">
        <v>3.9375</v>
      </c>
    </row>
    <row r="47" spans="2:6" ht="12" customHeight="1" x14ac:dyDescent="0.2">
      <c r="B47" s="6" t="s">
        <v>84</v>
      </c>
      <c r="C47" s="22">
        <v>27140</v>
      </c>
      <c r="D47" s="22">
        <v>23773</v>
      </c>
      <c r="E47" s="27">
        <v>87.593957258658804</v>
      </c>
    </row>
    <row r="48" spans="2:6" ht="12" customHeight="1" x14ac:dyDescent="0.2">
      <c r="B48" s="6" t="s">
        <v>39</v>
      </c>
      <c r="C48" s="32">
        <v>14651</v>
      </c>
      <c r="D48" s="32">
        <v>14274</v>
      </c>
      <c r="E48" s="33">
        <v>97.426796805678791</v>
      </c>
    </row>
    <row r="49" spans="2:5" ht="12" customHeight="1" x14ac:dyDescent="0.2">
      <c r="B49" s="6" t="s">
        <v>40</v>
      </c>
      <c r="C49" s="32">
        <v>13989</v>
      </c>
      <c r="D49" s="32">
        <v>13884</v>
      </c>
      <c r="E49" s="33">
        <v>99.249410250911424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13981</v>
      </c>
      <c r="D51" s="34">
        <v>13876</v>
      </c>
      <c r="E51" s="35">
        <v>99.248980759602318</v>
      </c>
    </row>
    <row r="52" spans="2:5" ht="12" customHeight="1" x14ac:dyDescent="0.2">
      <c r="B52" s="6" t="s">
        <v>43</v>
      </c>
      <c r="C52" s="32">
        <v>662</v>
      </c>
      <c r="D52" s="32">
        <v>390</v>
      </c>
      <c r="E52" s="33">
        <v>58.912386706948638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662</v>
      </c>
      <c r="D54" s="34">
        <v>390</v>
      </c>
      <c r="E54" s="35">
        <v>58.912386706948638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5591</v>
      </c>
      <c r="D58" s="32">
        <v>5591</v>
      </c>
      <c r="E58" s="33">
        <v>100</v>
      </c>
    </row>
    <row r="59" spans="2:5" ht="12" customHeight="1" x14ac:dyDescent="0.2">
      <c r="B59" s="6" t="s">
        <v>48</v>
      </c>
      <c r="C59" s="32">
        <v>5591</v>
      </c>
      <c r="D59" s="32">
        <v>5591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6898</v>
      </c>
      <c r="D61" s="32">
        <v>3908</v>
      </c>
      <c r="E61" s="33">
        <v>56.654102638445927</v>
      </c>
    </row>
    <row r="62" spans="2:5" s="4" customFormat="1" ht="12" customHeight="1" x14ac:dyDescent="0.2">
      <c r="B62" s="6" t="s">
        <v>51</v>
      </c>
      <c r="C62" s="32">
        <v>6862</v>
      </c>
      <c r="D62" s="32">
        <v>3872</v>
      </c>
      <c r="E62" s="33">
        <v>56.426697755756337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126</v>
      </c>
      <c r="D65" s="22">
        <v>126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126</v>
      </c>
      <c r="D67" s="22">
        <v>126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126</v>
      </c>
      <c r="D69" s="34">
        <v>126</v>
      </c>
      <c r="E69" s="35">
        <v>100</v>
      </c>
    </row>
    <row r="70" spans="2:5" ht="12" customHeight="1" x14ac:dyDescent="0.2">
      <c r="B70" s="6" t="s">
        <v>89</v>
      </c>
      <c r="C70" s="22">
        <v>711822</v>
      </c>
      <c r="D70" s="22">
        <v>46698</v>
      </c>
      <c r="E70" s="23">
        <v>6.5603479521565786</v>
      </c>
    </row>
    <row r="71" spans="2:5" ht="12" customHeight="1" x14ac:dyDescent="0.2">
      <c r="B71" s="6" t="s">
        <v>57</v>
      </c>
      <c r="C71" s="32">
        <v>230535</v>
      </c>
      <c r="D71" s="32">
        <v>519</v>
      </c>
      <c r="E71" s="33">
        <v>0.22512850543301449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229956</v>
      </c>
      <c r="D74" s="36">
        <v>-17</v>
      </c>
      <c r="E74" s="37">
        <v>-7.3927186070378683E-3</v>
      </c>
    </row>
    <row r="75" spans="2:5" ht="12" customHeight="1" x14ac:dyDescent="0.2">
      <c r="B75" s="6" t="s">
        <v>61</v>
      </c>
      <c r="C75" s="32">
        <v>579</v>
      </c>
      <c r="D75" s="32">
        <v>536</v>
      </c>
      <c r="E75" s="33">
        <v>92.573402417962001</v>
      </c>
    </row>
    <row r="76" spans="2:5" ht="12" customHeight="1" x14ac:dyDescent="0.2">
      <c r="B76" s="6" t="s">
        <v>62</v>
      </c>
      <c r="C76" s="32">
        <v>2699</v>
      </c>
      <c r="D76" s="32">
        <v>2505</v>
      </c>
      <c r="E76" s="33">
        <v>92.812152649129303</v>
      </c>
    </row>
    <row r="77" spans="2:5" ht="12" customHeight="1" x14ac:dyDescent="0.2">
      <c r="B77" s="6" t="s">
        <v>63</v>
      </c>
      <c r="C77" s="32">
        <v>610</v>
      </c>
      <c r="D77" s="32">
        <v>466</v>
      </c>
      <c r="E77" s="33">
        <v>76.393442622950829</v>
      </c>
    </row>
    <row r="78" spans="2:5" ht="12" customHeight="1" x14ac:dyDescent="0.2">
      <c r="B78" s="6" t="s">
        <v>64</v>
      </c>
      <c r="C78" s="32">
        <v>2089</v>
      </c>
      <c r="D78" s="32">
        <v>2039</v>
      </c>
      <c r="E78" s="33">
        <v>97.606510292005737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27</v>
      </c>
      <c r="D85" s="34">
        <v>17</v>
      </c>
      <c r="E85" s="35">
        <v>62.962962962962962</v>
      </c>
    </row>
    <row r="86" spans="2:5" ht="12" customHeight="1" x14ac:dyDescent="0.2">
      <c r="B86" s="9" t="s">
        <v>72</v>
      </c>
      <c r="C86" s="34">
        <v>2050</v>
      </c>
      <c r="D86" s="34">
        <v>2010</v>
      </c>
      <c r="E86" s="35">
        <v>98.048780487804876</v>
      </c>
    </row>
    <row r="87" spans="2:5" ht="12" customHeight="1" x14ac:dyDescent="0.2">
      <c r="B87" s="6" t="s">
        <v>73</v>
      </c>
      <c r="C87" s="32">
        <v>463968</v>
      </c>
      <c r="D87" s="32">
        <v>38254</v>
      </c>
      <c r="E87" s="33">
        <v>8.2449651700117261</v>
      </c>
    </row>
    <row r="88" spans="2:5" ht="12" customHeight="1" x14ac:dyDescent="0.2">
      <c r="B88" s="6" t="s">
        <v>74</v>
      </c>
      <c r="C88" s="36">
        <v>2699</v>
      </c>
      <c r="D88" s="36">
        <v>1883</v>
      </c>
      <c r="E88" s="37">
        <v>69.766580214894404</v>
      </c>
    </row>
    <row r="89" spans="2:5" ht="12" customHeight="1" x14ac:dyDescent="0.2">
      <c r="B89" s="6" t="s">
        <v>75</v>
      </c>
      <c r="C89" s="32">
        <v>59203</v>
      </c>
      <c r="D89" s="32">
        <v>15690</v>
      </c>
      <c r="E89" s="33">
        <v>26.50203536982923</v>
      </c>
    </row>
    <row r="90" spans="2:5" ht="12" customHeight="1" x14ac:dyDescent="0.2">
      <c r="B90" s="6" t="s">
        <v>76</v>
      </c>
      <c r="C90" s="32">
        <v>401457</v>
      </c>
      <c r="D90" s="32">
        <v>20667</v>
      </c>
      <c r="E90" s="33">
        <v>5.1479984157705561</v>
      </c>
    </row>
    <row r="91" spans="2:5" ht="12" customHeight="1" x14ac:dyDescent="0.2">
      <c r="B91" s="6" t="s">
        <v>77</v>
      </c>
      <c r="C91" s="32">
        <v>609</v>
      </c>
      <c r="D91" s="32">
        <v>14</v>
      </c>
      <c r="E91" s="33">
        <v>2.2988505747126435</v>
      </c>
    </row>
    <row r="92" spans="2:5" ht="12" customHeight="1" x14ac:dyDescent="0.2">
      <c r="B92" s="6" t="s">
        <v>78</v>
      </c>
      <c r="C92" s="32">
        <v>14620</v>
      </c>
      <c r="D92" s="32">
        <v>5420</v>
      </c>
      <c r="E92" s="33">
        <v>37.072503419972641</v>
      </c>
    </row>
    <row r="93" spans="2:5" ht="12" customHeight="1" x14ac:dyDescent="0.2">
      <c r="B93" s="6" t="s">
        <v>86</v>
      </c>
      <c r="C93" s="22">
        <v>726</v>
      </c>
      <c r="D93" s="22">
        <v>726</v>
      </c>
      <c r="E93" s="23">
        <v>100</v>
      </c>
    </row>
    <row r="94" spans="2:5" ht="12" customHeight="1" x14ac:dyDescent="0.2">
      <c r="B94" s="6" t="s">
        <v>79</v>
      </c>
      <c r="C94" s="32">
        <v>726</v>
      </c>
      <c r="D94" s="32">
        <v>726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59</v>
      </c>
      <c r="D99" s="22">
        <v>59</v>
      </c>
      <c r="E99" s="23">
        <v>100</v>
      </c>
    </row>
  </sheetData>
  <hyperlinks>
    <hyperlink ref="C4" location="OCAK!A1" display="Ocak" xr:uid="{F15E4D44-AE83-4A82-9457-638E933B6262}"/>
    <hyperlink ref="D4" location="ŞUBAT!A1" display="Şubat" xr:uid="{F0730A28-8E39-4DC7-9AFF-A86992E6C2DA}"/>
    <hyperlink ref="E4" location="MART!A1" display="Mart" xr:uid="{43E75E7D-3887-43FB-945F-9853E82C7A7E}"/>
    <hyperlink ref="C5" location="NİSAN!A1" display="Nisan" xr:uid="{C66C8ABC-0206-4A78-A4E8-E46771D81856}"/>
    <hyperlink ref="D5" location="MAYIS!A1" display="Mayıs" xr:uid="{BFE975D2-A7CA-430C-9B64-3D9681B6A419}"/>
    <hyperlink ref="E5" location="HAZİRAN!A1" display="Haziran" xr:uid="{2BF173E7-1267-4F9B-BAEF-96D6B16A5496}"/>
    <hyperlink ref="C6" location="TEMMUZ!A1" display="Temmuz" xr:uid="{01B7D099-024B-4154-A982-D8AAF34FF134}"/>
    <hyperlink ref="D6" location="AĞUSTOS!A1" display="Ağustos" xr:uid="{22E24631-BAEE-4B0E-87A5-90AAD969ABFC}"/>
    <hyperlink ref="E6" location="EYLÜL!A1" display="Eylül" xr:uid="{0D993962-CAD4-46AB-B1F4-1EEED8A667DB}"/>
    <hyperlink ref="C7" location="EKİM!A1" display="Ekim" xr:uid="{E3ACAFFE-B506-4E10-87E7-8E64B3870D5C}"/>
    <hyperlink ref="D7" location="KASIM!A1" display="Kasım" xr:uid="{6874F37F-5B8A-4A1C-ACC1-FD7386A94600}"/>
    <hyperlink ref="E7" location="ARALIK!A1" display="Aralık" xr:uid="{D5F8CB0E-6028-43E4-8B83-3308CF53B1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FC22-4255-415E-9F0A-0B3EB5502A1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1868036</v>
      </c>
      <c r="D10" s="22">
        <v>564231</v>
      </c>
      <c r="E10" s="23">
        <v>30.204503553464708</v>
      </c>
    </row>
    <row r="11" spans="2:5" ht="12" customHeight="1" x14ac:dyDescent="0.2">
      <c r="B11" s="7" t="s">
        <v>4</v>
      </c>
      <c r="C11" s="24">
        <v>1160696</v>
      </c>
      <c r="D11" s="24">
        <v>509883</v>
      </c>
      <c r="E11" s="25">
        <v>43.929073590328557</v>
      </c>
    </row>
    <row r="12" spans="2:5" ht="12" customHeight="1" x14ac:dyDescent="0.2">
      <c r="B12" s="7" t="s">
        <v>5</v>
      </c>
      <c r="C12" s="24">
        <v>517026</v>
      </c>
      <c r="D12" s="24">
        <v>259484</v>
      </c>
      <c r="E12" s="25">
        <v>50.187804868613959</v>
      </c>
    </row>
    <row r="13" spans="2:5" ht="12" customHeight="1" x14ac:dyDescent="0.2">
      <c r="B13" s="7" t="s">
        <v>6</v>
      </c>
      <c r="C13" s="26">
        <v>312082</v>
      </c>
      <c r="D13" s="26">
        <v>161749</v>
      </c>
      <c r="E13" s="27">
        <v>51.8290064790664</v>
      </c>
    </row>
    <row r="14" spans="2:5" ht="12" customHeight="1" x14ac:dyDescent="0.2">
      <c r="B14" s="8" t="s">
        <v>7</v>
      </c>
      <c r="C14" s="28">
        <v>85397</v>
      </c>
      <c r="D14" s="28">
        <v>16827</v>
      </c>
      <c r="E14" s="29">
        <v>19.704439266016372</v>
      </c>
    </row>
    <row r="15" spans="2:5" ht="12" customHeight="1" x14ac:dyDescent="0.2">
      <c r="B15" s="8" t="s">
        <v>8</v>
      </c>
      <c r="C15" s="28">
        <v>10150</v>
      </c>
      <c r="D15" s="28">
        <v>2475</v>
      </c>
      <c r="E15" s="29">
        <v>24.384236453201972</v>
      </c>
    </row>
    <row r="16" spans="2:5" ht="12" customHeight="1" x14ac:dyDescent="0.2">
      <c r="B16" s="8" t="s">
        <v>9</v>
      </c>
      <c r="C16" s="28">
        <v>196321</v>
      </c>
      <c r="D16" s="28">
        <v>128228</v>
      </c>
      <c r="E16" s="29">
        <v>65.315478221891695</v>
      </c>
    </row>
    <row r="17" spans="2:5" ht="12" customHeight="1" x14ac:dyDescent="0.2">
      <c r="B17" s="8" t="s">
        <v>10</v>
      </c>
      <c r="C17" s="28">
        <v>20214</v>
      </c>
      <c r="D17" s="28">
        <v>14219</v>
      </c>
      <c r="E17" s="29">
        <v>70.342336994162451</v>
      </c>
    </row>
    <row r="18" spans="2:5" ht="12" customHeight="1" x14ac:dyDescent="0.2">
      <c r="B18" s="7" t="s">
        <v>11</v>
      </c>
      <c r="C18" s="24">
        <v>204944</v>
      </c>
      <c r="D18" s="24">
        <v>97735</v>
      </c>
      <c r="E18" s="25">
        <v>47.688636895932547</v>
      </c>
    </row>
    <row r="19" spans="2:5" ht="12" customHeight="1" x14ac:dyDescent="0.2">
      <c r="B19" s="8" t="s">
        <v>12</v>
      </c>
      <c r="C19" s="28">
        <v>92638</v>
      </c>
      <c r="D19" s="28">
        <v>14167</v>
      </c>
      <c r="E19" s="29">
        <v>15.292860381269024</v>
      </c>
    </row>
    <row r="20" spans="2:5" ht="12" customHeight="1" x14ac:dyDescent="0.2">
      <c r="B20" s="8" t="s">
        <v>13</v>
      </c>
      <c r="C20" s="28">
        <v>53</v>
      </c>
      <c r="D20" s="28">
        <v>10</v>
      </c>
      <c r="E20" s="29">
        <v>18.867924528301888</v>
      </c>
    </row>
    <row r="21" spans="2:5" ht="12" customHeight="1" x14ac:dyDescent="0.2">
      <c r="B21" s="8" t="s">
        <v>14</v>
      </c>
      <c r="C21" s="28">
        <v>112253</v>
      </c>
      <c r="D21" s="28">
        <v>83558</v>
      </c>
      <c r="E21" s="29">
        <v>74.43720880510989</v>
      </c>
    </row>
    <row r="22" spans="2:5" s="4" customFormat="1" ht="12" customHeight="1" x14ac:dyDescent="0.2">
      <c r="B22" s="7" t="s">
        <v>15</v>
      </c>
      <c r="C22" s="24">
        <v>151680</v>
      </c>
      <c r="D22" s="24">
        <v>48253</v>
      </c>
      <c r="E22" s="25">
        <v>31.812368143459917</v>
      </c>
    </row>
    <row r="23" spans="2:5" s="4" customFormat="1" ht="12" customHeight="1" x14ac:dyDescent="0.2">
      <c r="B23" s="8" t="s">
        <v>16</v>
      </c>
      <c r="C23" s="30">
        <v>398</v>
      </c>
      <c r="D23" s="30">
        <v>165</v>
      </c>
      <c r="E23" s="31">
        <v>41.457286432160807</v>
      </c>
    </row>
    <row r="24" spans="2:5" ht="12" customHeight="1" x14ac:dyDescent="0.2">
      <c r="B24" s="8" t="s">
        <v>17</v>
      </c>
      <c r="C24" s="30">
        <v>151282</v>
      </c>
      <c r="D24" s="30">
        <v>48088</v>
      </c>
      <c r="E24" s="31">
        <v>31.786993826099604</v>
      </c>
    </row>
    <row r="25" spans="2:5" s="4" customFormat="1" ht="12" customHeight="1" x14ac:dyDescent="0.2">
      <c r="B25" s="7" t="s">
        <v>18</v>
      </c>
      <c r="C25" s="24">
        <v>250246</v>
      </c>
      <c r="D25" s="24">
        <v>10657</v>
      </c>
      <c r="E25" s="25">
        <v>4.2586095282242278</v>
      </c>
    </row>
    <row r="26" spans="2:5" ht="12" customHeight="1" x14ac:dyDescent="0.2">
      <c r="B26" s="7" t="s">
        <v>19</v>
      </c>
      <c r="C26" s="24">
        <v>147367</v>
      </c>
      <c r="D26" s="24">
        <v>-65133</v>
      </c>
      <c r="E26" s="25">
        <v>-44.197819050397982</v>
      </c>
    </row>
    <row r="27" spans="2:5" ht="12" customHeight="1" x14ac:dyDescent="0.2">
      <c r="B27" s="8" t="s">
        <v>20</v>
      </c>
      <c r="C27" s="28">
        <v>135912</v>
      </c>
      <c r="D27" s="28">
        <v>-73864</v>
      </c>
      <c r="E27" s="29">
        <v>-54.346930366707866</v>
      </c>
    </row>
    <row r="28" spans="2:5" ht="12" customHeight="1" x14ac:dyDescent="0.2">
      <c r="B28" s="8" t="s">
        <v>21</v>
      </c>
      <c r="C28" s="28">
        <v>11455</v>
      </c>
      <c r="D28" s="28">
        <v>8731</v>
      </c>
      <c r="E28" s="29">
        <v>76.219991270187691</v>
      </c>
    </row>
    <row r="29" spans="2:5" ht="12" customHeight="1" x14ac:dyDescent="0.2">
      <c r="B29" s="7" t="s">
        <v>22</v>
      </c>
      <c r="C29" s="26">
        <v>85974</v>
      </c>
      <c r="D29" s="26">
        <v>60480</v>
      </c>
      <c r="E29" s="27">
        <v>70.346849047386414</v>
      </c>
    </row>
    <row r="30" spans="2:5" ht="12" customHeight="1" x14ac:dyDescent="0.2">
      <c r="B30" s="8" t="s">
        <v>23</v>
      </c>
      <c r="C30" s="28">
        <v>31708</v>
      </c>
      <c r="D30" s="28">
        <v>7350</v>
      </c>
      <c r="E30" s="29">
        <v>23.180269963416173</v>
      </c>
    </row>
    <row r="31" spans="2:5" s="4" customFormat="1" ht="12" customHeight="1" x14ac:dyDescent="0.2">
      <c r="B31" s="8" t="s">
        <v>24</v>
      </c>
      <c r="C31" s="28">
        <v>53179</v>
      </c>
      <c r="D31" s="28">
        <v>52672</v>
      </c>
      <c r="E31" s="29">
        <v>99.046616145470949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1083</v>
      </c>
      <c r="D35" s="28">
        <v>458</v>
      </c>
      <c r="E35" s="29">
        <v>42.289935364727611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16867</v>
      </c>
      <c r="D37" s="26">
        <v>15283</v>
      </c>
      <c r="E37" s="27">
        <v>90.608881247406174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38</v>
      </c>
      <c r="D39" s="26">
        <v>27</v>
      </c>
      <c r="E39" s="27">
        <v>71.05263157894737</v>
      </c>
    </row>
    <row r="40" spans="2:6" ht="12" customHeight="1" x14ac:dyDescent="0.2">
      <c r="B40" s="7" t="s">
        <v>32</v>
      </c>
      <c r="C40" s="24">
        <v>104155</v>
      </c>
      <c r="D40" s="24">
        <v>104114</v>
      </c>
      <c r="E40" s="25">
        <v>99.960635591186204</v>
      </c>
    </row>
    <row r="41" spans="2:6" s="4" customFormat="1" ht="12" customHeight="1" x14ac:dyDescent="0.2">
      <c r="B41" s="8" t="s">
        <v>33</v>
      </c>
      <c r="C41" s="30">
        <v>12973</v>
      </c>
      <c r="D41" s="30">
        <v>12973</v>
      </c>
      <c r="E41" s="31">
        <v>100</v>
      </c>
    </row>
    <row r="42" spans="2:6" ht="12" customHeight="1" x14ac:dyDescent="0.2">
      <c r="B42" s="8" t="s">
        <v>34</v>
      </c>
      <c r="C42" s="30">
        <v>90481</v>
      </c>
      <c r="D42" s="30">
        <v>90440</v>
      </c>
      <c r="E42" s="31">
        <v>99.954686619290229</v>
      </c>
    </row>
    <row r="43" spans="2:6" s="4" customFormat="1" ht="12" customHeight="1" x14ac:dyDescent="0.2">
      <c r="B43" s="8" t="s">
        <v>35</v>
      </c>
      <c r="C43" s="28">
        <v>701</v>
      </c>
      <c r="D43" s="28">
        <v>701</v>
      </c>
      <c r="E43" s="29">
        <v>100</v>
      </c>
    </row>
    <row r="44" spans="2:6" ht="12" customHeight="1" x14ac:dyDescent="0.2">
      <c r="B44" s="7" t="s">
        <v>36</v>
      </c>
      <c r="C44" s="24">
        <v>68051</v>
      </c>
      <c r="D44" s="24">
        <v>36988</v>
      </c>
      <c r="E44" s="25">
        <v>54.353352632584382</v>
      </c>
    </row>
    <row r="45" spans="2:6" ht="12" customHeight="1" x14ac:dyDescent="0.2">
      <c r="B45" s="7" t="s">
        <v>37</v>
      </c>
      <c r="C45" s="26">
        <v>67939</v>
      </c>
      <c r="D45" s="26">
        <v>50332</v>
      </c>
      <c r="E45" s="27">
        <v>74.084104858770374</v>
      </c>
      <c r="F45" s="5"/>
    </row>
    <row r="46" spans="2:6" ht="12" customHeight="1" x14ac:dyDescent="0.2">
      <c r="B46" s="7" t="s">
        <v>38</v>
      </c>
      <c r="C46" s="26">
        <v>1599</v>
      </c>
      <c r="D46" s="26">
        <v>55</v>
      </c>
      <c r="E46" s="27">
        <v>3.4396497811131956</v>
      </c>
    </row>
    <row r="47" spans="2:6" ht="12" customHeight="1" x14ac:dyDescent="0.2">
      <c r="B47" s="6" t="s">
        <v>84</v>
      </c>
      <c r="C47" s="22">
        <v>23554</v>
      </c>
      <c r="D47" s="22">
        <v>20043</v>
      </c>
      <c r="E47" s="27">
        <v>85.093826950836373</v>
      </c>
    </row>
    <row r="48" spans="2:6" ht="12" customHeight="1" x14ac:dyDescent="0.2">
      <c r="B48" s="6" t="s">
        <v>39</v>
      </c>
      <c r="C48" s="32">
        <v>12146</v>
      </c>
      <c r="D48" s="32">
        <v>11766</v>
      </c>
      <c r="E48" s="33">
        <v>96.871397991108182</v>
      </c>
    </row>
    <row r="49" spans="2:5" ht="12" customHeight="1" x14ac:dyDescent="0.2">
      <c r="B49" s="6" t="s">
        <v>40</v>
      </c>
      <c r="C49" s="32">
        <v>11539</v>
      </c>
      <c r="D49" s="32">
        <v>11435</v>
      </c>
      <c r="E49" s="33">
        <v>99.098708726926077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11532</v>
      </c>
      <c r="D51" s="34">
        <v>11428</v>
      </c>
      <c r="E51" s="35">
        <v>99.098161637183495</v>
      </c>
    </row>
    <row r="52" spans="2:5" ht="12" customHeight="1" x14ac:dyDescent="0.2">
      <c r="B52" s="6" t="s">
        <v>43</v>
      </c>
      <c r="C52" s="32">
        <v>607</v>
      </c>
      <c r="D52" s="32">
        <v>331</v>
      </c>
      <c r="E52" s="33">
        <v>54.530477759472817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607</v>
      </c>
      <c r="D54" s="34">
        <v>331</v>
      </c>
      <c r="E54" s="35">
        <v>54.530477759472817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5089</v>
      </c>
      <c r="D58" s="32">
        <v>5089</v>
      </c>
      <c r="E58" s="33">
        <v>100</v>
      </c>
    </row>
    <row r="59" spans="2:5" ht="12" customHeight="1" x14ac:dyDescent="0.2">
      <c r="B59" s="6" t="s">
        <v>48</v>
      </c>
      <c r="C59" s="32">
        <v>5089</v>
      </c>
      <c r="D59" s="32">
        <v>5089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6319</v>
      </c>
      <c r="D61" s="32">
        <v>3188</v>
      </c>
      <c r="E61" s="33">
        <v>50.451020731128338</v>
      </c>
    </row>
    <row r="62" spans="2:5" s="4" customFormat="1" ht="12" customHeight="1" x14ac:dyDescent="0.2">
      <c r="B62" s="6" t="s">
        <v>51</v>
      </c>
      <c r="C62" s="32">
        <v>6283</v>
      </c>
      <c r="D62" s="32">
        <v>3152</v>
      </c>
      <c r="E62" s="33">
        <v>50.167117618971822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126</v>
      </c>
      <c r="D65" s="22">
        <v>126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126</v>
      </c>
      <c r="D67" s="22">
        <v>126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126</v>
      </c>
      <c r="D69" s="34">
        <v>126</v>
      </c>
      <c r="E69" s="35">
        <v>100</v>
      </c>
    </row>
    <row r="70" spans="2:5" ht="12" customHeight="1" x14ac:dyDescent="0.2">
      <c r="B70" s="6" t="s">
        <v>89</v>
      </c>
      <c r="C70" s="22">
        <v>682988</v>
      </c>
      <c r="D70" s="22">
        <v>33507</v>
      </c>
      <c r="E70" s="23">
        <v>4.9059427105600681</v>
      </c>
    </row>
    <row r="71" spans="2:5" ht="12" customHeight="1" x14ac:dyDescent="0.2">
      <c r="B71" s="6" t="s">
        <v>57</v>
      </c>
      <c r="C71" s="32">
        <v>227814</v>
      </c>
      <c r="D71" s="32">
        <v>529</v>
      </c>
      <c r="E71" s="33">
        <v>0.23220697586627689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227254</v>
      </c>
      <c r="D74" s="36">
        <v>13</v>
      </c>
      <c r="E74" s="37">
        <v>5.7204713668406277E-3</v>
      </c>
    </row>
    <row r="75" spans="2:5" ht="12" customHeight="1" x14ac:dyDescent="0.2">
      <c r="B75" s="6" t="s">
        <v>61</v>
      </c>
      <c r="C75" s="32">
        <v>560</v>
      </c>
      <c r="D75" s="32">
        <v>516</v>
      </c>
      <c r="E75" s="33">
        <v>92.142857142857139</v>
      </c>
    </row>
    <row r="76" spans="2:5" ht="12" customHeight="1" x14ac:dyDescent="0.2">
      <c r="B76" s="6" t="s">
        <v>62</v>
      </c>
      <c r="C76" s="32">
        <v>1739</v>
      </c>
      <c r="D76" s="32">
        <v>1548</v>
      </c>
      <c r="E76" s="33">
        <v>89.016676250718803</v>
      </c>
    </row>
    <row r="77" spans="2:5" ht="12" customHeight="1" x14ac:dyDescent="0.2">
      <c r="B77" s="6" t="s">
        <v>63</v>
      </c>
      <c r="C77" s="32">
        <v>160</v>
      </c>
      <c r="D77" s="32">
        <v>19</v>
      </c>
      <c r="E77" s="33">
        <v>11.875</v>
      </c>
    </row>
    <row r="78" spans="2:5" ht="12" customHeight="1" x14ac:dyDescent="0.2">
      <c r="B78" s="6" t="s">
        <v>64</v>
      </c>
      <c r="C78" s="32">
        <v>1579</v>
      </c>
      <c r="D78" s="32">
        <v>1529</v>
      </c>
      <c r="E78" s="33">
        <v>96.833438885370498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27</v>
      </c>
      <c r="D85" s="34">
        <v>17</v>
      </c>
      <c r="E85" s="35">
        <v>62.962962962962962</v>
      </c>
    </row>
    <row r="86" spans="2:5" ht="12" customHeight="1" x14ac:dyDescent="0.2">
      <c r="B86" s="9" t="s">
        <v>72</v>
      </c>
      <c r="C86" s="34">
        <v>1540</v>
      </c>
      <c r="D86" s="34">
        <v>1500</v>
      </c>
      <c r="E86" s="35">
        <v>97.402597402597408</v>
      </c>
    </row>
    <row r="87" spans="2:5" ht="12" customHeight="1" x14ac:dyDescent="0.2">
      <c r="B87" s="6" t="s">
        <v>73</v>
      </c>
      <c r="C87" s="32">
        <v>441089</v>
      </c>
      <c r="D87" s="32">
        <v>28071</v>
      </c>
      <c r="E87" s="33">
        <v>6.3640217733836035</v>
      </c>
    </row>
    <row r="88" spans="2:5" ht="12" customHeight="1" x14ac:dyDescent="0.2">
      <c r="B88" s="6" t="s">
        <v>74</v>
      </c>
      <c r="C88" s="36">
        <v>2254</v>
      </c>
      <c r="D88" s="36">
        <v>1494</v>
      </c>
      <c r="E88" s="37">
        <v>66.282165039929026</v>
      </c>
    </row>
    <row r="89" spans="2:5" ht="12" customHeight="1" x14ac:dyDescent="0.2">
      <c r="B89" s="6" t="s">
        <v>75</v>
      </c>
      <c r="C89" s="32">
        <v>54365</v>
      </c>
      <c r="D89" s="32">
        <v>12538</v>
      </c>
      <c r="E89" s="33">
        <v>23.062632208222205</v>
      </c>
    </row>
    <row r="90" spans="2:5" ht="12" customHeight="1" x14ac:dyDescent="0.2">
      <c r="B90" s="6" t="s">
        <v>76</v>
      </c>
      <c r="C90" s="32">
        <v>383861</v>
      </c>
      <c r="D90" s="32">
        <v>14025</v>
      </c>
      <c r="E90" s="33">
        <v>3.6536663010829438</v>
      </c>
    </row>
    <row r="91" spans="2:5" ht="12" customHeight="1" x14ac:dyDescent="0.2">
      <c r="B91" s="6" t="s">
        <v>77</v>
      </c>
      <c r="C91" s="32">
        <v>609</v>
      </c>
      <c r="D91" s="32">
        <v>14</v>
      </c>
      <c r="E91" s="33">
        <v>2.2988505747126435</v>
      </c>
    </row>
    <row r="92" spans="2:5" ht="12" customHeight="1" x14ac:dyDescent="0.2">
      <c r="B92" s="6" t="s">
        <v>78</v>
      </c>
      <c r="C92" s="32">
        <v>12346</v>
      </c>
      <c r="D92" s="32">
        <v>3359</v>
      </c>
      <c r="E92" s="33">
        <v>27.207192612992063</v>
      </c>
    </row>
    <row r="93" spans="2:5" ht="12" customHeight="1" x14ac:dyDescent="0.2">
      <c r="B93" s="6" t="s">
        <v>86</v>
      </c>
      <c r="C93" s="22">
        <v>618</v>
      </c>
      <c r="D93" s="22">
        <v>618</v>
      </c>
      <c r="E93" s="23">
        <v>100</v>
      </c>
    </row>
    <row r="94" spans="2:5" ht="12" customHeight="1" x14ac:dyDescent="0.2">
      <c r="B94" s="6" t="s">
        <v>79</v>
      </c>
      <c r="C94" s="32">
        <v>618</v>
      </c>
      <c r="D94" s="32">
        <v>618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54</v>
      </c>
      <c r="D99" s="22">
        <v>54</v>
      </c>
      <c r="E99" s="23">
        <v>100</v>
      </c>
    </row>
  </sheetData>
  <hyperlinks>
    <hyperlink ref="C4" location="OCAK!A1" display="Ocak" xr:uid="{04A7A43F-CE3F-4A2A-BB60-51CD04FCF9A4}"/>
    <hyperlink ref="D4" location="ŞUBAT!A1" display="Şubat" xr:uid="{7128736D-C7D2-4F04-9FC6-99BF603A1C43}"/>
    <hyperlink ref="E4" location="MART!A1" display="Mart" xr:uid="{EE4F5DC3-E128-41D4-814E-4B491F339C83}"/>
    <hyperlink ref="C5" location="NİSAN!A1" display="Nisan" xr:uid="{6C40D613-02C7-4314-AD2D-51808973B9CB}"/>
    <hyperlink ref="D5" location="MAYIS!A1" display="Mayıs" xr:uid="{F3861C58-CB85-4576-A7C5-EEA2AE8D89BD}"/>
    <hyperlink ref="E5" location="HAZİRAN!A1" display="Haziran" xr:uid="{47C941D3-D3CC-4B6F-9F65-50A92895B60F}"/>
    <hyperlink ref="C6" location="TEMMUZ!A1" display="Temmuz" xr:uid="{89D25904-DB3C-4BDF-9FDA-46019E188E0D}"/>
    <hyperlink ref="D6" location="AĞUSTOS!A1" display="Ağustos" xr:uid="{E5B7A65F-F72E-4B43-B201-779371F4D41B}"/>
    <hyperlink ref="E6" location="EYLÜL!A1" display="Eylül" xr:uid="{0F5BC4C7-E508-4EC6-B4F7-68D07D40FFA0}"/>
    <hyperlink ref="C7" location="EKİM!A1" display="Ekim" xr:uid="{BEAC68C6-5D70-48B8-8CCA-ECAA36A08A32}"/>
    <hyperlink ref="D7" location="KASIM!A1" display="Kasım" xr:uid="{CA25E050-1723-47B3-A353-9C03808C9B77}"/>
    <hyperlink ref="E7" location="ARALIK!A1" display="Aralık" xr:uid="{2A33D4A8-918B-4A58-A90E-55C7C6A8CF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AB6D-8180-4307-84F6-CA315A72E64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1623824</v>
      </c>
      <c r="D10" s="22">
        <v>412918</v>
      </c>
      <c r="E10" s="23">
        <v>25.428741045827625</v>
      </c>
    </row>
    <row r="11" spans="2:5" ht="12" customHeight="1" x14ac:dyDescent="0.2">
      <c r="B11" s="7" t="s">
        <v>4</v>
      </c>
      <c r="C11" s="24">
        <v>966797</v>
      </c>
      <c r="D11" s="24">
        <v>371757</v>
      </c>
      <c r="E11" s="25">
        <v>38.452436240493093</v>
      </c>
    </row>
    <row r="12" spans="2:5" ht="12" customHeight="1" x14ac:dyDescent="0.2">
      <c r="B12" s="7" t="s">
        <v>5</v>
      </c>
      <c r="C12" s="24">
        <v>397823</v>
      </c>
      <c r="D12" s="24">
        <v>173433</v>
      </c>
      <c r="E12" s="25">
        <v>43.595518610035114</v>
      </c>
    </row>
    <row r="13" spans="2:5" ht="12" customHeight="1" x14ac:dyDescent="0.2">
      <c r="B13" s="7" t="s">
        <v>6</v>
      </c>
      <c r="C13" s="26">
        <v>269224</v>
      </c>
      <c r="D13" s="26">
        <v>125395</v>
      </c>
      <c r="E13" s="27">
        <v>46.576456779484744</v>
      </c>
    </row>
    <row r="14" spans="2:5" ht="12" customHeight="1" x14ac:dyDescent="0.2">
      <c r="B14" s="8" t="s">
        <v>7</v>
      </c>
      <c r="C14" s="28">
        <v>81110</v>
      </c>
      <c r="D14" s="28">
        <v>14570</v>
      </c>
      <c r="E14" s="29">
        <v>17.963259770681791</v>
      </c>
    </row>
    <row r="15" spans="2:5" ht="12" customHeight="1" x14ac:dyDescent="0.2">
      <c r="B15" s="8" t="s">
        <v>8</v>
      </c>
      <c r="C15" s="28">
        <v>9629</v>
      </c>
      <c r="D15" s="28">
        <v>1956</v>
      </c>
      <c r="E15" s="29">
        <v>20.313635891577526</v>
      </c>
    </row>
    <row r="16" spans="2:5" ht="12" customHeight="1" x14ac:dyDescent="0.2">
      <c r="B16" s="8" t="s">
        <v>9</v>
      </c>
      <c r="C16" s="28">
        <v>166180</v>
      </c>
      <c r="D16" s="28">
        <v>100568</v>
      </c>
      <c r="E16" s="29">
        <v>60.517511132506918</v>
      </c>
    </row>
    <row r="17" spans="2:5" ht="12" customHeight="1" x14ac:dyDescent="0.2">
      <c r="B17" s="8" t="s">
        <v>10</v>
      </c>
      <c r="C17" s="28">
        <v>12305</v>
      </c>
      <c r="D17" s="28">
        <v>8301</v>
      </c>
      <c r="E17" s="29">
        <v>67.460381958553427</v>
      </c>
    </row>
    <row r="18" spans="2:5" ht="12" customHeight="1" x14ac:dyDescent="0.2">
      <c r="B18" s="7" t="s">
        <v>11</v>
      </c>
      <c r="C18" s="24">
        <v>128599</v>
      </c>
      <c r="D18" s="24">
        <v>48038</v>
      </c>
      <c r="E18" s="25">
        <v>37.354878342755384</v>
      </c>
    </row>
    <row r="19" spans="2:5" ht="12" customHeight="1" x14ac:dyDescent="0.2">
      <c r="B19" s="8" t="s">
        <v>12</v>
      </c>
      <c r="C19" s="28">
        <v>71955</v>
      </c>
      <c r="D19" s="28">
        <v>830</v>
      </c>
      <c r="E19" s="29">
        <v>1.1534987144743241</v>
      </c>
    </row>
    <row r="20" spans="2:5" ht="12" customHeight="1" x14ac:dyDescent="0.2">
      <c r="B20" s="8" t="s">
        <v>13</v>
      </c>
      <c r="C20" s="28">
        <v>43</v>
      </c>
      <c r="D20" s="28">
        <v>1</v>
      </c>
      <c r="E20" s="29">
        <v>2.3255813953488373</v>
      </c>
    </row>
    <row r="21" spans="2:5" ht="12" customHeight="1" x14ac:dyDescent="0.2">
      <c r="B21" s="8" t="s">
        <v>14</v>
      </c>
      <c r="C21" s="28">
        <v>56601</v>
      </c>
      <c r="D21" s="28">
        <v>47207</v>
      </c>
      <c r="E21" s="29">
        <v>83.403120086217555</v>
      </c>
    </row>
    <row r="22" spans="2:5" s="4" customFormat="1" ht="12" customHeight="1" x14ac:dyDescent="0.2">
      <c r="B22" s="7" t="s">
        <v>15</v>
      </c>
      <c r="C22" s="24">
        <v>151225</v>
      </c>
      <c r="D22" s="24">
        <v>42978</v>
      </c>
      <c r="E22" s="25">
        <v>28.41990411638287</v>
      </c>
    </row>
    <row r="23" spans="2:5" s="4" customFormat="1" ht="12" customHeight="1" x14ac:dyDescent="0.2">
      <c r="B23" s="8" t="s">
        <v>16</v>
      </c>
      <c r="C23" s="30">
        <v>379</v>
      </c>
      <c r="D23" s="30">
        <v>126</v>
      </c>
      <c r="E23" s="31">
        <v>33.245382585751983</v>
      </c>
    </row>
    <row r="24" spans="2:5" ht="12" customHeight="1" x14ac:dyDescent="0.2">
      <c r="B24" s="8" t="s">
        <v>17</v>
      </c>
      <c r="C24" s="30">
        <v>150846</v>
      </c>
      <c r="D24" s="30">
        <v>42852</v>
      </c>
      <c r="E24" s="31">
        <v>28.40778012012251</v>
      </c>
    </row>
    <row r="25" spans="2:5" s="4" customFormat="1" ht="12" customHeight="1" x14ac:dyDescent="0.2">
      <c r="B25" s="7" t="s">
        <v>18</v>
      </c>
      <c r="C25" s="24">
        <v>222248</v>
      </c>
      <c r="D25" s="24">
        <v>9727</v>
      </c>
      <c r="E25" s="25">
        <v>4.376642309492099</v>
      </c>
    </row>
    <row r="26" spans="2:5" ht="12" customHeight="1" x14ac:dyDescent="0.2">
      <c r="B26" s="7" t="s">
        <v>19</v>
      </c>
      <c r="C26" s="24">
        <v>135693</v>
      </c>
      <c r="D26" s="24">
        <v>-49901</v>
      </c>
      <c r="E26" s="25">
        <v>-36.774925751512605</v>
      </c>
    </row>
    <row r="27" spans="2:5" ht="12" customHeight="1" x14ac:dyDescent="0.2">
      <c r="B27" s="8" t="s">
        <v>20</v>
      </c>
      <c r="C27" s="28">
        <v>125884</v>
      </c>
      <c r="D27" s="28">
        <v>-56614</v>
      </c>
      <c r="E27" s="29">
        <v>-44.973149884020209</v>
      </c>
    </row>
    <row r="28" spans="2:5" ht="12" customHeight="1" x14ac:dyDescent="0.2">
      <c r="B28" s="8" t="s">
        <v>21</v>
      </c>
      <c r="C28" s="28">
        <v>9809</v>
      </c>
      <c r="D28" s="28">
        <v>6713</v>
      </c>
      <c r="E28" s="29">
        <v>68.437149556529718</v>
      </c>
    </row>
    <row r="29" spans="2:5" ht="12" customHeight="1" x14ac:dyDescent="0.2">
      <c r="B29" s="7" t="s">
        <v>22</v>
      </c>
      <c r="C29" s="26">
        <v>71745</v>
      </c>
      <c r="D29" s="26">
        <v>46592</v>
      </c>
      <c r="E29" s="27">
        <v>64.941110878806882</v>
      </c>
    </row>
    <row r="30" spans="2:5" ht="12" customHeight="1" x14ac:dyDescent="0.2">
      <c r="B30" s="8" t="s">
        <v>23</v>
      </c>
      <c r="C30" s="28">
        <v>30643</v>
      </c>
      <c r="D30" s="28">
        <v>6117</v>
      </c>
      <c r="E30" s="29">
        <v>19.962144698626112</v>
      </c>
    </row>
    <row r="31" spans="2:5" s="4" customFormat="1" ht="12" customHeight="1" x14ac:dyDescent="0.2">
      <c r="B31" s="8" t="s">
        <v>24</v>
      </c>
      <c r="C31" s="28">
        <v>40325</v>
      </c>
      <c r="D31" s="28">
        <v>40198</v>
      </c>
      <c r="E31" s="29">
        <v>99.685058896466217</v>
      </c>
    </row>
    <row r="32" spans="2:5" ht="12" customHeight="1" x14ac:dyDescent="0.2">
      <c r="B32" s="8" t="s">
        <v>25</v>
      </c>
      <c r="C32" s="28">
        <v>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773</v>
      </c>
      <c r="D35" s="28">
        <v>277</v>
      </c>
      <c r="E35" s="29">
        <v>35.834411384217333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14773</v>
      </c>
      <c r="D37" s="26">
        <v>13009</v>
      </c>
      <c r="E37" s="27">
        <v>88.059297366817844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37</v>
      </c>
      <c r="D39" s="26">
        <v>27</v>
      </c>
      <c r="E39" s="27">
        <v>72.972972972972968</v>
      </c>
    </row>
    <row r="40" spans="2:6" ht="12" customHeight="1" x14ac:dyDescent="0.2">
      <c r="B40" s="7" t="s">
        <v>32</v>
      </c>
      <c r="C40" s="24">
        <v>76272</v>
      </c>
      <c r="D40" s="24">
        <v>76231</v>
      </c>
      <c r="E40" s="25">
        <v>99.946245017830933</v>
      </c>
    </row>
    <row r="41" spans="2:6" s="4" customFormat="1" ht="12" customHeight="1" x14ac:dyDescent="0.2">
      <c r="B41" s="8" t="s">
        <v>33</v>
      </c>
      <c r="C41" s="30">
        <v>9372</v>
      </c>
      <c r="D41" s="30">
        <v>9372</v>
      </c>
      <c r="E41" s="31">
        <v>100</v>
      </c>
    </row>
    <row r="42" spans="2:6" ht="12" customHeight="1" x14ac:dyDescent="0.2">
      <c r="B42" s="8" t="s">
        <v>34</v>
      </c>
      <c r="C42" s="30">
        <v>66393</v>
      </c>
      <c r="D42" s="30">
        <v>66352</v>
      </c>
      <c r="E42" s="31">
        <v>99.938246501890262</v>
      </c>
    </row>
    <row r="43" spans="2:6" s="4" customFormat="1" ht="12" customHeight="1" x14ac:dyDescent="0.2">
      <c r="B43" s="8" t="s">
        <v>35</v>
      </c>
      <c r="C43" s="28">
        <v>507</v>
      </c>
      <c r="D43" s="28">
        <v>507</v>
      </c>
      <c r="E43" s="29">
        <v>100</v>
      </c>
    </row>
    <row r="44" spans="2:6" ht="12" customHeight="1" x14ac:dyDescent="0.2">
      <c r="B44" s="7" t="s">
        <v>36</v>
      </c>
      <c r="C44" s="24">
        <v>60629</v>
      </c>
      <c r="D44" s="24">
        <v>29221</v>
      </c>
      <c r="E44" s="25">
        <v>48.196407659700803</v>
      </c>
    </row>
    <row r="45" spans="2:6" ht="12" customHeight="1" x14ac:dyDescent="0.2">
      <c r="B45" s="7" t="s">
        <v>37</v>
      </c>
      <c r="C45" s="26">
        <v>57024</v>
      </c>
      <c r="D45" s="26">
        <v>40144</v>
      </c>
      <c r="E45" s="27">
        <v>70.398428731762067</v>
      </c>
      <c r="F45" s="5"/>
    </row>
    <row r="46" spans="2:6" ht="12" customHeight="1" x14ac:dyDescent="0.2">
      <c r="B46" s="7" t="s">
        <v>38</v>
      </c>
      <c r="C46" s="26">
        <v>1576</v>
      </c>
      <c r="D46" s="26">
        <v>23</v>
      </c>
      <c r="E46" s="27">
        <v>1.4593908629441625</v>
      </c>
    </row>
    <row r="47" spans="2:6" ht="12" customHeight="1" x14ac:dyDescent="0.2">
      <c r="B47" s="6" t="s">
        <v>84</v>
      </c>
      <c r="C47" s="22">
        <v>20273</v>
      </c>
      <c r="D47" s="22">
        <v>16635</v>
      </c>
      <c r="E47" s="27">
        <v>82.054949933408977</v>
      </c>
    </row>
    <row r="48" spans="2:6" ht="12" customHeight="1" x14ac:dyDescent="0.2">
      <c r="B48" s="6" t="s">
        <v>39</v>
      </c>
      <c r="C48" s="32">
        <v>10101</v>
      </c>
      <c r="D48" s="32">
        <v>9515</v>
      </c>
      <c r="E48" s="33">
        <v>94.198594198594193</v>
      </c>
    </row>
    <row r="49" spans="2:5" ht="12" customHeight="1" x14ac:dyDescent="0.2">
      <c r="B49" s="6" t="s">
        <v>40</v>
      </c>
      <c r="C49" s="32">
        <v>9320</v>
      </c>
      <c r="D49" s="32">
        <v>9232</v>
      </c>
      <c r="E49" s="33">
        <v>99.055793991416309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9313</v>
      </c>
      <c r="D51" s="34">
        <v>9225</v>
      </c>
      <c r="E51" s="35">
        <v>99.055084290776335</v>
      </c>
    </row>
    <row r="52" spans="2:5" ht="12" customHeight="1" x14ac:dyDescent="0.2">
      <c r="B52" s="6" t="s">
        <v>43</v>
      </c>
      <c r="C52" s="32">
        <v>781</v>
      </c>
      <c r="D52" s="32">
        <v>283</v>
      </c>
      <c r="E52" s="33">
        <v>36.235595390524963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781</v>
      </c>
      <c r="D54" s="34">
        <v>283</v>
      </c>
      <c r="E54" s="35">
        <v>36.235595390524963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4738</v>
      </c>
      <c r="D58" s="32">
        <v>4738</v>
      </c>
      <c r="E58" s="33">
        <v>100</v>
      </c>
    </row>
    <row r="59" spans="2:5" ht="12" customHeight="1" x14ac:dyDescent="0.2">
      <c r="B59" s="6" t="s">
        <v>48</v>
      </c>
      <c r="C59" s="32">
        <v>4738</v>
      </c>
      <c r="D59" s="32">
        <v>4738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5434</v>
      </c>
      <c r="D61" s="32">
        <v>2382</v>
      </c>
      <c r="E61" s="33">
        <v>43.835112256164891</v>
      </c>
    </row>
    <row r="62" spans="2:5" s="4" customFormat="1" ht="12" customHeight="1" x14ac:dyDescent="0.2">
      <c r="B62" s="6" t="s">
        <v>51</v>
      </c>
      <c r="C62" s="32">
        <v>5398</v>
      </c>
      <c r="D62" s="32">
        <v>2346</v>
      </c>
      <c r="E62" s="33">
        <v>43.460540941089292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126</v>
      </c>
      <c r="D65" s="22">
        <v>126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126</v>
      </c>
      <c r="D67" s="22">
        <v>126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126</v>
      </c>
      <c r="D69" s="34">
        <v>126</v>
      </c>
      <c r="E69" s="35">
        <v>100</v>
      </c>
    </row>
    <row r="70" spans="2:5" ht="12" customHeight="1" x14ac:dyDescent="0.2">
      <c r="B70" s="6" t="s">
        <v>89</v>
      </c>
      <c r="C70" s="22">
        <v>636117</v>
      </c>
      <c r="D70" s="22">
        <v>23889</v>
      </c>
      <c r="E70" s="23">
        <v>3.7554412160027169</v>
      </c>
    </row>
    <row r="71" spans="2:5" ht="12" customHeight="1" x14ac:dyDescent="0.2">
      <c r="B71" s="6" t="s">
        <v>57</v>
      </c>
      <c r="C71" s="32">
        <v>219407</v>
      </c>
      <c r="D71" s="32">
        <v>614</v>
      </c>
      <c r="E71" s="33">
        <v>0.27984521915891469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218946</v>
      </c>
      <c r="D74" s="36">
        <v>196</v>
      </c>
      <c r="E74" s="37">
        <v>8.9519790267919938E-2</v>
      </c>
    </row>
    <row r="75" spans="2:5" ht="12" customHeight="1" x14ac:dyDescent="0.2">
      <c r="B75" s="6" t="s">
        <v>61</v>
      </c>
      <c r="C75" s="32">
        <v>461</v>
      </c>
      <c r="D75" s="32">
        <v>418</v>
      </c>
      <c r="E75" s="33">
        <v>90.672451193058563</v>
      </c>
    </row>
    <row r="76" spans="2:5" ht="12" customHeight="1" x14ac:dyDescent="0.2">
      <c r="B76" s="6" t="s">
        <v>62</v>
      </c>
      <c r="C76" s="32">
        <v>1433</v>
      </c>
      <c r="D76" s="32">
        <v>1253</v>
      </c>
      <c r="E76" s="33">
        <v>87.438939288206569</v>
      </c>
    </row>
    <row r="77" spans="2:5" ht="12" customHeight="1" x14ac:dyDescent="0.2">
      <c r="B77" s="6" t="s">
        <v>63</v>
      </c>
      <c r="C77" s="32">
        <v>149</v>
      </c>
      <c r="D77" s="32">
        <v>19</v>
      </c>
      <c r="E77" s="33">
        <v>12.751677852348994</v>
      </c>
    </row>
    <row r="78" spans="2:5" ht="12" customHeight="1" x14ac:dyDescent="0.2">
      <c r="B78" s="6" t="s">
        <v>64</v>
      </c>
      <c r="C78" s="32">
        <v>1284</v>
      </c>
      <c r="D78" s="32">
        <v>1234</v>
      </c>
      <c r="E78" s="33">
        <v>96.105919003115275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17</v>
      </c>
      <c r="D85" s="34">
        <v>7</v>
      </c>
      <c r="E85" s="35">
        <v>41.17647058823529</v>
      </c>
    </row>
    <row r="86" spans="2:5" ht="12" customHeight="1" x14ac:dyDescent="0.2">
      <c r="B86" s="9" t="s">
        <v>72</v>
      </c>
      <c r="C86" s="34">
        <v>1255</v>
      </c>
      <c r="D86" s="34">
        <v>1215</v>
      </c>
      <c r="E86" s="35">
        <v>96.812749003984067</v>
      </c>
    </row>
    <row r="87" spans="2:5" ht="12" customHeight="1" x14ac:dyDescent="0.2">
      <c r="B87" s="6" t="s">
        <v>73</v>
      </c>
      <c r="C87" s="32">
        <v>403516</v>
      </c>
      <c r="D87" s="32">
        <v>19311</v>
      </c>
      <c r="E87" s="33">
        <v>4.785683839054709</v>
      </c>
    </row>
    <row r="88" spans="2:5" ht="12" customHeight="1" x14ac:dyDescent="0.2">
      <c r="B88" s="6" t="s">
        <v>74</v>
      </c>
      <c r="C88" s="36">
        <v>1891</v>
      </c>
      <c r="D88" s="36">
        <v>1152</v>
      </c>
      <c r="E88" s="37">
        <v>60.920148069804334</v>
      </c>
    </row>
    <row r="89" spans="2:5" ht="12" customHeight="1" x14ac:dyDescent="0.2">
      <c r="B89" s="6" t="s">
        <v>75</v>
      </c>
      <c r="C89" s="32">
        <v>51568</v>
      </c>
      <c r="D89" s="32">
        <v>9291</v>
      </c>
      <c r="E89" s="33">
        <v>18.016987278932671</v>
      </c>
    </row>
    <row r="90" spans="2:5" ht="12" customHeight="1" x14ac:dyDescent="0.2">
      <c r="B90" s="6" t="s">
        <v>76</v>
      </c>
      <c r="C90" s="32">
        <v>349448</v>
      </c>
      <c r="D90" s="32">
        <v>8854</v>
      </c>
      <c r="E90" s="33">
        <v>2.5337103088299262</v>
      </c>
    </row>
    <row r="91" spans="2:5" ht="12" customHeight="1" x14ac:dyDescent="0.2">
      <c r="B91" s="6" t="s">
        <v>77</v>
      </c>
      <c r="C91" s="32">
        <v>609</v>
      </c>
      <c r="D91" s="32">
        <v>14</v>
      </c>
      <c r="E91" s="33">
        <v>2.2988505747126435</v>
      </c>
    </row>
    <row r="92" spans="2:5" ht="12" customHeight="1" x14ac:dyDescent="0.2">
      <c r="B92" s="6" t="s">
        <v>78</v>
      </c>
      <c r="C92" s="32">
        <v>11761</v>
      </c>
      <c r="D92" s="32">
        <v>2711</v>
      </c>
      <c r="E92" s="33">
        <v>23.050760989711762</v>
      </c>
    </row>
    <row r="93" spans="2:5" ht="12" customHeight="1" x14ac:dyDescent="0.2">
      <c r="B93" s="6" t="s">
        <v>86</v>
      </c>
      <c r="C93" s="22">
        <v>476</v>
      </c>
      <c r="D93" s="22">
        <v>476</v>
      </c>
      <c r="E93" s="23">
        <v>100</v>
      </c>
    </row>
    <row r="94" spans="2:5" ht="12" customHeight="1" x14ac:dyDescent="0.2">
      <c r="B94" s="6" t="s">
        <v>79</v>
      </c>
      <c r="C94" s="32">
        <v>476</v>
      </c>
      <c r="D94" s="32">
        <v>476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35</v>
      </c>
      <c r="D99" s="22">
        <v>35</v>
      </c>
      <c r="E99" s="23">
        <v>100</v>
      </c>
    </row>
  </sheetData>
  <hyperlinks>
    <hyperlink ref="C4" location="OCAK!A1" display="Ocak" xr:uid="{6442FF70-08B7-4361-B8A2-504FB4AF13DD}"/>
    <hyperlink ref="D4" location="ŞUBAT!A1" display="Şubat" xr:uid="{C501F1C6-4F83-4AFC-8FC7-96615507BB9C}"/>
    <hyperlink ref="E4" location="MART!A1" display="Mart" xr:uid="{A7BE48CC-2135-4EA8-AFC8-0EF31FE48F57}"/>
    <hyperlink ref="C5" location="NİSAN!A1" display="Nisan" xr:uid="{02FC8EE1-554B-4B50-9AB5-4654B3867679}"/>
    <hyperlink ref="D5" location="MAYIS!A1" display="Mayıs" xr:uid="{71545DF8-615B-4B2B-BDAA-43ADB48BCC4B}"/>
    <hyperlink ref="E5" location="HAZİRAN!A1" display="Haziran" xr:uid="{A830E32C-7A8B-41CE-AEEB-C746EA32F786}"/>
    <hyperlink ref="C6" location="TEMMUZ!A1" display="Temmuz" xr:uid="{C3722286-6A70-43BE-9E99-AD89FA04800D}"/>
    <hyperlink ref="D6" location="AĞUSTOS!A1" display="Ağustos" xr:uid="{49C993CC-42EA-40C6-8947-2EF8B8FF650A}"/>
    <hyperlink ref="E6" location="EYLÜL!A1" display="Eylül" xr:uid="{4F7F8C31-9254-4DF6-881D-AF8EA4DCF1A8}"/>
    <hyperlink ref="C7" location="EKİM!A1" display="Ekim" xr:uid="{949E29F8-1897-434B-B205-285ABF41F084}"/>
    <hyperlink ref="D7" location="KASIM!A1" display="Kasım" xr:uid="{A1C5F91D-58AD-4274-AD16-C4DF11053A1A}"/>
    <hyperlink ref="E7" location="ARALIK!A1" display="Aralık" xr:uid="{B1B67D07-7FD2-4F6A-BB55-F830A44870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2025-07-29T13:17:55Z</dcterms:modified>
</cp:coreProperties>
</file>