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04C0C16F-6517-4068-82E9-D2C81FD88DEA}" xr6:coauthVersionLast="47" xr6:coauthVersionMax="47" xr10:uidLastSave="{00000000-0000-0000-0000-000000000000}"/>
  <bookViews>
    <workbookView xWindow="-108" yWindow="-108" windowWidth="23256" windowHeight="12456" tabRatio="659" xr2:uid="{83E87371-B02D-4D58-9637-28D6E9AB7C3F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C95" i="25"/>
  <c r="C92" i="25"/>
  <c r="E94" i="25"/>
  <c r="E93" i="25"/>
  <c r="D92" i="25"/>
  <c r="E92" i="25"/>
  <c r="E91" i="25"/>
  <c r="E90" i="25"/>
  <c r="E89" i="25"/>
  <c r="E88" i="25"/>
  <c r="E87" i="25"/>
  <c r="D86" i="25"/>
  <c r="E86" i="25" s="1"/>
  <c r="C86" i="25"/>
  <c r="E85" i="25"/>
  <c r="E80" i="25"/>
  <c r="D77" i="25"/>
  <c r="C77" i="25"/>
  <c r="E77" i="25" s="1"/>
  <c r="C75" i="25"/>
  <c r="E75" i="25" s="1"/>
  <c r="C69" i="25"/>
  <c r="E76" i="25"/>
  <c r="E74" i="25"/>
  <c r="E73" i="25"/>
  <c r="D70" i="25"/>
  <c r="C70" i="25"/>
  <c r="D66" i="25"/>
  <c r="D64" i="25" s="1"/>
  <c r="C66" i="25"/>
  <c r="C64" i="25"/>
  <c r="E63" i="25"/>
  <c r="E62" i="25"/>
  <c r="E61" i="25"/>
  <c r="D60" i="25"/>
  <c r="E60" i="25"/>
  <c r="C60" i="25"/>
  <c r="E58" i="25"/>
  <c r="D57" i="25"/>
  <c r="E57" i="25" s="1"/>
  <c r="C57" i="25"/>
  <c r="D54" i="25"/>
  <c r="C54" i="25"/>
  <c r="E53" i="25"/>
  <c r="D51" i="25"/>
  <c r="D47" i="25"/>
  <c r="D46" i="25" s="1"/>
  <c r="C51" i="25"/>
  <c r="E51" i="25" s="1"/>
  <c r="E50" i="25"/>
  <c r="E49" i="25"/>
  <c r="D48" i="25"/>
  <c r="E48" i="25" s="1"/>
  <c r="C48" i="25"/>
  <c r="C47" i="25" s="1"/>
  <c r="C46" i="25" s="1"/>
  <c r="E45" i="25"/>
  <c r="E44" i="25"/>
  <c r="E43" i="25"/>
  <c r="E42" i="25"/>
  <c r="E41" i="25"/>
  <c r="E40" i="25"/>
  <c r="D39" i="25"/>
  <c r="E39" i="25"/>
  <c r="C39" i="25"/>
  <c r="E38" i="25"/>
  <c r="E36" i="25"/>
  <c r="E35" i="25"/>
  <c r="E33" i="25"/>
  <c r="E31" i="25"/>
  <c r="E30" i="25"/>
  <c r="D29" i="25"/>
  <c r="E29" i="25"/>
  <c r="C29" i="25"/>
  <c r="E28" i="25"/>
  <c r="E27" i="25"/>
  <c r="D26" i="25"/>
  <c r="D25" i="25" s="1"/>
  <c r="E25" i="25" s="1"/>
  <c r="C26" i="25"/>
  <c r="C25" i="25"/>
  <c r="E24" i="25"/>
  <c r="E23" i="25"/>
  <c r="D22" i="25"/>
  <c r="C22" i="25"/>
  <c r="E22" i="25"/>
  <c r="E21" i="25"/>
  <c r="E20" i="25"/>
  <c r="E19" i="25"/>
  <c r="D18" i="25"/>
  <c r="E18" i="25" s="1"/>
  <c r="C18" i="25"/>
  <c r="C12" i="25" s="1"/>
  <c r="C11" i="25" s="1"/>
  <c r="C10" i="25" s="1"/>
  <c r="E17" i="25"/>
  <c r="E16" i="25"/>
  <c r="E15" i="25"/>
  <c r="E14" i="25"/>
  <c r="D13" i="25"/>
  <c r="D12" i="25" s="1"/>
  <c r="E13" i="25"/>
  <c r="C13" i="25"/>
  <c r="D69" i="25"/>
  <c r="E69" i="25"/>
  <c r="E26" i="25"/>
  <c r="E70" i="25"/>
  <c r="D75" i="25"/>
  <c r="E46" i="25" l="1"/>
  <c r="E12" i="25"/>
  <c r="D11" i="25"/>
  <c r="E47" i="25"/>
  <c r="D10" i="25" l="1"/>
  <c r="E10" i="25" s="1"/>
  <c r="E11" i="25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<sst xmlns="http://schemas.openxmlformats.org/spreadsheetml/2006/main" count="1281" uniqueCount="118">
  <si>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</si>
  <si>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</si>
  <si>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</si>
  <si>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</si>
  <si>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</si>
  <si>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</si>
  <si>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</si>
  <si>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</si>
  <si>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</si>
  <si>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</si>
  <si>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</si>
  <si>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</si>
  <si>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</si>
  <si>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</si>
  <si>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</si>
  <si>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</si>
  <si>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</si>
  <si>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</si>
  <si>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</si>
  <si>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</si>
  <si>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</si>
  <si>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</si>
  <si>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</si>
  <si>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</si>
  <si>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</si>
  <si>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</si>
  <si>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</si>
  <si>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</si>
  <si>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</si>
  <si>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</si>
  <si>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</si>
  <si>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</si>
  <si>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</si>
  <si>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</si>
  <si>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</si>
  <si>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</si>
  <si>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</si>
  <si>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</si>
  <si>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</si>
  <si>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</si>
  <si>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</si>
  <si>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</si>
  <si>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</si>
  <si>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</si>
  <si>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</si>
  <si>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</si>
  <si>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</si>
  <si>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</si>
  <si>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</si>
  <si>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</si>
  <si>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</si>
  <si>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</si>
  <si>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</si>
  <si>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</si>
  <si>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</si>
  <si>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</si>
  <si>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</si>
  <si>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</si>
  <si>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</si>
  <si>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</si>
  <si>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</si>
  <si>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</si>
  <si>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</si>
  <si>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</si>
  <si>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</si>
  <si>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</si>
  <si>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</si>
  <si>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</si>
  <si>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</si>
  <si>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</si>
  <si>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</si>
  <si>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</si>
  <si>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</si>
  <si>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</si>
  <si>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</si>
  <si>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</si>
  <si>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</si>
  <si>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</si>
  <si>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</si>
  <si>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</si>
  <si>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</si>
  <si>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</si>
  <si>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</si>
  <si>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</si>
  <si>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</si>
  <si>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</si>
  <si>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</si>
  <si>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</si>
  <si>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</si>
  <si>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</si>
  <si>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</si>
  <si>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</si>
  <si>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</si>
  <si>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KONYA İLİ GENEL  BÜTÇE GELİRLERİNİN TAHSİLATI, TAHAKKUKU VE TAHSİLATIN TAHAKKUKA  ORANI (KÜMÜLATİF) OCAK 2011</t>
  </si>
  <si>
    <t>Ocak</t>
  </si>
  <si>
    <t>Şubat</t>
  </si>
  <si>
    <t>KONYA İLİ GENEL  BÜTÇE GELİRLERİNİN TAHSİLATI, TAHAKKUKU VE TAHSİLATIN TAHAKKUKA  ORANI (KÜMÜLATİF) ŞUBAT 2011</t>
  </si>
  <si>
    <t>KONYA İLİ GENEL  BÜTÇE GELİRLERİNİN TAHSİLATI, TAHAKKUKU VE TAHSİLATIN TAHAKKUKA  ORANI (KÜMÜLATİF) MART 2011</t>
  </si>
  <si>
    <t>Mart</t>
  </si>
  <si>
    <t>KONYA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</si>
  <si>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</si>
  <si>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</si>
  <si>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KONYA İLİ GENEL  BÜTÇE GELİRLERİNİN TAHSİLATI, TAHAKKUKU VE TAHSİLATIN TAHAKKUKA  ORANI (KÜMÜLATİF) MAYIS 2011</t>
  </si>
  <si>
    <t>Mayıs</t>
  </si>
  <si>
    <t>KONYA İLİ GENEL  BÜTÇE GELİRLERİNİN TAHSİLATI, TAHAKKUKU VE TAHSİLATIN TAHAKKUKA  ORANI (KÜMÜLATİF) HAZİRAN 2011</t>
  </si>
  <si>
    <t>Haziran</t>
  </si>
  <si>
    <t>KONYA İLİ GENEL  BÜTÇE GELİRLERİNİN TAHSİLATI, TAHAKKUKU VE TAHSİLATIN TAHAKKUKA  ORANI (KÜMÜLATİF) TEMMUZ 2011</t>
  </si>
  <si>
    <t>Temmuz</t>
  </si>
  <si>
    <t>KONYA İLİ GENEL  BÜTÇE GELİRLERİNİN TAHSİLATI, TAHAKKUKU VE TAHSİLATIN TAHAKKUKA  ORANI (KÜMÜLATİF) AĞUSTOS 2011</t>
  </si>
  <si>
    <t>Ağustos</t>
  </si>
  <si>
    <t>KONYA İLİ GENEL  BÜTÇE GELİRLERİNİN TAHSİLATI, TAHAKKUKU VE TAHSİLATIN TAHAKKUKA  ORANI (KÜMÜLATİF) EYLÜL 2011</t>
  </si>
  <si>
    <t>Eylül</t>
  </si>
  <si>
    <t>KONYA İLİ GENEL  BÜTÇE GELİRLERİNİN TAHSİLATI, TAHAKKUKU VE TAHSİLATIN TAHAKKUKA  ORANI (KÜMÜLATİF) EKİM 2011</t>
  </si>
  <si>
    <t>Ekim</t>
  </si>
  <si>
    <t>KONYA İLİ GENEL  BÜTÇE GELİRLERİNİN TAHSİLATI, TAHAKKUKU VE TAHSİLATIN TAHAKKUKA  ORANI (KÜMÜLATİF) KASIM 2011</t>
  </si>
  <si>
    <t>Kasım</t>
  </si>
  <si>
    <t>KONYA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</si>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</sst>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DADAA92B-180D-49B7-A47D-6669F4049B7B}"/>
    <cellStyle name="Normal_genelgelirtahk_tahs" xfId="3" xr:uid="{D90B1501-9F95-4B49-BAF9-7E5497CC8C0B}"/>
    <cellStyle name="Virgül [0]_29dan32ye" xfId="4" xr:uid="{EBD6436F-CF3C-45EB-B875-E51CECE753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D8CA-009E-438F-AA65-497AFF2E6BA0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3198702</v>
      </c>
      <c r="D10" s="22">
        <v>2042708</v>
      </c>
      <c r="E10" s="23">
        <v>63.860528426843132</v>
      </c>
    </row>
    <row r="11" spans="2:5" ht="12" customHeight="1" x14ac:dyDescent="0.2">
      <c r="B11" s="7" t="s">
        <v>4</v>
      </c>
      <c r="C11" s="24">
        <v>2460315</v>
      </c>
      <c r="D11" s="24">
        <v>1846806</v>
      </c>
      <c r="E11" s="25">
        <v>75.063802805738291</v>
      </c>
    </row>
    <row r="12" spans="2:5" ht="12" customHeight="1" x14ac:dyDescent="0.2">
      <c r="B12" s="7" t="s">
        <v>5</v>
      </c>
      <c r="C12" s="24">
        <v>1180412</v>
      </c>
      <c r="D12" s="24">
        <v>927920</v>
      </c>
      <c r="E12" s="25">
        <v>78.609841309644423</v>
      </c>
    </row>
    <row r="13" spans="2:5" ht="12" customHeight="1" x14ac:dyDescent="0.2">
      <c r="B13" s="7" t="s">
        <v>6</v>
      </c>
      <c r="C13" s="26">
        <v>786374</v>
      </c>
      <c r="D13" s="26">
        <v>623615</v>
      </c>
      <c r="E13" s="27">
        <v>79.302596474451093</v>
      </c>
    </row>
    <row r="14" spans="2:5" ht="12" customHeight="1" x14ac:dyDescent="0.2">
      <c r="B14" s="8" t="s">
        <v>7</v>
      </c>
      <c r="C14" s="28">
        <v>112735</v>
      </c>
      <c r="D14" s="28">
        <v>47589</v>
      </c>
      <c r="E14" s="29">
        <v>42.213154743424845</v>
      </c>
    </row>
    <row r="15" spans="2:5" ht="12" customHeight="1" x14ac:dyDescent="0.2">
      <c r="B15" s="8" t="s">
        <v>8</v>
      </c>
      <c r="C15" s="28">
        <v>11810</v>
      </c>
      <c r="D15" s="28">
        <v>6393</v>
      </c>
      <c r="E15" s="29">
        <v>54.13209144792549</v>
      </c>
    </row>
    <row r="16" spans="2:5" ht="12" customHeight="1" x14ac:dyDescent="0.2">
      <c r="B16" s="8" t="s">
        <v>9</v>
      </c>
      <c r="C16" s="28">
        <v>617286</v>
      </c>
      <c r="D16" s="28">
        <v>535067</v>
      </c>
      <c r="E16" s="29">
        <v>86.680566220520149</v>
      </c>
    </row>
    <row r="17" spans="2:5" ht="12" customHeight="1" x14ac:dyDescent="0.2">
      <c r="B17" s="8" t="s">
        <v>10</v>
      </c>
      <c r="C17" s="28">
        <v>44543</v>
      </c>
      <c r="D17" s="28">
        <v>34566</v>
      </c>
      <c r="E17" s="29">
        <v>77.601418853691939</v>
      </c>
    </row>
    <row r="18" spans="2:5" ht="12" customHeight="1" x14ac:dyDescent="0.2">
      <c r="B18" s="7" t="s">
        <v>11</v>
      </c>
      <c r="C18" s="24">
        <v>394038</v>
      </c>
      <c r="D18" s="24">
        <v>304305</v>
      </c>
      <c r="E18" s="25">
        <v>77.227323253087263</v>
      </c>
    </row>
    <row r="19" spans="2:5" ht="12" customHeight="1" x14ac:dyDescent="0.2">
      <c r="B19" s="8" t="s">
        <v>12</v>
      </c>
      <c r="C19" s="28">
        <v>113965</v>
      </c>
      <c r="D19" s="28">
        <v>40325</v>
      </c>
      <c r="E19" s="29">
        <v>35.383670425130518</v>
      </c>
    </row>
    <row r="20" spans="2:5" ht="12" customHeight="1" x14ac:dyDescent="0.2">
      <c r="B20" s="8" t="s">
        <v>13</v>
      </c>
      <c r="C20" s="28">
        <v>62</v>
      </c>
      <c r="D20" s="28">
        <v>3</v>
      </c>
      <c r="E20" s="29">
        <v>4.838709677419355</v>
      </c>
    </row>
    <row r="21" spans="2:5" ht="12" customHeight="1" x14ac:dyDescent="0.2">
      <c r="B21" s="8" t="s">
        <v>14</v>
      </c>
      <c r="C21" s="28">
        <v>280011</v>
      </c>
      <c r="D21" s="28">
        <v>263977</v>
      </c>
      <c r="E21" s="29">
        <v>94.273796386570524</v>
      </c>
    </row>
    <row r="22" spans="2:5" s="4" customFormat="1" ht="12" customHeight="1" x14ac:dyDescent="0.2">
      <c r="B22" s="7" t="s">
        <v>15</v>
      </c>
      <c r="C22" s="24">
        <v>192705</v>
      </c>
      <c r="D22" s="24">
        <v>142297</v>
      </c>
      <c r="E22" s="25">
        <v>73.841882670402953</v>
      </c>
    </row>
    <row r="23" spans="2:5" s="4" customFormat="1" ht="12" customHeight="1" x14ac:dyDescent="0.2">
      <c r="B23" s="8" t="s">
        <v>16</v>
      </c>
      <c r="C23" s="30">
        <v>1071</v>
      </c>
      <c r="D23" s="30">
        <v>986</v>
      </c>
      <c r="E23" s="31">
        <v>92.063492063492063</v>
      </c>
    </row>
    <row r="24" spans="2:5" ht="12" customHeight="1" x14ac:dyDescent="0.2">
      <c r="B24" s="8" t="s">
        <v>17</v>
      </c>
      <c r="C24" s="30">
        <v>191634</v>
      </c>
      <c r="D24" s="30">
        <v>141311</v>
      </c>
      <c r="E24" s="31">
        <v>73.740046129601225</v>
      </c>
    </row>
    <row r="25" spans="2:5" s="4" customFormat="1" ht="12" customHeight="1" x14ac:dyDescent="0.2">
      <c r="B25" s="7" t="s">
        <v>18</v>
      </c>
      <c r="C25" s="24">
        <v>733611</v>
      </c>
      <c r="D25" s="24">
        <v>473765</v>
      </c>
      <c r="E25" s="25">
        <v>64.579865896231098</v>
      </c>
    </row>
    <row r="26" spans="2:5" ht="12" customHeight="1" x14ac:dyDescent="0.2">
      <c r="B26" s="7" t="s">
        <v>19</v>
      </c>
      <c r="C26" s="24">
        <v>514157</v>
      </c>
      <c r="D26" s="24">
        <v>294636</v>
      </c>
      <c r="E26" s="25">
        <v>57.304675420153764</v>
      </c>
    </row>
    <row r="27" spans="2:5" ht="12" customHeight="1" x14ac:dyDescent="0.2">
      <c r="B27" s="8" t="s">
        <v>20</v>
      </c>
      <c r="C27" s="28">
        <v>500021</v>
      </c>
      <c r="D27" s="28">
        <v>281815</v>
      </c>
      <c r="E27" s="29">
        <v>56.360632853420157</v>
      </c>
    </row>
    <row r="28" spans="2:5" ht="12" customHeight="1" x14ac:dyDescent="0.2">
      <c r="B28" s="8" t="s">
        <v>21</v>
      </c>
      <c r="C28" s="28">
        <v>14136</v>
      </c>
      <c r="D28" s="28">
        <v>12821</v>
      </c>
      <c r="E28" s="29">
        <v>90.69750990379174</v>
      </c>
    </row>
    <row r="29" spans="2:5" ht="12" customHeight="1" x14ac:dyDescent="0.2">
      <c r="B29" s="7" t="s">
        <v>22</v>
      </c>
      <c r="C29" s="26">
        <v>174576</v>
      </c>
      <c r="D29" s="26">
        <v>136211</v>
      </c>
      <c r="E29" s="27">
        <v>78.023897901200627</v>
      </c>
    </row>
    <row r="30" spans="2:5" ht="12" customHeight="1" x14ac:dyDescent="0.2">
      <c r="B30" s="8" t="s">
        <v>23</v>
      </c>
      <c r="C30" s="28">
        <v>36800</v>
      </c>
      <c r="D30" s="28">
        <v>2160</v>
      </c>
      <c r="E30" s="29">
        <v>5.8695652173913047</v>
      </c>
    </row>
    <row r="31" spans="2:5" s="4" customFormat="1" ht="12" customHeight="1" x14ac:dyDescent="0.2">
      <c r="B31" s="8" t="s">
        <v>24</v>
      </c>
      <c r="C31" s="28">
        <v>130200</v>
      </c>
      <c r="D31" s="28">
        <v>129943</v>
      </c>
      <c r="E31" s="29">
        <v>99.802611367127497</v>
      </c>
    </row>
    <row r="32" spans="2:5" ht="12" customHeight="1" x14ac:dyDescent="0.2">
      <c r="B32" s="8" t="s">
        <v>25</v>
      </c>
      <c r="C32" s="28">
        <v>23</v>
      </c>
      <c r="D32" s="28">
        <v>10</v>
      </c>
      <c r="E32" s="29">
        <v>43.478260869565219</v>
      </c>
    </row>
    <row r="33" spans="2:6" ht="12" customHeight="1" x14ac:dyDescent="0.2">
      <c r="B33" s="8" t="s">
        <v>26</v>
      </c>
      <c r="C33" s="28">
        <v>64</v>
      </c>
      <c r="D33" s="28">
        <v>7</v>
      </c>
      <c r="E33" s="29">
        <v>10.9375</v>
      </c>
    </row>
    <row r="34" spans="2:6" ht="12" customHeight="1" x14ac:dyDescent="0.2">
      <c r="B34" s="8" t="s">
        <v>27</v>
      </c>
      <c r="C34" s="28">
        <v>142</v>
      </c>
      <c r="D34" s="28">
        <v>142</v>
      </c>
      <c r="E34" s="29">
        <v>100</v>
      </c>
    </row>
    <row r="35" spans="2:6" ht="12" customHeight="1" x14ac:dyDescent="0.2">
      <c r="B35" s="8" t="s">
        <v>28</v>
      </c>
      <c r="C35" s="28">
        <v>7347</v>
      </c>
      <c r="D35" s="28">
        <v>3949</v>
      </c>
      <c r="E35" s="29">
        <v>53.749829862528919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44857</v>
      </c>
      <c r="D37" s="26">
        <v>42901</v>
      </c>
      <c r="E37" s="27">
        <v>95.639476558842546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21</v>
      </c>
      <c r="D39" s="26">
        <v>17</v>
      </c>
      <c r="E39" s="27">
        <v>80.952380952380949</v>
      </c>
    </row>
    <row r="40" spans="2:6" ht="12" customHeight="1" x14ac:dyDescent="0.2">
      <c r="B40" s="7" t="s">
        <v>32</v>
      </c>
      <c r="C40" s="24">
        <v>27498</v>
      </c>
      <c r="D40" s="24">
        <v>27498</v>
      </c>
      <c r="E40" s="25">
        <v>100</v>
      </c>
    </row>
    <row r="41" spans="2:6" s="4" customFormat="1" ht="12" customHeight="1" x14ac:dyDescent="0.2">
      <c r="B41" s="8" t="s">
        <v>33</v>
      </c>
      <c r="C41" s="30">
        <v>1361</v>
      </c>
      <c r="D41" s="30">
        <v>1361</v>
      </c>
      <c r="E41" s="31">
        <v>100</v>
      </c>
    </row>
    <row r="42" spans="2:6" ht="12" customHeight="1" x14ac:dyDescent="0.2">
      <c r="B42" s="8" t="s">
        <v>34</v>
      </c>
      <c r="C42" s="30">
        <v>25902</v>
      </c>
      <c r="D42" s="30">
        <v>25902</v>
      </c>
      <c r="E42" s="31">
        <v>100</v>
      </c>
    </row>
    <row r="43" spans="2:6" s="4" customFormat="1" ht="12" customHeight="1" x14ac:dyDescent="0.2">
      <c r="B43" s="8" t="s">
        <v>35</v>
      </c>
      <c r="C43" s="28">
        <v>235</v>
      </c>
      <c r="D43" s="28">
        <v>235</v>
      </c>
      <c r="E43" s="29">
        <v>100</v>
      </c>
    </row>
    <row r="44" spans="2:6" ht="12" customHeight="1" x14ac:dyDescent="0.2">
      <c r="B44" s="7" t="s">
        <v>36</v>
      </c>
      <c r="C44" s="24">
        <v>154550</v>
      </c>
      <c r="D44" s="24">
        <v>119906</v>
      </c>
      <c r="E44" s="25">
        <v>77.583953413134907</v>
      </c>
    </row>
    <row r="45" spans="2:6" ht="12" customHeight="1" x14ac:dyDescent="0.2">
      <c r="B45" s="7" t="s">
        <v>37</v>
      </c>
      <c r="C45" s="26">
        <v>170850</v>
      </c>
      <c r="D45" s="26">
        <v>155333</v>
      </c>
      <c r="E45" s="27">
        <v>90.917764120573608</v>
      </c>
      <c r="F45" s="5"/>
    </row>
    <row r="46" spans="2:6" ht="12" customHeight="1" x14ac:dyDescent="0.2">
      <c r="B46" s="7" t="s">
        <v>38</v>
      </c>
      <c r="C46" s="26">
        <v>689</v>
      </c>
      <c r="D46" s="26">
        <v>87</v>
      </c>
      <c r="E46" s="27">
        <v>12.62699564586357</v>
      </c>
    </row>
    <row r="47" spans="2:6" ht="12" customHeight="1" x14ac:dyDescent="0.2">
      <c r="B47" s="6" t="s">
        <v>84</v>
      </c>
      <c r="C47" s="22">
        <v>77672</v>
      </c>
      <c r="D47" s="22">
        <v>65207</v>
      </c>
      <c r="E47" s="27">
        <v>83.951745802863314</v>
      </c>
    </row>
    <row r="48" spans="2:6" ht="12" customHeight="1" x14ac:dyDescent="0.2">
      <c r="B48" s="6" t="s">
        <v>39</v>
      </c>
      <c r="C48" s="32">
        <v>37963</v>
      </c>
      <c r="D48" s="32">
        <v>35819</v>
      </c>
      <c r="E48" s="33">
        <v>94.352395753760248</v>
      </c>
    </row>
    <row r="49" spans="2:5" ht="12" customHeight="1" x14ac:dyDescent="0.2">
      <c r="B49" s="6" t="s">
        <v>40</v>
      </c>
      <c r="C49" s="32">
        <v>34641</v>
      </c>
      <c r="D49" s="32">
        <v>34486</v>
      </c>
      <c r="E49" s="33">
        <v>99.552553332755977</v>
      </c>
    </row>
    <row r="50" spans="2:5" ht="12" customHeight="1" x14ac:dyDescent="0.2">
      <c r="B50" s="9" t="s">
        <v>41</v>
      </c>
      <c r="C50" s="34">
        <v>25</v>
      </c>
      <c r="D50" s="34">
        <v>17</v>
      </c>
      <c r="E50" s="35">
        <v>68</v>
      </c>
    </row>
    <row r="51" spans="2:5" ht="12" customHeight="1" x14ac:dyDescent="0.2">
      <c r="B51" s="9" t="s">
        <v>42</v>
      </c>
      <c r="C51" s="34">
        <v>34616</v>
      </c>
      <c r="D51" s="34">
        <v>34469</v>
      </c>
      <c r="E51" s="35">
        <v>99.575340882828741</v>
      </c>
    </row>
    <row r="52" spans="2:5" ht="12" customHeight="1" x14ac:dyDescent="0.2">
      <c r="B52" s="6" t="s">
        <v>43</v>
      </c>
      <c r="C52" s="32">
        <v>3322</v>
      </c>
      <c r="D52" s="32">
        <v>1333</v>
      </c>
      <c r="E52" s="33">
        <v>40.126429861529203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3322</v>
      </c>
      <c r="D54" s="34">
        <v>1333</v>
      </c>
      <c r="E54" s="35">
        <v>40.126429861529203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12565</v>
      </c>
      <c r="D58" s="32">
        <v>12565</v>
      </c>
      <c r="E58" s="33">
        <v>100</v>
      </c>
    </row>
    <row r="59" spans="2:5" ht="12" customHeight="1" x14ac:dyDescent="0.2">
      <c r="B59" s="6" t="s">
        <v>48</v>
      </c>
      <c r="C59" s="32">
        <v>12565</v>
      </c>
      <c r="D59" s="32">
        <v>12565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26854</v>
      </c>
      <c r="D61" s="32">
        <v>16612</v>
      </c>
      <c r="E61" s="33">
        <v>61.86043047590676</v>
      </c>
    </row>
    <row r="62" spans="2:5" s="4" customFormat="1" ht="12" customHeight="1" x14ac:dyDescent="0.2">
      <c r="B62" s="6" t="s">
        <v>51</v>
      </c>
      <c r="C62" s="32">
        <v>26624</v>
      </c>
      <c r="D62" s="32">
        <v>16382</v>
      </c>
      <c r="E62" s="33">
        <v>61.530949519230774</v>
      </c>
    </row>
    <row r="63" spans="2:5" ht="12" customHeight="1" x14ac:dyDescent="0.2">
      <c r="B63" s="6" t="s">
        <v>90</v>
      </c>
      <c r="C63" s="32">
        <v>230</v>
      </c>
      <c r="D63" s="32">
        <v>230</v>
      </c>
      <c r="E63" s="33">
        <v>100</v>
      </c>
    </row>
    <row r="64" spans="2:5" ht="12" customHeight="1" x14ac:dyDescent="0.2">
      <c r="B64" s="6" t="s">
        <v>52</v>
      </c>
      <c r="C64" s="32">
        <v>290</v>
      </c>
      <c r="D64" s="32">
        <v>211</v>
      </c>
      <c r="E64" s="33">
        <v>72.758620689655174</v>
      </c>
    </row>
    <row r="65" spans="2:5" ht="12" customHeight="1" x14ac:dyDescent="0.2">
      <c r="B65" s="6" t="s">
        <v>85</v>
      </c>
      <c r="C65" s="22">
        <v>619</v>
      </c>
      <c r="D65" s="22">
        <v>619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619</v>
      </c>
      <c r="D67" s="22">
        <v>619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619</v>
      </c>
      <c r="D69" s="34">
        <v>619</v>
      </c>
      <c r="E69" s="35">
        <v>100</v>
      </c>
    </row>
    <row r="70" spans="2:5" ht="12" customHeight="1" x14ac:dyDescent="0.2">
      <c r="B70" s="6" t="s">
        <v>89</v>
      </c>
      <c r="C70" s="22">
        <v>650709</v>
      </c>
      <c r="D70" s="22">
        <v>120706</v>
      </c>
      <c r="E70" s="23">
        <v>18.549920164005723</v>
      </c>
    </row>
    <row r="71" spans="2:5" ht="12" customHeight="1" x14ac:dyDescent="0.2">
      <c r="B71" s="6" t="s">
        <v>57</v>
      </c>
      <c r="C71" s="32">
        <v>143362</v>
      </c>
      <c r="D71" s="32">
        <v>5470</v>
      </c>
      <c r="E71" s="33">
        <v>3.8155159665741269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141035</v>
      </c>
      <c r="D74" s="36">
        <v>3714</v>
      </c>
      <c r="E74" s="37">
        <v>2.6333888751019252</v>
      </c>
    </row>
    <row r="75" spans="2:5" ht="12" customHeight="1" x14ac:dyDescent="0.2">
      <c r="B75" s="6" t="s">
        <v>61</v>
      </c>
      <c r="C75" s="32">
        <v>2327</v>
      </c>
      <c r="D75" s="32">
        <v>1756</v>
      </c>
      <c r="E75" s="33">
        <v>75.46196819939837</v>
      </c>
    </row>
    <row r="76" spans="2:5" ht="12" customHeight="1" x14ac:dyDescent="0.2">
      <c r="B76" s="6" t="s">
        <v>62</v>
      </c>
      <c r="C76" s="32">
        <v>5128</v>
      </c>
      <c r="D76" s="32">
        <v>4354</v>
      </c>
      <c r="E76" s="33">
        <v>84.90639625585024</v>
      </c>
    </row>
    <row r="77" spans="2:5" ht="12" customHeight="1" x14ac:dyDescent="0.2">
      <c r="B77" s="6" t="s">
        <v>63</v>
      </c>
      <c r="C77" s="32">
        <v>2770</v>
      </c>
      <c r="D77" s="32">
        <v>2121</v>
      </c>
      <c r="E77" s="33">
        <v>76.570397111913351</v>
      </c>
    </row>
    <row r="78" spans="2:5" ht="12" customHeight="1" x14ac:dyDescent="0.2">
      <c r="B78" s="6" t="s">
        <v>64</v>
      </c>
      <c r="C78" s="32">
        <v>2358</v>
      </c>
      <c r="D78" s="32">
        <v>2233</v>
      </c>
      <c r="E78" s="33">
        <v>94.6988973706531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24</v>
      </c>
      <c r="D81" s="34">
        <v>7</v>
      </c>
      <c r="E81" s="35">
        <v>29.166666666666668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2334</v>
      </c>
      <c r="D86" s="34">
        <v>2226</v>
      </c>
      <c r="E86" s="35">
        <v>95.372750642673523</v>
      </c>
    </row>
    <row r="87" spans="2:5" ht="12" customHeight="1" x14ac:dyDescent="0.2">
      <c r="B87" s="6" t="s">
        <v>73</v>
      </c>
      <c r="C87" s="32">
        <v>484848</v>
      </c>
      <c r="D87" s="32">
        <v>100466</v>
      </c>
      <c r="E87" s="33">
        <v>20.721133221133218</v>
      </c>
    </row>
    <row r="88" spans="2:5" ht="12" customHeight="1" x14ac:dyDescent="0.2">
      <c r="B88" s="6" t="s">
        <v>74</v>
      </c>
      <c r="C88" s="36">
        <v>7336</v>
      </c>
      <c r="D88" s="36">
        <v>5005</v>
      </c>
      <c r="E88" s="37">
        <v>68.225190839694662</v>
      </c>
    </row>
    <row r="89" spans="2:5" ht="12" customHeight="1" x14ac:dyDescent="0.2">
      <c r="B89" s="6" t="s">
        <v>75</v>
      </c>
      <c r="C89" s="32">
        <v>95940</v>
      </c>
      <c r="D89" s="32">
        <v>39894</v>
      </c>
      <c r="E89" s="33">
        <v>41.582238899312067</v>
      </c>
    </row>
    <row r="90" spans="2:5" ht="12" customHeight="1" x14ac:dyDescent="0.2">
      <c r="B90" s="6" t="s">
        <v>76</v>
      </c>
      <c r="C90" s="32">
        <v>381440</v>
      </c>
      <c r="D90" s="32">
        <v>55474</v>
      </c>
      <c r="E90" s="33">
        <v>14.543309563758388</v>
      </c>
    </row>
    <row r="91" spans="2:5" ht="12" customHeight="1" x14ac:dyDescent="0.2">
      <c r="B91" s="6" t="s">
        <v>77</v>
      </c>
      <c r="C91" s="32">
        <v>132</v>
      </c>
      <c r="D91" s="32">
        <v>93</v>
      </c>
      <c r="E91" s="33">
        <v>70.454545454545453</v>
      </c>
    </row>
    <row r="92" spans="2:5" ht="12" customHeight="1" x14ac:dyDescent="0.2">
      <c r="B92" s="6" t="s">
        <v>78</v>
      </c>
      <c r="C92" s="32">
        <v>17371</v>
      </c>
      <c r="D92" s="32">
        <v>10416</v>
      </c>
      <c r="E92" s="33">
        <v>59.962005641586558</v>
      </c>
    </row>
    <row r="93" spans="2:5" ht="12" customHeight="1" x14ac:dyDescent="0.2">
      <c r="B93" s="6" t="s">
        <v>86</v>
      </c>
      <c r="C93" s="22">
        <v>9349</v>
      </c>
      <c r="D93" s="22">
        <v>9332</v>
      </c>
      <c r="E93" s="23">
        <v>99.818162370306979</v>
      </c>
    </row>
    <row r="94" spans="2:5" ht="12" customHeight="1" x14ac:dyDescent="0.2">
      <c r="B94" s="6" t="s">
        <v>79</v>
      </c>
      <c r="C94" s="32">
        <v>9319</v>
      </c>
      <c r="D94" s="32">
        <v>9319</v>
      </c>
      <c r="E94" s="23">
        <v>100</v>
      </c>
    </row>
    <row r="95" spans="2:5" ht="12" customHeight="1" x14ac:dyDescent="0.2">
      <c r="B95" s="6" t="s">
        <v>80</v>
      </c>
      <c r="C95" s="32">
        <v>30</v>
      </c>
      <c r="D95" s="32">
        <v>13</v>
      </c>
      <c r="E95" s="33">
        <v>43.333333333333336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38</v>
      </c>
      <c r="D99" s="22">
        <v>38</v>
      </c>
      <c r="E99" s="23">
        <v>100</v>
      </c>
    </row>
  </sheetData>
  <hyperlinks>
    <hyperlink ref="C4" location="OCAK!A1" display="Ocak" xr:uid="{972E4E72-D7F8-4669-8085-9A0501053A2B}"/>
    <hyperlink ref="D4" location="ŞUBAT!A1" display="Şubat" xr:uid="{42D75A4A-14D8-4F70-8C13-1237C35A39EE}"/>
    <hyperlink ref="E4" location="MART!A1" display="Mart" xr:uid="{D8F67564-8099-4902-83D5-55079FFCDDDC}"/>
    <hyperlink ref="C5" location="NİSAN!A1" display="Nisan" xr:uid="{EF4C0AF8-9783-4881-8136-8EDE63A4897B}"/>
    <hyperlink ref="D5" location="MAYIS!A1" display="Mayıs" xr:uid="{5E2018BA-62DD-40BF-9400-D4E65E453461}"/>
    <hyperlink ref="E5" location="HAZİRAN!A1" display="Haziran" xr:uid="{E8872F80-B2A3-4C32-B842-EA06D847EFE6}"/>
    <hyperlink ref="C6" location="TEMMUZ!A1" display="Temmuz" xr:uid="{D490D2E9-ED8F-42CF-A6B9-6AA0B9356CCB}"/>
    <hyperlink ref="D6" location="AĞUSTOS!A1" display="Ağustos" xr:uid="{D300D097-BF6F-42D8-BD37-32D613E5CA64}"/>
    <hyperlink ref="E6" location="EYLÜL!A1" display="Eylül" xr:uid="{456F8F0F-2D55-4F8E-A248-39093C5BB033}"/>
    <hyperlink ref="C7" location="EKİM!A1" display="Ekim" xr:uid="{A29F39EE-0A27-446B-8950-2796B7772FC8}"/>
    <hyperlink ref="D7" location="KASIM!A1" display="Kasım" xr:uid="{03608B73-C717-4168-8F48-3A878076FE29}"/>
    <hyperlink ref="E7" location="ARALIK!A1" display="Aralık" xr:uid="{02976751-C9A4-40C3-BFF2-CD6095E6126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BC4F-A61B-4786-AC2D-28A9D83CD40C}">
  <sheetPr codeName="Sayfa3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1605878</v>
      </c>
      <c r="D10" s="22">
        <v>457197</v>
      </c>
      <c r="E10" s="23">
        <v>28.470220029167841</v>
      </c>
    </row>
    <row r="11" spans="2:5" ht="12" customHeight="1" x14ac:dyDescent="0.2">
      <c r="B11" s="7" t="s">
        <v>4</v>
      </c>
      <c r="C11" s="24">
        <v>1089521</v>
      </c>
      <c r="D11" s="24">
        <v>417607</v>
      </c>
      <c r="E11" s="25">
        <v>38.329412650146253</v>
      </c>
    </row>
    <row r="12" spans="2:5" ht="12" customHeight="1" x14ac:dyDescent="0.2">
      <c r="B12" s="7" t="s">
        <v>5</v>
      </c>
      <c r="C12" s="24">
        <v>481627</v>
      </c>
      <c r="D12" s="24">
        <v>200404</v>
      </c>
      <c r="E12" s="25">
        <v>41.609793470880987</v>
      </c>
    </row>
    <row r="13" spans="2:5" ht="12" customHeight="1" x14ac:dyDescent="0.2">
      <c r="B13" s="7" t="s">
        <v>6</v>
      </c>
      <c r="C13" s="26">
        <v>340519</v>
      </c>
      <c r="D13" s="26">
        <v>140854</v>
      </c>
      <c r="E13" s="27">
        <v>41.364505357997643</v>
      </c>
    </row>
    <row r="14" spans="2:5" ht="12" customHeight="1" x14ac:dyDescent="0.2">
      <c r="B14" s="8" t="s">
        <v>7</v>
      </c>
      <c r="C14" s="28">
        <v>107221</v>
      </c>
      <c r="D14" s="28">
        <v>17096</v>
      </c>
      <c r="E14" s="29">
        <v>15.944637710896187</v>
      </c>
    </row>
    <row r="15" spans="2:5" ht="12" customHeight="1" x14ac:dyDescent="0.2">
      <c r="B15" s="8" t="s">
        <v>8</v>
      </c>
      <c r="C15" s="28">
        <v>11434</v>
      </c>
      <c r="D15" s="28">
        <v>2401</v>
      </c>
      <c r="E15" s="29">
        <v>20.998775581598743</v>
      </c>
    </row>
    <row r="16" spans="2:5" ht="12" customHeight="1" x14ac:dyDescent="0.2">
      <c r="B16" s="8" t="s">
        <v>9</v>
      </c>
      <c r="C16" s="28">
        <v>197796</v>
      </c>
      <c r="D16" s="28">
        <v>111704</v>
      </c>
      <c r="E16" s="29">
        <v>56.474347307326745</v>
      </c>
    </row>
    <row r="17" spans="2:5" ht="12" customHeight="1" x14ac:dyDescent="0.2">
      <c r="B17" s="8" t="s">
        <v>10</v>
      </c>
      <c r="C17" s="28">
        <v>24068</v>
      </c>
      <c r="D17" s="28">
        <v>9653</v>
      </c>
      <c r="E17" s="29">
        <v>40.107196277214555</v>
      </c>
    </row>
    <row r="18" spans="2:5" ht="12" customHeight="1" x14ac:dyDescent="0.2">
      <c r="B18" s="7" t="s">
        <v>11</v>
      </c>
      <c r="C18" s="24">
        <v>141108</v>
      </c>
      <c r="D18" s="24">
        <v>59550</v>
      </c>
      <c r="E18" s="25">
        <v>42.201717833149075</v>
      </c>
    </row>
    <row r="19" spans="2:5" ht="12" customHeight="1" x14ac:dyDescent="0.2">
      <c r="B19" s="8" t="s">
        <v>12</v>
      </c>
      <c r="C19" s="28">
        <v>57805</v>
      </c>
      <c r="D19" s="28">
        <v>603</v>
      </c>
      <c r="E19" s="29">
        <v>1.0431623561975607</v>
      </c>
    </row>
    <row r="20" spans="2:5" ht="12" customHeight="1" x14ac:dyDescent="0.2">
      <c r="B20" s="8" t="s">
        <v>13</v>
      </c>
      <c r="C20" s="28">
        <v>48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83255</v>
      </c>
      <c r="D21" s="28">
        <v>58947</v>
      </c>
      <c r="E21" s="29">
        <v>70.802954777490839</v>
      </c>
    </row>
    <row r="22" spans="2:5" s="4" customFormat="1" ht="12" customHeight="1" x14ac:dyDescent="0.2">
      <c r="B22" s="7" t="s">
        <v>15</v>
      </c>
      <c r="C22" s="24">
        <v>189529</v>
      </c>
      <c r="D22" s="24">
        <v>55401</v>
      </c>
      <c r="E22" s="25">
        <v>29.230882872805747</v>
      </c>
    </row>
    <row r="23" spans="2:5" s="4" customFormat="1" ht="12" customHeight="1" x14ac:dyDescent="0.2">
      <c r="B23" s="8" t="s">
        <v>16</v>
      </c>
      <c r="C23" s="30">
        <v>480</v>
      </c>
      <c r="D23" s="30">
        <v>141</v>
      </c>
      <c r="E23" s="31">
        <v>29.375</v>
      </c>
    </row>
    <row r="24" spans="2:5" ht="12" customHeight="1" x14ac:dyDescent="0.2">
      <c r="B24" s="8" t="s">
        <v>17</v>
      </c>
      <c r="C24" s="30">
        <v>189049</v>
      </c>
      <c r="D24" s="30">
        <v>55260</v>
      </c>
      <c r="E24" s="31">
        <v>29.23051695592148</v>
      </c>
    </row>
    <row r="25" spans="2:5" s="4" customFormat="1" ht="12" customHeight="1" x14ac:dyDescent="0.2">
      <c r="B25" s="7" t="s">
        <v>18</v>
      </c>
      <c r="C25" s="24">
        <v>299908</v>
      </c>
      <c r="D25" s="24">
        <v>91637</v>
      </c>
      <c r="E25" s="25">
        <v>30.555036877975912</v>
      </c>
    </row>
    <row r="26" spans="2:5" ht="12" customHeight="1" x14ac:dyDescent="0.2">
      <c r="B26" s="7" t="s">
        <v>19</v>
      </c>
      <c r="C26" s="24">
        <v>250808</v>
      </c>
      <c r="D26" s="24">
        <v>56804</v>
      </c>
      <c r="E26" s="25">
        <v>22.648400370004147</v>
      </c>
    </row>
    <row r="27" spans="2:5" ht="12" customHeight="1" x14ac:dyDescent="0.2">
      <c r="B27" s="8" t="s">
        <v>20</v>
      </c>
      <c r="C27" s="28">
        <v>246801</v>
      </c>
      <c r="D27" s="28">
        <v>54065</v>
      </c>
      <c r="E27" s="29">
        <v>21.906313183496014</v>
      </c>
    </row>
    <row r="28" spans="2:5" ht="12" customHeight="1" x14ac:dyDescent="0.2">
      <c r="B28" s="8" t="s">
        <v>21</v>
      </c>
      <c r="C28" s="28">
        <v>4007</v>
      </c>
      <c r="D28" s="28">
        <v>2739</v>
      </c>
      <c r="E28" s="29">
        <v>68.355378088345404</v>
      </c>
    </row>
    <row r="29" spans="2:5" ht="12" customHeight="1" x14ac:dyDescent="0.2">
      <c r="B29" s="7" t="s">
        <v>22</v>
      </c>
      <c r="C29" s="26">
        <v>38013</v>
      </c>
      <c r="D29" s="26">
        <v>25808</v>
      </c>
      <c r="E29" s="27">
        <v>67.892563070528496</v>
      </c>
    </row>
    <row r="30" spans="2:5" ht="12" customHeight="1" x14ac:dyDescent="0.2">
      <c r="B30" s="8" t="s">
        <v>23</v>
      </c>
      <c r="C30" s="28">
        <v>8694</v>
      </c>
      <c r="D30" s="28">
        <v>466</v>
      </c>
      <c r="E30" s="29">
        <v>5.3600184034966647</v>
      </c>
    </row>
    <row r="31" spans="2:5" s="4" customFormat="1" ht="12" customHeight="1" x14ac:dyDescent="0.2">
      <c r="B31" s="8" t="s">
        <v>24</v>
      </c>
      <c r="C31" s="28">
        <v>24564</v>
      </c>
      <c r="D31" s="28">
        <v>24557</v>
      </c>
      <c r="E31" s="29">
        <v>99.971503012538676</v>
      </c>
    </row>
    <row r="32" spans="2:5" ht="12" customHeight="1" x14ac:dyDescent="0.2">
      <c r="B32" s="8" t="s">
        <v>25</v>
      </c>
      <c r="C32" s="28">
        <v>2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>
        <v>15</v>
      </c>
      <c r="D33" s="28">
        <v>1</v>
      </c>
      <c r="E33" s="29">
        <v>6.666666666666667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4738</v>
      </c>
      <c r="D35" s="28">
        <v>784</v>
      </c>
      <c r="E35" s="29">
        <v>16.547066272688898</v>
      </c>
    </row>
    <row r="36" spans="2:6" ht="12" customHeight="1" x14ac:dyDescent="0.2">
      <c r="B36" s="7" t="s">
        <v>29</v>
      </c>
      <c r="C36" s="26">
        <v>11079</v>
      </c>
      <c r="D36" s="26">
        <v>9021</v>
      </c>
      <c r="E36" s="27">
        <v>81.424316274031952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8</v>
      </c>
      <c r="D38" s="26">
        <v>4</v>
      </c>
      <c r="E38" s="27">
        <v>50</v>
      </c>
    </row>
    <row r="39" spans="2:6" ht="12" customHeight="1" x14ac:dyDescent="0.2">
      <c r="B39" s="7" t="s">
        <v>32</v>
      </c>
      <c r="C39" s="24">
        <v>5174</v>
      </c>
      <c r="D39" s="24">
        <v>5174</v>
      </c>
      <c r="E39" s="25">
        <v>100</v>
      </c>
    </row>
    <row r="40" spans="2:6" s="4" customFormat="1" ht="12" customHeight="1" x14ac:dyDescent="0.2">
      <c r="B40" s="8" t="s">
        <v>33</v>
      </c>
      <c r="C40" s="30">
        <v>85</v>
      </c>
      <c r="D40" s="30">
        <v>85</v>
      </c>
      <c r="E40" s="31">
        <v>100</v>
      </c>
    </row>
    <row r="41" spans="2:6" ht="12" customHeight="1" x14ac:dyDescent="0.2">
      <c r="B41" s="8" t="s">
        <v>34</v>
      </c>
      <c r="C41" s="30">
        <v>5046</v>
      </c>
      <c r="D41" s="30">
        <v>5046</v>
      </c>
      <c r="E41" s="31">
        <v>100</v>
      </c>
    </row>
    <row r="42" spans="2:6" s="4" customFormat="1" ht="12" customHeight="1" x14ac:dyDescent="0.2">
      <c r="B42" s="8" t="s">
        <v>35</v>
      </c>
      <c r="C42" s="28">
        <v>43</v>
      </c>
      <c r="D42" s="28">
        <v>43</v>
      </c>
      <c r="E42" s="29">
        <v>100</v>
      </c>
    </row>
    <row r="43" spans="2:6" ht="12" customHeight="1" x14ac:dyDescent="0.2">
      <c r="B43" s="7" t="s">
        <v>36</v>
      </c>
      <c r="C43" s="24">
        <v>62584</v>
      </c>
      <c r="D43" s="24">
        <v>28126</v>
      </c>
      <c r="E43" s="25">
        <v>44.941199028505693</v>
      </c>
    </row>
    <row r="44" spans="2:6" ht="12" customHeight="1" x14ac:dyDescent="0.2">
      <c r="B44" s="7" t="s">
        <v>37</v>
      </c>
      <c r="C44" s="26">
        <v>50034</v>
      </c>
      <c r="D44" s="26">
        <v>36865</v>
      </c>
      <c r="E44" s="27">
        <v>73.679897669584676</v>
      </c>
      <c r="F44" s="5"/>
    </row>
    <row r="45" spans="2:6" ht="12" customHeight="1" x14ac:dyDescent="0.2">
      <c r="B45" s="7" t="s">
        <v>38</v>
      </c>
      <c r="C45" s="26">
        <v>665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31739</v>
      </c>
      <c r="D46" s="22">
        <v>19194</v>
      </c>
      <c r="E46" s="27">
        <v>60.474495100664797</v>
      </c>
    </row>
    <row r="47" spans="2:6" ht="12" customHeight="1" x14ac:dyDescent="0.2">
      <c r="B47" s="6" t="s">
        <v>39</v>
      </c>
      <c r="C47" s="32">
        <v>11168</v>
      </c>
      <c r="D47" s="32">
        <v>8599</v>
      </c>
      <c r="E47" s="33">
        <v>76.996776504297998</v>
      </c>
    </row>
    <row r="48" spans="2:6" ht="12" customHeight="1" x14ac:dyDescent="0.2">
      <c r="B48" s="6" t="s">
        <v>40</v>
      </c>
      <c r="C48" s="32">
        <v>8503</v>
      </c>
      <c r="D48" s="32">
        <v>8330</v>
      </c>
      <c r="E48" s="33">
        <v>97.965423968011294</v>
      </c>
    </row>
    <row r="49" spans="2:5" ht="12" customHeight="1" x14ac:dyDescent="0.2">
      <c r="B49" s="9" t="s">
        <v>41</v>
      </c>
      <c r="C49" s="34">
        <v>11</v>
      </c>
      <c r="D49" s="34">
        <v>2</v>
      </c>
      <c r="E49" s="35">
        <v>18.181818181818183</v>
      </c>
    </row>
    <row r="50" spans="2:5" ht="12" customHeight="1" x14ac:dyDescent="0.2">
      <c r="B50" s="9" t="s">
        <v>42</v>
      </c>
      <c r="C50" s="34">
        <v>8492</v>
      </c>
      <c r="D50" s="34">
        <v>8328</v>
      </c>
      <c r="E50" s="35">
        <v>98.068770607630711</v>
      </c>
    </row>
    <row r="51" spans="2:5" ht="12" customHeight="1" x14ac:dyDescent="0.2">
      <c r="B51" s="6" t="s">
        <v>43</v>
      </c>
      <c r="C51" s="32">
        <v>2665</v>
      </c>
      <c r="D51" s="32">
        <v>269</v>
      </c>
      <c r="E51" s="33">
        <v>10.093808630393998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2665</v>
      </c>
      <c r="D53" s="34">
        <v>269</v>
      </c>
      <c r="E53" s="35">
        <v>10.093808630393998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>
        <v>0</v>
      </c>
      <c r="D56" s="32">
        <v>0</v>
      </c>
      <c r="E56" s="33"/>
    </row>
    <row r="57" spans="2:5" ht="12" customHeight="1" x14ac:dyDescent="0.2">
      <c r="B57" s="6" t="s">
        <v>47</v>
      </c>
      <c r="C57" s="32">
        <v>6529</v>
      </c>
      <c r="D57" s="32">
        <v>6529</v>
      </c>
      <c r="E57" s="33">
        <v>100</v>
      </c>
    </row>
    <row r="58" spans="2:5" ht="12" customHeight="1" x14ac:dyDescent="0.2">
      <c r="B58" s="6" t="s">
        <v>48</v>
      </c>
      <c r="C58" s="32">
        <v>6529</v>
      </c>
      <c r="D58" s="32">
        <v>6529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13757</v>
      </c>
      <c r="D60" s="32">
        <v>3861</v>
      </c>
      <c r="E60" s="33">
        <v>28.065712001163046</v>
      </c>
    </row>
    <row r="61" spans="2:5" s="4" customFormat="1" ht="12" customHeight="1" x14ac:dyDescent="0.2">
      <c r="B61" s="6" t="s">
        <v>51</v>
      </c>
      <c r="C61" s="32">
        <v>13679</v>
      </c>
      <c r="D61" s="32">
        <v>3783</v>
      </c>
      <c r="E61" s="33">
        <v>27.655530375027414</v>
      </c>
    </row>
    <row r="62" spans="2:5" ht="12" customHeight="1" x14ac:dyDescent="0.2">
      <c r="B62" s="6" t="s">
        <v>90</v>
      </c>
      <c r="C62" s="32">
        <v>78</v>
      </c>
      <c r="D62" s="32">
        <v>78</v>
      </c>
      <c r="E62" s="33">
        <v>100</v>
      </c>
    </row>
    <row r="63" spans="2:5" ht="12" customHeight="1" x14ac:dyDescent="0.2">
      <c r="B63" s="6" t="s">
        <v>52</v>
      </c>
      <c r="C63" s="32">
        <v>285</v>
      </c>
      <c r="D63" s="32">
        <v>205</v>
      </c>
      <c r="E63" s="33">
        <v>71.929824561403507</v>
      </c>
    </row>
    <row r="64" spans="2:5" ht="12" customHeight="1" x14ac:dyDescent="0.2">
      <c r="B64" s="6" t="s">
        <v>85</v>
      </c>
      <c r="C64" s="22">
        <v>19</v>
      </c>
      <c r="D64" s="22">
        <v>19</v>
      </c>
      <c r="E64" s="23">
        <v>100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19</v>
      </c>
      <c r="D66" s="22">
        <v>19</v>
      </c>
      <c r="E66" s="23">
        <v>100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19</v>
      </c>
      <c r="D68" s="34">
        <v>19</v>
      </c>
      <c r="E68" s="35">
        <v>100</v>
      </c>
    </row>
    <row r="69" spans="2:5" ht="12" customHeight="1" x14ac:dyDescent="0.2">
      <c r="B69" s="6" t="s">
        <v>89</v>
      </c>
      <c r="C69" s="22">
        <v>483303</v>
      </c>
      <c r="D69" s="22">
        <v>19098</v>
      </c>
      <c r="E69" s="23">
        <v>3.9515583391785278</v>
      </c>
    </row>
    <row r="70" spans="2:5" ht="12" customHeight="1" x14ac:dyDescent="0.2">
      <c r="B70" s="6" t="s">
        <v>57</v>
      </c>
      <c r="C70" s="32">
        <v>126916</v>
      </c>
      <c r="D70" s="32">
        <v>771</v>
      </c>
      <c r="E70" s="33">
        <v>0.60748841753600802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126137</v>
      </c>
      <c r="D73" s="36">
        <v>454</v>
      </c>
      <c r="E73" s="37">
        <v>0.35992611208447961</v>
      </c>
    </row>
    <row r="74" spans="2:5" ht="12" customHeight="1" x14ac:dyDescent="0.2">
      <c r="B74" s="6" t="s">
        <v>61</v>
      </c>
      <c r="C74" s="32">
        <v>779</v>
      </c>
      <c r="D74" s="32">
        <v>317</v>
      </c>
      <c r="E74" s="33">
        <v>40.693196405648266</v>
      </c>
    </row>
    <row r="75" spans="2:5" ht="12" customHeight="1" x14ac:dyDescent="0.2">
      <c r="B75" s="6" t="s">
        <v>62</v>
      </c>
      <c r="C75" s="32">
        <v>1162</v>
      </c>
      <c r="D75" s="32">
        <v>603</v>
      </c>
      <c r="E75" s="33">
        <v>51.893287435456116</v>
      </c>
    </row>
    <row r="76" spans="2:5" ht="12" customHeight="1" x14ac:dyDescent="0.2">
      <c r="B76" s="6" t="s">
        <v>63</v>
      </c>
      <c r="C76" s="32">
        <v>438</v>
      </c>
      <c r="D76" s="32">
        <v>5</v>
      </c>
      <c r="E76" s="33">
        <v>1.1415525114155249</v>
      </c>
    </row>
    <row r="77" spans="2:5" ht="12" customHeight="1" x14ac:dyDescent="0.2">
      <c r="B77" s="6" t="s">
        <v>64</v>
      </c>
      <c r="C77" s="32">
        <v>724</v>
      </c>
      <c r="D77" s="32">
        <v>598</v>
      </c>
      <c r="E77" s="33">
        <v>82.596685082872924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19</v>
      </c>
      <c r="D80" s="34">
        <v>3</v>
      </c>
      <c r="E80" s="35">
        <v>15.789473684210526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705</v>
      </c>
      <c r="D85" s="34">
        <v>595</v>
      </c>
      <c r="E85" s="35">
        <v>84.39716312056737</v>
      </c>
    </row>
    <row r="86" spans="2:5" ht="12" customHeight="1" x14ac:dyDescent="0.2">
      <c r="B86" s="6" t="s">
        <v>73</v>
      </c>
      <c r="C86" s="32">
        <v>349483</v>
      </c>
      <c r="D86" s="32">
        <v>15727</v>
      </c>
      <c r="E86" s="33">
        <v>4.5000758262919796</v>
      </c>
    </row>
    <row r="87" spans="2:5" ht="12" customHeight="1" x14ac:dyDescent="0.2">
      <c r="B87" s="6" t="s">
        <v>74</v>
      </c>
      <c r="C87" s="36">
        <v>3135</v>
      </c>
      <c r="D87" s="36">
        <v>1151</v>
      </c>
      <c r="E87" s="37">
        <v>36.714513556618819</v>
      </c>
    </row>
    <row r="88" spans="2:5" ht="12" customHeight="1" x14ac:dyDescent="0.2">
      <c r="B88" s="6" t="s">
        <v>75</v>
      </c>
      <c r="C88" s="32">
        <v>57712</v>
      </c>
      <c r="D88" s="32">
        <v>7778</v>
      </c>
      <c r="E88" s="33">
        <v>13.477266426393125</v>
      </c>
    </row>
    <row r="89" spans="2:5" ht="12" customHeight="1" x14ac:dyDescent="0.2">
      <c r="B89" s="6" t="s">
        <v>76</v>
      </c>
      <c r="C89" s="32">
        <v>288571</v>
      </c>
      <c r="D89" s="32">
        <v>6785</v>
      </c>
      <c r="E89" s="33">
        <v>2.3512411157046271</v>
      </c>
    </row>
    <row r="90" spans="2:5" ht="12" customHeight="1" x14ac:dyDescent="0.2">
      <c r="B90" s="6" t="s">
        <v>77</v>
      </c>
      <c r="C90" s="32">
        <v>65</v>
      </c>
      <c r="D90" s="32">
        <v>13</v>
      </c>
      <c r="E90" s="33">
        <v>20</v>
      </c>
    </row>
    <row r="91" spans="2:5" ht="12" customHeight="1" x14ac:dyDescent="0.2">
      <c r="B91" s="6" t="s">
        <v>78</v>
      </c>
      <c r="C91" s="32">
        <v>5742</v>
      </c>
      <c r="D91" s="32">
        <v>1997</v>
      </c>
      <c r="E91" s="33">
        <v>34.778822709857195</v>
      </c>
    </row>
    <row r="92" spans="2:5" ht="12" customHeight="1" x14ac:dyDescent="0.2">
      <c r="B92" s="6" t="s">
        <v>86</v>
      </c>
      <c r="C92" s="22">
        <v>1258</v>
      </c>
      <c r="D92" s="22">
        <v>1241</v>
      </c>
      <c r="E92" s="23">
        <v>98.648648648648646</v>
      </c>
    </row>
    <row r="93" spans="2:5" ht="12" customHeight="1" x14ac:dyDescent="0.2">
      <c r="B93" s="6" t="s">
        <v>79</v>
      </c>
      <c r="C93" s="32">
        <v>1236</v>
      </c>
      <c r="D93" s="32">
        <v>1235</v>
      </c>
      <c r="E93" s="23">
        <v>99.919093851132686</v>
      </c>
    </row>
    <row r="94" spans="2:5" ht="12" customHeight="1" x14ac:dyDescent="0.2">
      <c r="B94" s="6" t="s">
        <v>80</v>
      </c>
      <c r="C94" s="32">
        <v>22</v>
      </c>
      <c r="D94" s="32">
        <v>6</v>
      </c>
      <c r="E94" s="33">
        <v>27.27272727272727</v>
      </c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>
        <v>38</v>
      </c>
      <c r="D98" s="22">
        <v>38</v>
      </c>
      <c r="E98" s="23">
        <v>100</v>
      </c>
    </row>
  </sheetData>
  <hyperlinks>
    <hyperlink ref="C4" location="OCAK!A1" display="Ocak" xr:uid="{2A299D34-ACDC-4920-AB48-6B4BB11DF076}"/>
    <hyperlink ref="D4" location="ŞUBAT!A1" display="Şubat" xr:uid="{1718CECF-9348-4A37-A54B-8D398577AE7A}"/>
    <hyperlink ref="E4" location="MART!A1" display="Mart" xr:uid="{2F92FEA9-FC09-4FFF-BA0C-182224240BF1}"/>
    <hyperlink ref="C5" location="NİSAN!A1" display="Nisan" xr:uid="{5C3F343A-9D55-45F8-B41E-AB6815D9EDCF}"/>
    <hyperlink ref="D5" location="MAYIS!A1" display="Mayıs" xr:uid="{93DBABEE-7DCD-4CFD-A82C-20E995D7EE69}"/>
    <hyperlink ref="E5" location="HAZİRAN!A1" display="Haziran" xr:uid="{A108A12A-2B97-40D6-BD47-40C5A8791841}"/>
    <hyperlink ref="C6" location="TEMMUZ!A1" display="Temmuz" xr:uid="{53B4F27E-41E8-4694-B02C-C2631DC0B2CC}"/>
    <hyperlink ref="D6" location="AĞUSTOS!A1" display="Ağustos" xr:uid="{60ADB880-5ACF-49B1-9D78-C4E4A8EDAFEA}"/>
    <hyperlink ref="E6" location="EYLÜL!A1" display="Eylül" xr:uid="{48A85E03-3260-48C4-9A6B-03F81785BB7D}"/>
    <hyperlink ref="C7" location="EKİM!A1" display="Ekim" xr:uid="{97B9F243-F626-4350-84E8-0784A0B5F3F6}"/>
    <hyperlink ref="D7" location="KASIM!A1" display="Kasım" xr:uid="{FE2161EE-1B0D-4553-A2E8-EA723CC88FCB}"/>
    <hyperlink ref="E7" location="ARALIK!A1" display="Aralık" xr:uid="{966CDE59-6880-426B-827A-D9A8C2E7796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84C7-DA33-406A-B196-2A3408316A9B}">
  <sheetPr codeName="Sayfa4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1429084</v>
      </c>
      <c r="D10" s="22">
        <v>328131</v>
      </c>
      <c r="E10" s="23">
        <v>22.960931617735554</v>
      </c>
    </row>
    <row r="11" spans="2:5" ht="12" customHeight="1" x14ac:dyDescent="0.2">
      <c r="B11" s="7" t="s">
        <v>4</v>
      </c>
      <c r="C11" s="24">
        <v>940365</v>
      </c>
      <c r="D11" s="24">
        <v>302244</v>
      </c>
      <c r="E11" s="25">
        <v>32.141136686286707</v>
      </c>
    </row>
    <row r="12" spans="2:5" ht="12" customHeight="1" x14ac:dyDescent="0.2">
      <c r="B12" s="7" t="s">
        <v>5</v>
      </c>
      <c r="C12" s="24">
        <v>388357</v>
      </c>
      <c r="D12" s="24">
        <v>144594</v>
      </c>
      <c r="E12" s="25">
        <v>37.232237348625105</v>
      </c>
    </row>
    <row r="13" spans="2:5" ht="12" customHeight="1" x14ac:dyDescent="0.2">
      <c r="B13" s="7" t="s">
        <v>6</v>
      </c>
      <c r="C13" s="26">
        <v>263047</v>
      </c>
      <c r="D13" s="26">
        <v>93892</v>
      </c>
      <c r="E13" s="27">
        <v>35.694001452211957</v>
      </c>
    </row>
    <row r="14" spans="2:5" ht="12" customHeight="1" x14ac:dyDescent="0.2">
      <c r="B14" s="8" t="s">
        <v>7</v>
      </c>
      <c r="C14" s="28">
        <v>56821</v>
      </c>
      <c r="D14" s="28">
        <v>428</v>
      </c>
      <c r="E14" s="29">
        <v>0.75324263916509737</v>
      </c>
    </row>
    <row r="15" spans="2:5" ht="12" customHeight="1" x14ac:dyDescent="0.2">
      <c r="B15" s="8" t="s">
        <v>8</v>
      </c>
      <c r="C15" s="28">
        <v>11382</v>
      </c>
      <c r="D15" s="28">
        <v>1991</v>
      </c>
      <c r="E15" s="29">
        <v>17.492532068177823</v>
      </c>
    </row>
    <row r="16" spans="2:5" ht="12" customHeight="1" x14ac:dyDescent="0.2">
      <c r="B16" s="8" t="s">
        <v>9</v>
      </c>
      <c r="C16" s="28">
        <v>169881</v>
      </c>
      <c r="D16" s="28">
        <v>82330</v>
      </c>
      <c r="E16" s="29">
        <v>48.463336099975869</v>
      </c>
    </row>
    <row r="17" spans="2:5" ht="12" customHeight="1" x14ac:dyDescent="0.2">
      <c r="B17" s="8" t="s">
        <v>10</v>
      </c>
      <c r="C17" s="28">
        <v>24963</v>
      </c>
      <c r="D17" s="28">
        <v>9143</v>
      </c>
      <c r="E17" s="29">
        <v>36.62620678604334</v>
      </c>
    </row>
    <row r="18" spans="2:5" ht="12" customHeight="1" x14ac:dyDescent="0.2">
      <c r="B18" s="7" t="s">
        <v>11</v>
      </c>
      <c r="C18" s="24">
        <v>125310</v>
      </c>
      <c r="D18" s="24">
        <v>50702</v>
      </c>
      <c r="E18" s="25">
        <v>40.461256084909422</v>
      </c>
    </row>
    <row r="19" spans="2:5" ht="12" customHeight="1" x14ac:dyDescent="0.2">
      <c r="B19" s="8" t="s">
        <v>12</v>
      </c>
      <c r="C19" s="28">
        <v>45635</v>
      </c>
      <c r="D19" s="28">
        <v>209</v>
      </c>
      <c r="E19" s="29">
        <v>0.45798181220554396</v>
      </c>
    </row>
    <row r="20" spans="2:5" ht="12" customHeight="1" x14ac:dyDescent="0.2">
      <c r="B20" s="8" t="s">
        <v>13</v>
      </c>
      <c r="C20" s="28">
        <v>47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79628</v>
      </c>
      <c r="D21" s="28">
        <v>50493</v>
      </c>
      <c r="E21" s="29">
        <v>63.411111669262063</v>
      </c>
    </row>
    <row r="22" spans="2:5" s="4" customFormat="1" ht="12" customHeight="1" x14ac:dyDescent="0.2">
      <c r="B22" s="7" t="s">
        <v>15</v>
      </c>
      <c r="C22" s="24">
        <v>189579</v>
      </c>
      <c r="D22" s="24">
        <v>49751</v>
      </c>
      <c r="E22" s="25">
        <v>26.242885551669755</v>
      </c>
    </row>
    <row r="23" spans="2:5" s="4" customFormat="1" ht="12" customHeight="1" x14ac:dyDescent="0.2">
      <c r="B23" s="8" t="s">
        <v>16</v>
      </c>
      <c r="C23" s="30">
        <v>402</v>
      </c>
      <c r="D23" s="30">
        <v>44</v>
      </c>
      <c r="E23" s="31">
        <v>10.945273631840797</v>
      </c>
    </row>
    <row r="24" spans="2:5" ht="12" customHeight="1" x14ac:dyDescent="0.2">
      <c r="B24" s="8" t="s">
        <v>17</v>
      </c>
      <c r="C24" s="30">
        <v>189177</v>
      </c>
      <c r="D24" s="30">
        <v>49707</v>
      </c>
      <c r="E24" s="31">
        <v>26.275392886027372</v>
      </c>
    </row>
    <row r="25" spans="2:5" s="4" customFormat="1" ht="12" customHeight="1" x14ac:dyDescent="0.2">
      <c r="B25" s="7" t="s">
        <v>18</v>
      </c>
      <c r="C25" s="24">
        <v>267982</v>
      </c>
      <c r="D25" s="24">
        <v>62595</v>
      </c>
      <c r="E25" s="25">
        <v>23.357912098573784</v>
      </c>
    </row>
    <row r="26" spans="2:5" ht="12" customHeight="1" x14ac:dyDescent="0.2">
      <c r="B26" s="7" t="s">
        <v>19</v>
      </c>
      <c r="C26" s="24">
        <v>230537</v>
      </c>
      <c r="D26" s="24">
        <v>40450</v>
      </c>
      <c r="E26" s="25">
        <v>17.545990448387894</v>
      </c>
    </row>
    <row r="27" spans="2:5" ht="12" customHeight="1" x14ac:dyDescent="0.2">
      <c r="B27" s="8" t="s">
        <v>20</v>
      </c>
      <c r="C27" s="28">
        <v>227570</v>
      </c>
      <c r="D27" s="28">
        <v>38805</v>
      </c>
      <c r="E27" s="29">
        <v>17.051896119875202</v>
      </c>
    </row>
    <row r="28" spans="2:5" ht="12" customHeight="1" x14ac:dyDescent="0.2">
      <c r="B28" s="8" t="s">
        <v>21</v>
      </c>
      <c r="C28" s="28">
        <v>2967</v>
      </c>
      <c r="D28" s="28">
        <v>1645</v>
      </c>
      <c r="E28" s="29">
        <v>55.443208628244022</v>
      </c>
    </row>
    <row r="29" spans="2:5" ht="12" customHeight="1" x14ac:dyDescent="0.2">
      <c r="B29" s="7" t="s">
        <v>22</v>
      </c>
      <c r="C29" s="26">
        <v>28833</v>
      </c>
      <c r="D29" s="26">
        <v>15495</v>
      </c>
      <c r="E29" s="27">
        <v>53.74050567058579</v>
      </c>
    </row>
    <row r="30" spans="2:5" ht="12" customHeight="1" x14ac:dyDescent="0.2">
      <c r="B30" s="8" t="s">
        <v>23</v>
      </c>
      <c r="C30" s="28">
        <v>10196</v>
      </c>
      <c r="D30" s="28">
        <v>385</v>
      </c>
      <c r="E30" s="29">
        <v>3.7759905845429578</v>
      </c>
    </row>
    <row r="31" spans="2:5" s="4" customFormat="1" ht="12" customHeight="1" x14ac:dyDescent="0.2">
      <c r="B31" s="8" t="s">
        <v>24</v>
      </c>
      <c r="C31" s="28">
        <v>14602</v>
      </c>
      <c r="D31" s="28">
        <v>14596</v>
      </c>
      <c r="E31" s="29">
        <v>99.958909738391995</v>
      </c>
    </row>
    <row r="32" spans="2:5" ht="12" customHeight="1" x14ac:dyDescent="0.2">
      <c r="B32" s="8" t="s">
        <v>25</v>
      </c>
      <c r="C32" s="28">
        <v>0</v>
      </c>
      <c r="D32" s="28">
        <v>0</v>
      </c>
      <c r="E32" s="29"/>
    </row>
    <row r="33" spans="2:6" ht="12" customHeight="1" x14ac:dyDescent="0.2">
      <c r="B33" s="8" t="s">
        <v>26</v>
      </c>
      <c r="C33" s="28">
        <v>14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4021</v>
      </c>
      <c r="D35" s="28">
        <v>514</v>
      </c>
      <c r="E35" s="29">
        <v>12.782889828400895</v>
      </c>
    </row>
    <row r="36" spans="2:6" ht="12" customHeight="1" x14ac:dyDescent="0.2">
      <c r="B36" s="7" t="s">
        <v>29</v>
      </c>
      <c r="C36" s="26">
        <v>8605</v>
      </c>
      <c r="D36" s="26">
        <v>6648</v>
      </c>
      <c r="E36" s="27">
        <v>77.25740848343986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7</v>
      </c>
      <c r="D38" s="26">
        <v>2</v>
      </c>
      <c r="E38" s="27">
        <v>28.571428571428569</v>
      </c>
    </row>
    <row r="39" spans="2:6" ht="12" customHeight="1" x14ac:dyDescent="0.2">
      <c r="B39" s="7" t="s">
        <v>32</v>
      </c>
      <c r="C39" s="24">
        <v>2817</v>
      </c>
      <c r="D39" s="24">
        <v>2817</v>
      </c>
      <c r="E39" s="25">
        <v>100</v>
      </c>
    </row>
    <row r="40" spans="2:6" s="4" customFormat="1" ht="12" customHeight="1" x14ac:dyDescent="0.2">
      <c r="B40" s="8" t="s">
        <v>33</v>
      </c>
      <c r="C40" s="30">
        <v>59</v>
      </c>
      <c r="D40" s="30">
        <v>59</v>
      </c>
      <c r="E40" s="31">
        <v>100</v>
      </c>
    </row>
    <row r="41" spans="2:6" ht="12" customHeight="1" x14ac:dyDescent="0.2">
      <c r="B41" s="8" t="s">
        <v>34</v>
      </c>
      <c r="C41" s="30">
        <v>2744</v>
      </c>
      <c r="D41" s="30">
        <v>2744</v>
      </c>
      <c r="E41" s="31">
        <v>100</v>
      </c>
    </row>
    <row r="42" spans="2:6" s="4" customFormat="1" ht="12" customHeight="1" x14ac:dyDescent="0.2">
      <c r="B42" s="8" t="s">
        <v>35</v>
      </c>
      <c r="C42" s="28">
        <v>14</v>
      </c>
      <c r="D42" s="28">
        <v>14</v>
      </c>
      <c r="E42" s="29">
        <v>100</v>
      </c>
    </row>
    <row r="43" spans="2:6" ht="12" customHeight="1" x14ac:dyDescent="0.2">
      <c r="B43" s="7" t="s">
        <v>36</v>
      </c>
      <c r="C43" s="24">
        <v>53343</v>
      </c>
      <c r="D43" s="24">
        <v>18273</v>
      </c>
      <c r="E43" s="25">
        <v>34.255666160508405</v>
      </c>
    </row>
    <row r="44" spans="2:6" ht="12" customHeight="1" x14ac:dyDescent="0.2">
      <c r="B44" s="7" t="s">
        <v>37</v>
      </c>
      <c r="C44" s="26">
        <v>37086</v>
      </c>
      <c r="D44" s="26">
        <v>24218</v>
      </c>
      <c r="E44" s="27">
        <v>65.302270398533139</v>
      </c>
      <c r="F44" s="5"/>
    </row>
    <row r="45" spans="2:6" ht="12" customHeight="1" x14ac:dyDescent="0.2">
      <c r="B45" s="7" t="s">
        <v>38</v>
      </c>
      <c r="C45" s="26">
        <v>1201</v>
      </c>
      <c r="D45" s="26">
        <v>-4</v>
      </c>
      <c r="E45" s="27">
        <v>-0.33305578684429643</v>
      </c>
    </row>
    <row r="46" spans="2:6" ht="12" customHeight="1" x14ac:dyDescent="0.2">
      <c r="B46" s="6" t="s">
        <v>84</v>
      </c>
      <c r="C46" s="22">
        <v>26749</v>
      </c>
      <c r="D46" s="22">
        <v>14380</v>
      </c>
      <c r="E46" s="27">
        <v>53.759019028748732</v>
      </c>
    </row>
    <row r="47" spans="2:6" ht="12" customHeight="1" x14ac:dyDescent="0.2">
      <c r="B47" s="6" t="s">
        <v>39</v>
      </c>
      <c r="C47" s="32">
        <v>8395</v>
      </c>
      <c r="D47" s="32">
        <v>5884</v>
      </c>
      <c r="E47" s="33">
        <v>70.089338892197745</v>
      </c>
    </row>
    <row r="48" spans="2:6" ht="12" customHeight="1" x14ac:dyDescent="0.2">
      <c r="B48" s="6" t="s">
        <v>40</v>
      </c>
      <c r="C48" s="32">
        <v>5858</v>
      </c>
      <c r="D48" s="32">
        <v>5684</v>
      </c>
      <c r="E48" s="33">
        <v>97.029702970297024</v>
      </c>
    </row>
    <row r="49" spans="2:5" ht="12" customHeight="1" x14ac:dyDescent="0.2">
      <c r="B49" s="9" t="s">
        <v>41</v>
      </c>
      <c r="C49" s="34">
        <v>10</v>
      </c>
      <c r="D49" s="34">
        <v>1</v>
      </c>
      <c r="E49" s="35">
        <v>10</v>
      </c>
    </row>
    <row r="50" spans="2:5" ht="12" customHeight="1" x14ac:dyDescent="0.2">
      <c r="B50" s="9" t="s">
        <v>42</v>
      </c>
      <c r="C50" s="34">
        <v>5848</v>
      </c>
      <c r="D50" s="34">
        <v>5683</v>
      </c>
      <c r="E50" s="35">
        <v>97.178522571819428</v>
      </c>
    </row>
    <row r="51" spans="2:5" ht="12" customHeight="1" x14ac:dyDescent="0.2">
      <c r="B51" s="6" t="s">
        <v>43</v>
      </c>
      <c r="C51" s="32">
        <v>2537</v>
      </c>
      <c r="D51" s="32">
        <v>200</v>
      </c>
      <c r="E51" s="33">
        <v>7.8833267638943632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2537</v>
      </c>
      <c r="D53" s="34">
        <v>200</v>
      </c>
      <c r="E53" s="35">
        <v>7.8833267638943632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>
        <v>0</v>
      </c>
      <c r="D56" s="32">
        <v>0</v>
      </c>
      <c r="E56" s="33"/>
    </row>
    <row r="57" spans="2:5" ht="12" customHeight="1" x14ac:dyDescent="0.2">
      <c r="B57" s="6" t="s">
        <v>47</v>
      </c>
      <c r="C57" s="32">
        <v>5932</v>
      </c>
      <c r="D57" s="32">
        <v>5932</v>
      </c>
      <c r="E57" s="33">
        <v>100</v>
      </c>
    </row>
    <row r="58" spans="2:5" ht="12" customHeight="1" x14ac:dyDescent="0.2">
      <c r="B58" s="6" t="s">
        <v>48</v>
      </c>
      <c r="C58" s="32">
        <v>5932</v>
      </c>
      <c r="D58" s="32">
        <v>5932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12136</v>
      </c>
      <c r="D60" s="32">
        <v>2358</v>
      </c>
      <c r="E60" s="33">
        <v>19.429795649307842</v>
      </c>
    </row>
    <row r="61" spans="2:5" s="4" customFormat="1" ht="12" customHeight="1" x14ac:dyDescent="0.2">
      <c r="B61" s="6" t="s">
        <v>51</v>
      </c>
      <c r="C61" s="32">
        <v>12058</v>
      </c>
      <c r="D61" s="32">
        <v>2280</v>
      </c>
      <c r="E61" s="33">
        <v>18.908608392768286</v>
      </c>
    </row>
    <row r="62" spans="2:5" ht="12" customHeight="1" x14ac:dyDescent="0.2">
      <c r="B62" s="6" t="s">
        <v>90</v>
      </c>
      <c r="C62" s="32">
        <v>78</v>
      </c>
      <c r="D62" s="32">
        <v>78</v>
      </c>
      <c r="E62" s="33">
        <v>100</v>
      </c>
    </row>
    <row r="63" spans="2:5" ht="12" customHeight="1" x14ac:dyDescent="0.2">
      <c r="B63" s="6" t="s">
        <v>52</v>
      </c>
      <c r="C63" s="32">
        <v>286</v>
      </c>
      <c r="D63" s="32">
        <v>206</v>
      </c>
      <c r="E63" s="33">
        <v>72.027972027972027</v>
      </c>
    </row>
    <row r="64" spans="2:5" ht="12" customHeight="1" x14ac:dyDescent="0.2">
      <c r="B64" s="6" t="s">
        <v>85</v>
      </c>
      <c r="C64" s="22">
        <v>15</v>
      </c>
      <c r="D64" s="22">
        <v>15</v>
      </c>
      <c r="E64" s="23">
        <v>100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15</v>
      </c>
      <c r="D66" s="22">
        <v>15</v>
      </c>
      <c r="E66" s="23">
        <v>100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15</v>
      </c>
      <c r="D68" s="34">
        <v>15</v>
      </c>
      <c r="E68" s="35">
        <v>100</v>
      </c>
    </row>
    <row r="69" spans="2:5" ht="12" customHeight="1" x14ac:dyDescent="0.2">
      <c r="B69" s="6" t="s">
        <v>89</v>
      </c>
      <c r="C69" s="22">
        <v>461074</v>
      </c>
      <c r="D69" s="22">
        <v>10641</v>
      </c>
      <c r="E69" s="23">
        <v>2.3078724890147786</v>
      </c>
    </row>
    <row r="70" spans="2:5" ht="12" customHeight="1" x14ac:dyDescent="0.2">
      <c r="B70" s="6" t="s">
        <v>57</v>
      </c>
      <c r="C70" s="32">
        <v>121856</v>
      </c>
      <c r="D70" s="32">
        <v>473</v>
      </c>
      <c r="E70" s="33">
        <v>0.38816307773109243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121234</v>
      </c>
      <c r="D73" s="36">
        <v>328</v>
      </c>
      <c r="E73" s="37">
        <v>0.2705511655146246</v>
      </c>
    </row>
    <row r="74" spans="2:5" ht="12" customHeight="1" x14ac:dyDescent="0.2">
      <c r="B74" s="6" t="s">
        <v>61</v>
      </c>
      <c r="C74" s="32">
        <v>622</v>
      </c>
      <c r="D74" s="32">
        <v>145</v>
      </c>
      <c r="E74" s="33">
        <v>23.311897106109324</v>
      </c>
    </row>
    <row r="75" spans="2:5" ht="12" customHeight="1" x14ac:dyDescent="0.2">
      <c r="B75" s="6" t="s">
        <v>62</v>
      </c>
      <c r="C75" s="32">
        <v>975</v>
      </c>
      <c r="D75" s="32">
        <v>414</v>
      </c>
      <c r="E75" s="33">
        <v>42.46153846153846</v>
      </c>
    </row>
    <row r="76" spans="2:5" ht="12" customHeight="1" x14ac:dyDescent="0.2">
      <c r="B76" s="6" t="s">
        <v>63</v>
      </c>
      <c r="C76" s="32">
        <v>434</v>
      </c>
      <c r="D76" s="32">
        <v>1</v>
      </c>
      <c r="E76" s="33">
        <v>0.2304147465437788</v>
      </c>
    </row>
    <row r="77" spans="2:5" ht="12" customHeight="1" x14ac:dyDescent="0.2">
      <c r="B77" s="6" t="s">
        <v>64</v>
      </c>
      <c r="C77" s="32">
        <v>541</v>
      </c>
      <c r="D77" s="32">
        <v>413</v>
      </c>
      <c r="E77" s="33">
        <v>76.340110905730128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19</v>
      </c>
      <c r="D80" s="34">
        <v>3</v>
      </c>
      <c r="E80" s="35">
        <v>15.789473684210526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522</v>
      </c>
      <c r="D85" s="34">
        <v>410</v>
      </c>
      <c r="E85" s="35">
        <v>78.544061302681996</v>
      </c>
    </row>
    <row r="86" spans="2:5" ht="12" customHeight="1" x14ac:dyDescent="0.2">
      <c r="B86" s="6" t="s">
        <v>73</v>
      </c>
      <c r="C86" s="32">
        <v>332825</v>
      </c>
      <c r="D86" s="32">
        <v>8520</v>
      </c>
      <c r="E86" s="33">
        <v>2.5599038533763987</v>
      </c>
    </row>
    <row r="87" spans="2:5" ht="12" customHeight="1" x14ac:dyDescent="0.2">
      <c r="B87" s="6" t="s">
        <v>74</v>
      </c>
      <c r="C87" s="36">
        <v>2678</v>
      </c>
      <c r="D87" s="36">
        <v>713</v>
      </c>
      <c r="E87" s="37">
        <v>26.624346527259146</v>
      </c>
    </row>
    <row r="88" spans="2:5" ht="12" customHeight="1" x14ac:dyDescent="0.2">
      <c r="B88" s="6" t="s">
        <v>75</v>
      </c>
      <c r="C88" s="32">
        <v>62373</v>
      </c>
      <c r="D88" s="32">
        <v>4718</v>
      </c>
      <c r="E88" s="33">
        <v>7.5641703942410974</v>
      </c>
    </row>
    <row r="89" spans="2:5" ht="12" customHeight="1" x14ac:dyDescent="0.2">
      <c r="B89" s="6" t="s">
        <v>76</v>
      </c>
      <c r="C89" s="32">
        <v>267719</v>
      </c>
      <c r="D89" s="32">
        <v>3086</v>
      </c>
      <c r="E89" s="33">
        <v>1.1527011530746791</v>
      </c>
    </row>
    <row r="90" spans="2:5" ht="12" customHeight="1" x14ac:dyDescent="0.2">
      <c r="B90" s="6" t="s">
        <v>77</v>
      </c>
      <c r="C90" s="32">
        <v>55</v>
      </c>
      <c r="D90" s="32">
        <v>3</v>
      </c>
      <c r="E90" s="33">
        <v>5.4545454545454541</v>
      </c>
    </row>
    <row r="91" spans="2:5" ht="12" customHeight="1" x14ac:dyDescent="0.2">
      <c r="B91" s="6" t="s">
        <v>78</v>
      </c>
      <c r="C91" s="32">
        <v>5418</v>
      </c>
      <c r="D91" s="32">
        <v>1234</v>
      </c>
      <c r="E91" s="33">
        <v>22.775932078257661</v>
      </c>
    </row>
    <row r="92" spans="2:5" ht="12" customHeight="1" x14ac:dyDescent="0.2">
      <c r="B92" s="6" t="s">
        <v>86</v>
      </c>
      <c r="C92" s="22">
        <v>843</v>
      </c>
      <c r="D92" s="22">
        <v>813</v>
      </c>
      <c r="E92" s="23">
        <v>96.441281138790032</v>
      </c>
    </row>
    <row r="93" spans="2:5" ht="12" customHeight="1" x14ac:dyDescent="0.2">
      <c r="B93" s="6" t="s">
        <v>79</v>
      </c>
      <c r="C93" s="32">
        <v>821</v>
      </c>
      <c r="D93" s="32">
        <v>808</v>
      </c>
      <c r="E93" s="23">
        <v>98.416565164433621</v>
      </c>
    </row>
    <row r="94" spans="2:5" ht="12" customHeight="1" x14ac:dyDescent="0.2">
      <c r="B94" s="6" t="s">
        <v>80</v>
      </c>
      <c r="C94" s="32">
        <v>22</v>
      </c>
      <c r="D94" s="32">
        <v>5</v>
      </c>
      <c r="E94" s="33">
        <v>22.727272727272727</v>
      </c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>
        <v>38</v>
      </c>
      <c r="D98" s="22">
        <v>38</v>
      </c>
      <c r="E98" s="23"/>
    </row>
  </sheetData>
  <hyperlinks>
    <hyperlink ref="C4" location="OCAK!A1" display="Ocak" xr:uid="{F2EBE08E-E06E-4262-B334-B5F8BBAE1968}"/>
    <hyperlink ref="D4" location="ŞUBAT!A1" display="Şubat" xr:uid="{0DEFCD2A-C031-4736-B9A2-9CB37B06EB06}"/>
    <hyperlink ref="E4" location="MART!A1" display="Mart" xr:uid="{B0DEA48B-393B-493A-B591-ED0AA084F002}"/>
    <hyperlink ref="C5" location="NİSAN!A1" display="Nisan" xr:uid="{1413B184-B9A7-48F2-86CA-D7DB7A252050}"/>
    <hyperlink ref="D5" location="MAYIS!A1" display="Mayıs" xr:uid="{3B75BF52-5CF2-4A99-B8B9-0DEB0C51F5DB}"/>
    <hyperlink ref="E5" location="HAZİRAN!A1" display="Haziran" xr:uid="{22B27222-E47D-46B4-A64B-EECF46BDA4F8}"/>
    <hyperlink ref="C6" location="TEMMUZ!A1" display="Temmuz" xr:uid="{A17B61FF-3499-478D-85A7-A4807AE7EA53}"/>
    <hyperlink ref="D6" location="AĞUSTOS!A1" display="Ağustos" xr:uid="{708D7A90-A12B-453D-8FFF-F1513B7CD6CF}"/>
    <hyperlink ref="E6" location="EYLÜL!A1" display="Eylül" xr:uid="{C93F60BE-847D-413C-B852-13F33B7F8C15}"/>
    <hyperlink ref="C7" location="EKİM!A1" display="Ekim" xr:uid="{5BD7251F-3DCF-4171-AF2D-4E9E3F29B82D}"/>
    <hyperlink ref="D7" location="KASIM!A1" display="Kasım" xr:uid="{21F98195-DC4B-4DE7-AF8E-365403C46612}"/>
    <hyperlink ref="E7" location="ARALIK!A1" display="Aralık" xr:uid="{88CE60CD-78BD-4604-BC15-5894F316A12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9146F-2AD0-4BD2-8365-D3CA1B3274AC}">
  <sheetPr codeName="Sayfa5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1217576</v>
      </c>
      <c r="D10" s="22">
        <f>+D11+D46+D64+D69+D92+D98</f>
        <v>179328</v>
      </c>
      <c r="E10" s="23">
        <f t="shared" ref="E10:E73" si="0">+D10/C10*100</f>
        <v>14.728279795265347</v>
      </c>
    </row>
    <row r="11" spans="2:5" ht="12" customHeight="1" x14ac:dyDescent="0.2">
      <c r="B11" s="7" t="s">
        <v>4</v>
      </c>
      <c r="C11" s="24">
        <f>+C12+C22+C25+C39+C43+C44+C45</f>
        <v>769556</v>
      </c>
      <c r="D11" s="24">
        <f>+D12+D22+D25+D39+D43+D44+D45</f>
        <v>162796</v>
      </c>
      <c r="E11" s="25">
        <f t="shared" si="0"/>
        <v>21.154535862237445</v>
      </c>
    </row>
    <row r="12" spans="2:5" ht="12" customHeight="1" x14ac:dyDescent="0.2">
      <c r="B12" s="7" t="s">
        <v>5</v>
      </c>
      <c r="C12" s="24">
        <f>+C13+C18</f>
        <v>273977</v>
      </c>
      <c r="D12" s="24">
        <f>+D13+D18</f>
        <v>57020</v>
      </c>
      <c r="E12" s="25">
        <f t="shared" si="0"/>
        <v>20.811965967946215</v>
      </c>
    </row>
    <row r="13" spans="2:5" ht="12" customHeight="1" x14ac:dyDescent="0.2">
      <c r="B13" s="7" t="s">
        <v>6</v>
      </c>
      <c r="C13" s="26">
        <f>SUM(C14:C17)</f>
        <v>215269</v>
      </c>
      <c r="D13" s="26">
        <f>SUM(D14:D17)</f>
        <v>55935</v>
      </c>
      <c r="E13" s="27">
        <f t="shared" si="0"/>
        <v>25.983769144651575</v>
      </c>
    </row>
    <row r="14" spans="2:5" ht="12" customHeight="1" x14ac:dyDescent="0.2">
      <c r="B14" s="8" t="s">
        <v>7</v>
      </c>
      <c r="C14" s="28">
        <v>56558</v>
      </c>
      <c r="D14" s="28">
        <v>310</v>
      </c>
      <c r="E14" s="29">
        <f t="shared" si="0"/>
        <v>0.54810990487641009</v>
      </c>
    </row>
    <row r="15" spans="2:5" ht="12" customHeight="1" x14ac:dyDescent="0.2">
      <c r="B15" s="8" t="s">
        <v>8</v>
      </c>
      <c r="C15" s="28">
        <v>5544</v>
      </c>
      <c r="D15" s="28">
        <v>55</v>
      </c>
      <c r="E15" s="29">
        <f t="shared" si="0"/>
        <v>0.99206349206349198</v>
      </c>
    </row>
    <row r="16" spans="2:5" ht="12" customHeight="1" x14ac:dyDescent="0.2">
      <c r="B16" s="8" t="s">
        <v>9</v>
      </c>
      <c r="C16" s="28">
        <v>142597</v>
      </c>
      <c r="D16" s="28">
        <v>55372</v>
      </c>
      <c r="E16" s="29">
        <f t="shared" si="0"/>
        <v>38.831111453957654</v>
      </c>
    </row>
    <row r="17" spans="2:5" ht="12" customHeight="1" x14ac:dyDescent="0.2">
      <c r="B17" s="8" t="s">
        <v>10</v>
      </c>
      <c r="C17" s="28">
        <v>10570</v>
      </c>
      <c r="D17" s="28">
        <v>198</v>
      </c>
      <c r="E17" s="29">
        <f t="shared" si="0"/>
        <v>1.8732261116367075</v>
      </c>
    </row>
    <row r="18" spans="2:5" ht="12" customHeight="1" x14ac:dyDescent="0.2">
      <c r="B18" s="7" t="s">
        <v>11</v>
      </c>
      <c r="C18" s="24">
        <f>SUM(C19:C21)</f>
        <v>58708</v>
      </c>
      <c r="D18" s="24">
        <f>SUM(D19:D21)</f>
        <v>1085</v>
      </c>
      <c r="E18" s="25">
        <f t="shared" si="0"/>
        <v>1.8481297267834027</v>
      </c>
    </row>
    <row r="19" spans="2:5" ht="12" customHeight="1" x14ac:dyDescent="0.2">
      <c r="B19" s="8" t="s">
        <v>12</v>
      </c>
      <c r="C19" s="28">
        <v>45001</v>
      </c>
      <c r="D19" s="28">
        <v>113</v>
      </c>
      <c r="E19" s="29">
        <f t="shared" si="0"/>
        <v>0.25110553098820027</v>
      </c>
    </row>
    <row r="20" spans="2:5" ht="12" customHeight="1" x14ac:dyDescent="0.2">
      <c r="B20" s="8" t="s">
        <v>13</v>
      </c>
      <c r="C20" s="28">
        <v>47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13660</v>
      </c>
      <c r="D21" s="28">
        <v>972</v>
      </c>
      <c r="E21" s="29">
        <f t="shared" si="0"/>
        <v>7.1156661786237185</v>
      </c>
    </row>
    <row r="22" spans="2:5" s="4" customFormat="1" ht="12" customHeight="1" x14ac:dyDescent="0.2">
      <c r="B22" s="7" t="s">
        <v>15</v>
      </c>
      <c r="C22" s="24">
        <f>SUM(C23:C24)</f>
        <v>188997</v>
      </c>
      <c r="D22" s="24">
        <f>SUM(D23:D24)</f>
        <v>42865</v>
      </c>
      <c r="E22" s="25">
        <f t="shared" si="0"/>
        <v>22.680254183928845</v>
      </c>
    </row>
    <row r="23" spans="2:5" s="4" customFormat="1" ht="12" customHeight="1" x14ac:dyDescent="0.2">
      <c r="B23" s="8" t="s">
        <v>16</v>
      </c>
      <c r="C23" s="30">
        <v>378</v>
      </c>
      <c r="D23" s="30">
        <v>23</v>
      </c>
      <c r="E23" s="31">
        <f t="shared" si="0"/>
        <v>6.0846560846560847</v>
      </c>
    </row>
    <row r="24" spans="2:5" ht="12" customHeight="1" x14ac:dyDescent="0.2">
      <c r="B24" s="8" t="s">
        <v>17</v>
      </c>
      <c r="C24" s="30">
        <v>188619</v>
      </c>
      <c r="D24" s="30">
        <v>42842</v>
      </c>
      <c r="E24" s="31">
        <f t="shared" si="0"/>
        <v>22.713512424517148</v>
      </c>
    </row>
    <row r="25" spans="2:5" s="4" customFormat="1" ht="12" customHeight="1" x14ac:dyDescent="0.2">
      <c r="B25" s="7" t="s">
        <v>18</v>
      </c>
      <c r="C25" s="24">
        <f>+C26+C29+C36+C37+C38</f>
        <v>235095</v>
      </c>
      <c r="D25" s="24">
        <f>+D26+D29+D36+D37+D38</f>
        <v>38776</v>
      </c>
      <c r="E25" s="25">
        <f t="shared" si="0"/>
        <v>16.493757842574279</v>
      </c>
    </row>
    <row r="26" spans="2:5" ht="12" customHeight="1" x14ac:dyDescent="0.2">
      <c r="B26" s="7" t="s">
        <v>19</v>
      </c>
      <c r="C26" s="24">
        <f>SUM(C27:C28)</f>
        <v>210007</v>
      </c>
      <c r="D26" s="24">
        <f>SUM(D27:D28)</f>
        <v>28280</v>
      </c>
      <c r="E26" s="25">
        <f t="shared" si="0"/>
        <v>13.466217792740242</v>
      </c>
    </row>
    <row r="27" spans="2:5" ht="12" customHeight="1" x14ac:dyDescent="0.2">
      <c r="B27" s="8" t="s">
        <v>20</v>
      </c>
      <c r="C27" s="28">
        <v>207264</v>
      </c>
      <c r="D27" s="28">
        <v>26859</v>
      </c>
      <c r="E27" s="29">
        <f t="shared" si="0"/>
        <v>12.958835108846689</v>
      </c>
    </row>
    <row r="28" spans="2:5" ht="12" customHeight="1" x14ac:dyDescent="0.2">
      <c r="B28" s="8" t="s">
        <v>21</v>
      </c>
      <c r="C28" s="28">
        <v>2743</v>
      </c>
      <c r="D28" s="28">
        <v>1421</v>
      </c>
      <c r="E28" s="29">
        <f t="shared" si="0"/>
        <v>51.80459351075465</v>
      </c>
    </row>
    <row r="29" spans="2:5" ht="12" customHeight="1" x14ac:dyDescent="0.2">
      <c r="B29" s="7" t="s">
        <v>22</v>
      </c>
      <c r="C29" s="26">
        <f>SUM(C30:C35)</f>
        <v>19257</v>
      </c>
      <c r="D29" s="26">
        <f>SUM(D30:D35)</f>
        <v>6606</v>
      </c>
      <c r="E29" s="27">
        <f t="shared" si="0"/>
        <v>34.30440878641533</v>
      </c>
    </row>
    <row r="30" spans="2:5" ht="12" customHeight="1" x14ac:dyDescent="0.2">
      <c r="B30" s="8" t="s">
        <v>23</v>
      </c>
      <c r="C30" s="28">
        <v>9320</v>
      </c>
      <c r="D30" s="28">
        <v>254</v>
      </c>
      <c r="E30" s="29">
        <f t="shared" si="0"/>
        <v>2.7253218884120174</v>
      </c>
    </row>
    <row r="31" spans="2:5" s="4" customFormat="1" ht="12" customHeight="1" x14ac:dyDescent="0.2">
      <c r="B31" s="8" t="s">
        <v>24</v>
      </c>
      <c r="C31" s="28">
        <v>6131</v>
      </c>
      <c r="D31" s="28">
        <v>6124</v>
      </c>
      <c r="E31" s="29">
        <f t="shared" si="0"/>
        <v>99.885826129505801</v>
      </c>
    </row>
    <row r="32" spans="2:5" ht="12" customHeight="1" x14ac:dyDescent="0.2">
      <c r="B32" s="8" t="s">
        <v>25</v>
      </c>
      <c r="C32" s="28">
        <v>0</v>
      </c>
      <c r="D32" s="28">
        <v>0</v>
      </c>
      <c r="E32" s="29"/>
    </row>
    <row r="33" spans="2:6" ht="12" customHeight="1" x14ac:dyDescent="0.2">
      <c r="B33" s="8" t="s">
        <v>26</v>
      </c>
      <c r="C33" s="28">
        <v>12</v>
      </c>
      <c r="D33" s="28">
        <v>0</v>
      </c>
      <c r="E33" s="29">
        <f t="shared" si="0"/>
        <v>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3794</v>
      </c>
      <c r="D35" s="28">
        <v>228</v>
      </c>
      <c r="E35" s="29">
        <f t="shared" si="0"/>
        <v>6.0094886663152343</v>
      </c>
    </row>
    <row r="36" spans="2:6" ht="12" customHeight="1" x14ac:dyDescent="0.2">
      <c r="B36" s="7" t="s">
        <v>29</v>
      </c>
      <c r="C36" s="26">
        <v>5825</v>
      </c>
      <c r="D36" s="26">
        <v>3889</v>
      </c>
      <c r="E36" s="27">
        <f t="shared" si="0"/>
        <v>66.763948497854074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6</v>
      </c>
      <c r="D38" s="26">
        <v>1</v>
      </c>
      <c r="E38" s="27">
        <f t="shared" si="0"/>
        <v>16.666666666666664</v>
      </c>
    </row>
    <row r="39" spans="2:6" ht="12" customHeight="1" x14ac:dyDescent="0.2">
      <c r="B39" s="7" t="s">
        <v>32</v>
      </c>
      <c r="C39" s="24">
        <f>SUM(C40:C42)</f>
        <v>1378</v>
      </c>
      <c r="D39" s="24">
        <f>SUM(D40:D42)</f>
        <v>1378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>
        <v>48</v>
      </c>
      <c r="D40" s="30">
        <v>48</v>
      </c>
      <c r="E40" s="31">
        <f t="shared" si="0"/>
        <v>100</v>
      </c>
    </row>
    <row r="41" spans="2:6" ht="12" customHeight="1" x14ac:dyDescent="0.2">
      <c r="B41" s="8" t="s">
        <v>34</v>
      </c>
      <c r="C41" s="30">
        <v>1323</v>
      </c>
      <c r="D41" s="30">
        <v>1323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>
        <v>7</v>
      </c>
      <c r="D42" s="28">
        <v>7</v>
      </c>
      <c r="E42" s="29">
        <f t="shared" si="0"/>
        <v>100</v>
      </c>
    </row>
    <row r="43" spans="2:6" ht="12" customHeight="1" x14ac:dyDescent="0.2">
      <c r="B43" s="7" t="s">
        <v>36</v>
      </c>
      <c r="C43" s="24">
        <v>42947</v>
      </c>
      <c r="D43" s="24">
        <v>9363</v>
      </c>
      <c r="E43" s="25">
        <f t="shared" si="0"/>
        <v>21.801289962046244</v>
      </c>
    </row>
    <row r="44" spans="2:6" ht="12" customHeight="1" x14ac:dyDescent="0.2">
      <c r="B44" s="7" t="s">
        <v>37</v>
      </c>
      <c r="C44" s="26">
        <v>25953</v>
      </c>
      <c r="D44" s="26">
        <v>13392</v>
      </c>
      <c r="E44" s="27">
        <f t="shared" si="0"/>
        <v>51.600970986013174</v>
      </c>
      <c r="F44" s="5"/>
    </row>
    <row r="45" spans="2:6" ht="12" customHeight="1" x14ac:dyDescent="0.2">
      <c r="B45" s="7" t="s">
        <v>38</v>
      </c>
      <c r="C45" s="26">
        <v>1209</v>
      </c>
      <c r="D45" s="26">
        <v>2</v>
      </c>
      <c r="E45" s="27">
        <f t="shared" si="0"/>
        <v>0.16542597187758479</v>
      </c>
    </row>
    <row r="46" spans="2:6" ht="12" customHeight="1" x14ac:dyDescent="0.2">
      <c r="B46" s="6" t="s">
        <v>84</v>
      </c>
      <c r="C46" s="22">
        <f>+C47+C54+C57+C60+C63</f>
        <v>22229</v>
      </c>
      <c r="D46" s="22">
        <f>+D47+D54+D57+D60+D63</f>
        <v>10037</v>
      </c>
      <c r="E46" s="27">
        <f t="shared" si="0"/>
        <v>45.152728417832563</v>
      </c>
    </row>
    <row r="47" spans="2:6" ht="12" customHeight="1" x14ac:dyDescent="0.2">
      <c r="B47" s="6" t="s">
        <v>39</v>
      </c>
      <c r="C47" s="32">
        <f>+C48+C51</f>
        <v>5548</v>
      </c>
      <c r="D47" s="32">
        <f>+D48+D51</f>
        <v>3152</v>
      </c>
      <c r="E47" s="33">
        <f t="shared" si="0"/>
        <v>56.813266041816867</v>
      </c>
    </row>
    <row r="48" spans="2:6" ht="12" customHeight="1" x14ac:dyDescent="0.2">
      <c r="B48" s="6" t="s">
        <v>40</v>
      </c>
      <c r="C48" s="32">
        <f>SUM(C49:C50)</f>
        <v>3216</v>
      </c>
      <c r="D48" s="32">
        <f>SUM(D49:D50)</f>
        <v>3045</v>
      </c>
      <c r="E48" s="33">
        <f t="shared" si="0"/>
        <v>94.682835820895534</v>
      </c>
    </row>
    <row r="49" spans="2:5" ht="12" customHeight="1" x14ac:dyDescent="0.2">
      <c r="B49" s="9" t="s">
        <v>41</v>
      </c>
      <c r="C49" s="34">
        <v>9</v>
      </c>
      <c r="D49" s="34">
        <v>0</v>
      </c>
      <c r="E49" s="35">
        <f t="shared" si="0"/>
        <v>0</v>
      </c>
    </row>
    <row r="50" spans="2:5" ht="12" customHeight="1" x14ac:dyDescent="0.2">
      <c r="B50" s="9" t="s">
        <v>42</v>
      </c>
      <c r="C50" s="34">
        <v>3207</v>
      </c>
      <c r="D50" s="34">
        <v>3045</v>
      </c>
      <c r="E50" s="35">
        <f t="shared" si="0"/>
        <v>94.948550046772681</v>
      </c>
    </row>
    <row r="51" spans="2:5" ht="12" customHeight="1" x14ac:dyDescent="0.2">
      <c r="B51" s="6" t="s">
        <v>43</v>
      </c>
      <c r="C51" s="32">
        <f>SUM(C52:C53)</f>
        <v>2332</v>
      </c>
      <c r="D51" s="32">
        <f>SUM(D52:D53)</f>
        <v>107</v>
      </c>
      <c r="E51" s="33">
        <f t="shared" si="0"/>
        <v>4.5883361921097769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2332</v>
      </c>
      <c r="D53" s="34">
        <v>107</v>
      </c>
      <c r="E53" s="35">
        <f t="shared" si="0"/>
        <v>4.5883361921097769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5421</v>
      </c>
      <c r="D57" s="32">
        <f>SUM(D58:D59)</f>
        <v>5421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5421</v>
      </c>
      <c r="D58" s="32">
        <v>5421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10970</v>
      </c>
      <c r="D60" s="32">
        <f>SUM(D61:D62)</f>
        <v>1254</v>
      </c>
      <c r="E60" s="33">
        <f t="shared" si="0"/>
        <v>11.431175934366454</v>
      </c>
    </row>
    <row r="61" spans="2:5" s="4" customFormat="1" ht="12" customHeight="1" x14ac:dyDescent="0.2">
      <c r="B61" s="6" t="s">
        <v>51</v>
      </c>
      <c r="C61" s="32">
        <v>10892</v>
      </c>
      <c r="D61" s="32">
        <v>1176</v>
      </c>
      <c r="E61" s="33">
        <f t="shared" si="0"/>
        <v>10.796915167095115</v>
      </c>
    </row>
    <row r="62" spans="2:5" ht="12" customHeight="1" x14ac:dyDescent="0.2">
      <c r="B62" s="6" t="s">
        <v>90</v>
      </c>
      <c r="C62" s="32">
        <v>78</v>
      </c>
      <c r="D62" s="32">
        <v>78</v>
      </c>
      <c r="E62" s="33">
        <f t="shared" si="0"/>
        <v>100</v>
      </c>
    </row>
    <row r="63" spans="2:5" ht="12" customHeight="1" x14ac:dyDescent="0.2">
      <c r="B63" s="6" t="s">
        <v>52</v>
      </c>
      <c r="C63" s="32">
        <v>290</v>
      </c>
      <c r="D63" s="32">
        <v>210</v>
      </c>
      <c r="E63" s="33">
        <f t="shared" si="0"/>
        <v>72.41379310344827</v>
      </c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425302</v>
      </c>
      <c r="D69" s="22">
        <f>+D70+D75+D86+D91</f>
        <v>6036</v>
      </c>
      <c r="E69" s="23">
        <f t="shared" si="0"/>
        <v>1.4192268082444943</v>
      </c>
    </row>
    <row r="70" spans="2:5" ht="12" customHeight="1" x14ac:dyDescent="0.2">
      <c r="B70" s="6" t="s">
        <v>57</v>
      </c>
      <c r="C70" s="32">
        <f>+C71+C72+C73+C74</f>
        <v>115084</v>
      </c>
      <c r="D70" s="32">
        <f>+D71+D72+D73+D74</f>
        <v>457</v>
      </c>
      <c r="E70" s="33">
        <f t="shared" si="0"/>
        <v>0.39710124778422723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114473</v>
      </c>
      <c r="D73" s="36">
        <v>325</v>
      </c>
      <c r="E73" s="37">
        <f t="shared" si="0"/>
        <v>0.28390974290880822</v>
      </c>
    </row>
    <row r="74" spans="2:5" ht="12" customHeight="1" x14ac:dyDescent="0.2">
      <c r="B74" s="6" t="s">
        <v>61</v>
      </c>
      <c r="C74" s="32">
        <v>611</v>
      </c>
      <c r="D74" s="32">
        <v>132</v>
      </c>
      <c r="E74" s="33">
        <f t="shared" ref="E74:E94" si="1">+D74/C74*100</f>
        <v>21.603927986906708</v>
      </c>
    </row>
    <row r="75" spans="2:5" ht="12" customHeight="1" x14ac:dyDescent="0.2">
      <c r="B75" s="6" t="s">
        <v>62</v>
      </c>
      <c r="C75" s="32">
        <f>+C76+C77</f>
        <v>712</v>
      </c>
      <c r="D75" s="32">
        <f>+D76+D77</f>
        <v>205</v>
      </c>
      <c r="E75" s="33">
        <f t="shared" si="1"/>
        <v>28.792134831460675</v>
      </c>
    </row>
    <row r="76" spans="2:5" ht="12" customHeight="1" x14ac:dyDescent="0.2">
      <c r="B76" s="6" t="s">
        <v>63</v>
      </c>
      <c r="C76" s="32">
        <v>380</v>
      </c>
      <c r="D76" s="32">
        <v>1</v>
      </c>
      <c r="E76" s="33">
        <f t="shared" si="1"/>
        <v>0.26315789473684209</v>
      </c>
    </row>
    <row r="77" spans="2:5" ht="12" customHeight="1" x14ac:dyDescent="0.2">
      <c r="B77" s="6" t="s">
        <v>64</v>
      </c>
      <c r="C77" s="32">
        <f>SUM(C78:C85)</f>
        <v>332</v>
      </c>
      <c r="D77" s="32">
        <f>SUM(D78:D85)</f>
        <v>204</v>
      </c>
      <c r="E77" s="33">
        <f t="shared" si="1"/>
        <v>61.445783132530117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18</v>
      </c>
      <c r="D80" s="34">
        <v>2</v>
      </c>
      <c r="E80" s="35">
        <f t="shared" si="1"/>
        <v>11.111111111111111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314</v>
      </c>
      <c r="D85" s="34">
        <v>202</v>
      </c>
      <c r="E85" s="35">
        <f t="shared" si="1"/>
        <v>64.331210191082803</v>
      </c>
    </row>
    <row r="86" spans="2:5" ht="12" customHeight="1" x14ac:dyDescent="0.2">
      <c r="B86" s="6" t="s">
        <v>73</v>
      </c>
      <c r="C86" s="32">
        <f>+C87+C88+C89+C90</f>
        <v>304809</v>
      </c>
      <c r="D86" s="32">
        <f>+D87+D88+D89+D90</f>
        <v>4792</v>
      </c>
      <c r="E86" s="33">
        <f t="shared" si="1"/>
        <v>1.5721320564681489</v>
      </c>
    </row>
    <row r="87" spans="2:5" ht="12" customHeight="1" x14ac:dyDescent="0.2">
      <c r="B87" s="6" t="s">
        <v>74</v>
      </c>
      <c r="C87" s="36">
        <v>2293</v>
      </c>
      <c r="D87" s="36">
        <v>362</v>
      </c>
      <c r="E87" s="37">
        <f t="shared" si="1"/>
        <v>15.787178368948975</v>
      </c>
    </row>
    <row r="88" spans="2:5" ht="12" customHeight="1" x14ac:dyDescent="0.2">
      <c r="B88" s="6" t="s">
        <v>75</v>
      </c>
      <c r="C88" s="32">
        <v>56423</v>
      </c>
      <c r="D88" s="32">
        <v>2539</v>
      </c>
      <c r="E88" s="33">
        <f t="shared" si="1"/>
        <v>4.4999379685589211</v>
      </c>
    </row>
    <row r="89" spans="2:5" ht="12" customHeight="1" x14ac:dyDescent="0.2">
      <c r="B89" s="6" t="s">
        <v>76</v>
      </c>
      <c r="C89" s="32">
        <v>246042</v>
      </c>
      <c r="D89" s="32">
        <v>1891</v>
      </c>
      <c r="E89" s="33">
        <f t="shared" si="1"/>
        <v>0.76856796807049199</v>
      </c>
    </row>
    <row r="90" spans="2:5" ht="12" customHeight="1" x14ac:dyDescent="0.2">
      <c r="B90" s="6" t="s">
        <v>77</v>
      </c>
      <c r="C90" s="32">
        <v>51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4697</v>
      </c>
      <c r="D91" s="32">
        <v>582</v>
      </c>
      <c r="E91" s="33">
        <f t="shared" si="1"/>
        <v>12.390887800723867</v>
      </c>
    </row>
    <row r="92" spans="2:5" ht="12" customHeight="1" x14ac:dyDescent="0.2">
      <c r="B92" s="6" t="s">
        <v>86</v>
      </c>
      <c r="C92" s="22">
        <f>+C93+C94+C95</f>
        <v>489</v>
      </c>
      <c r="D92" s="22">
        <f>+D93+D94+D95</f>
        <v>459</v>
      </c>
      <c r="E92" s="23">
        <f t="shared" si="1"/>
        <v>93.865030674846622</v>
      </c>
    </row>
    <row r="93" spans="2:5" ht="12" customHeight="1" x14ac:dyDescent="0.2">
      <c r="B93" s="6" t="s">
        <v>79</v>
      </c>
      <c r="C93" s="32">
        <v>472</v>
      </c>
      <c r="D93" s="32">
        <v>459</v>
      </c>
      <c r="E93" s="23">
        <f t="shared" si="1"/>
        <v>97.245762711864401</v>
      </c>
    </row>
    <row r="94" spans="2:5" ht="12" customHeight="1" x14ac:dyDescent="0.2">
      <c r="B94" s="6" t="s">
        <v>80</v>
      </c>
      <c r="C94" s="32">
        <v>17</v>
      </c>
      <c r="D94" s="32">
        <v>0</v>
      </c>
      <c r="E94" s="33">
        <f t="shared" si="1"/>
        <v>0</v>
      </c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34329D0C-0B83-448C-8BDA-0453741637B6}"/>
    <hyperlink ref="D4" location="ŞUBAT!A1" display="Şubat" xr:uid="{C483387A-C781-46A2-ABCA-E9316EBC216F}"/>
    <hyperlink ref="E4" location="MART!A1" display="Mart" xr:uid="{8CF77578-38C2-4D52-80C7-B1BD0F5C5AEE}"/>
    <hyperlink ref="C5" location="NİSAN!A1" display="Nisan" xr:uid="{DFE63F8C-D502-4805-9B68-36513671FD1B}"/>
    <hyperlink ref="D5" location="MAYIS!A1" display="Mayıs" xr:uid="{DDDD4C86-22E2-441F-A62D-192045D5F927}"/>
    <hyperlink ref="E5" location="HAZİRAN!A1" display="Haziran" xr:uid="{202C81A1-0C32-4489-811C-52EB3A0DDD84}"/>
    <hyperlink ref="C6" location="TEMMUZ!A1" display="Temmuz" xr:uid="{0D3EEC79-63D4-4360-8C3F-9A050F0F10C8}"/>
    <hyperlink ref="D6" location="AĞUSTOS!A1" display="Ağustos" xr:uid="{23E75F3C-D613-4BE1-8682-1346066FEDDE}"/>
    <hyperlink ref="E6" location="EYLÜL!A1" display="Eylül" xr:uid="{E5908547-4907-4750-9C98-0511BD4F06EE}"/>
    <hyperlink ref="C7" location="EKİM!A1" display="Ekim" xr:uid="{DDD686EA-3BBC-4D2F-AC27-E8BA664ED78D}"/>
    <hyperlink ref="D7" location="KASIM!A1" display="Kasım" xr:uid="{ED111E15-3D17-41EE-92C6-72B778194FE9}"/>
    <hyperlink ref="E7" location="ARALIK!A1" display="Aralık" xr:uid="{301566AB-00CE-4CAD-8169-22BF6BFA141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D08F8-3128-48AE-8A95-83BFD3FFFCED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3050480</v>
      </c>
      <c r="D10" s="22">
        <v>1889945</v>
      </c>
      <c r="E10" s="23">
        <v>61.955659437203323</v>
      </c>
    </row>
    <row r="11" spans="2:5" ht="12" customHeight="1" x14ac:dyDescent="0.2">
      <c r="B11" s="7" t="s">
        <v>4</v>
      </c>
      <c r="C11" s="24">
        <v>2332788</v>
      </c>
      <c r="D11" s="24">
        <v>1711767</v>
      </c>
      <c r="E11" s="25">
        <v>73.378592482471618</v>
      </c>
    </row>
    <row r="12" spans="2:5" ht="12" customHeight="1" x14ac:dyDescent="0.2">
      <c r="B12" s="7" t="s">
        <v>5</v>
      </c>
      <c r="C12" s="24">
        <v>1125232</v>
      </c>
      <c r="D12" s="24">
        <v>863900</v>
      </c>
      <c r="E12" s="25">
        <v>76.775278342599577</v>
      </c>
    </row>
    <row r="13" spans="2:5" ht="12" customHeight="1" x14ac:dyDescent="0.2">
      <c r="B13" s="7" t="s">
        <v>6</v>
      </c>
      <c r="C13" s="26">
        <v>732920</v>
      </c>
      <c r="D13" s="26">
        <v>566341</v>
      </c>
      <c r="E13" s="27">
        <v>77.27187141843585</v>
      </c>
    </row>
    <row r="14" spans="2:5" ht="12" customHeight="1" x14ac:dyDescent="0.2">
      <c r="B14" s="8" t="s">
        <v>7</v>
      </c>
      <c r="C14" s="28">
        <v>112673</v>
      </c>
      <c r="D14" s="28">
        <v>46620</v>
      </c>
      <c r="E14" s="29">
        <v>41.376372334099564</v>
      </c>
    </row>
    <row r="15" spans="2:5" ht="12" customHeight="1" x14ac:dyDescent="0.2">
      <c r="B15" s="8" t="s">
        <v>8</v>
      </c>
      <c r="C15" s="28">
        <v>11744</v>
      </c>
      <c r="D15" s="28">
        <v>6202</v>
      </c>
      <c r="E15" s="29">
        <v>52.809945504087196</v>
      </c>
    </row>
    <row r="16" spans="2:5" ht="12" customHeight="1" x14ac:dyDescent="0.2">
      <c r="B16" s="8" t="s">
        <v>9</v>
      </c>
      <c r="C16" s="28">
        <v>563932</v>
      </c>
      <c r="D16" s="28">
        <v>479628</v>
      </c>
      <c r="E16" s="29">
        <v>85.050679869204089</v>
      </c>
    </row>
    <row r="17" spans="2:5" ht="12" customHeight="1" x14ac:dyDescent="0.2">
      <c r="B17" s="8" t="s">
        <v>10</v>
      </c>
      <c r="C17" s="28">
        <v>44571</v>
      </c>
      <c r="D17" s="28">
        <v>33891</v>
      </c>
      <c r="E17" s="29">
        <v>76.038231136837851</v>
      </c>
    </row>
    <row r="18" spans="2:5" ht="12" customHeight="1" x14ac:dyDescent="0.2">
      <c r="B18" s="7" t="s">
        <v>11</v>
      </c>
      <c r="C18" s="24">
        <v>392312</v>
      </c>
      <c r="D18" s="24">
        <v>297559</v>
      </c>
      <c r="E18" s="25">
        <v>75.847539713289422</v>
      </c>
    </row>
    <row r="19" spans="2:5" ht="12" customHeight="1" x14ac:dyDescent="0.2">
      <c r="B19" s="8" t="s">
        <v>12</v>
      </c>
      <c r="C19" s="28">
        <v>114299</v>
      </c>
      <c r="D19" s="28">
        <v>39378</v>
      </c>
      <c r="E19" s="29">
        <v>34.451744984645529</v>
      </c>
    </row>
    <row r="20" spans="2:5" ht="12" customHeight="1" x14ac:dyDescent="0.2">
      <c r="B20" s="8" t="s">
        <v>13</v>
      </c>
      <c r="C20" s="28">
        <v>65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277948</v>
      </c>
      <c r="D21" s="28">
        <v>258181</v>
      </c>
      <c r="E21" s="29">
        <v>92.888238087699861</v>
      </c>
    </row>
    <row r="22" spans="2:5" s="4" customFormat="1" ht="12" customHeight="1" x14ac:dyDescent="0.2">
      <c r="B22" s="7" t="s">
        <v>15</v>
      </c>
      <c r="C22" s="24">
        <v>193605</v>
      </c>
      <c r="D22" s="24">
        <v>137945</v>
      </c>
      <c r="E22" s="25">
        <v>71.250742491154668</v>
      </c>
    </row>
    <row r="23" spans="2:5" s="4" customFormat="1" ht="12" customHeight="1" x14ac:dyDescent="0.2">
      <c r="B23" s="8" t="s">
        <v>16</v>
      </c>
      <c r="C23" s="30">
        <v>1018</v>
      </c>
      <c r="D23" s="30">
        <v>933</v>
      </c>
      <c r="E23" s="31">
        <v>91.650294695481335</v>
      </c>
    </row>
    <row r="24" spans="2:5" ht="12" customHeight="1" x14ac:dyDescent="0.2">
      <c r="B24" s="8" t="s">
        <v>17</v>
      </c>
      <c r="C24" s="30">
        <v>192587</v>
      </c>
      <c r="D24" s="30">
        <v>137012</v>
      </c>
      <c r="E24" s="31">
        <v>71.142912034561007</v>
      </c>
    </row>
    <row r="25" spans="2:5" s="4" customFormat="1" ht="12" customHeight="1" x14ac:dyDescent="0.2">
      <c r="B25" s="7" t="s">
        <v>18</v>
      </c>
      <c r="C25" s="24">
        <v>691922</v>
      </c>
      <c r="D25" s="24">
        <v>438506</v>
      </c>
      <c r="E25" s="25">
        <v>63.375062507045584</v>
      </c>
    </row>
    <row r="26" spans="2:5" ht="12" customHeight="1" x14ac:dyDescent="0.2">
      <c r="B26" s="7" t="s">
        <v>19</v>
      </c>
      <c r="C26" s="24">
        <v>506468</v>
      </c>
      <c r="D26" s="24">
        <v>284936</v>
      </c>
      <c r="E26" s="25">
        <v>56.259428038888935</v>
      </c>
    </row>
    <row r="27" spans="2:5" ht="12" customHeight="1" x14ac:dyDescent="0.2">
      <c r="B27" s="8" t="s">
        <v>20</v>
      </c>
      <c r="C27" s="28">
        <v>494562</v>
      </c>
      <c r="D27" s="28">
        <v>274365</v>
      </c>
      <c r="E27" s="29">
        <v>55.476360901161023</v>
      </c>
    </row>
    <row r="28" spans="2:5" ht="12" customHeight="1" x14ac:dyDescent="0.2">
      <c r="B28" s="8" t="s">
        <v>21</v>
      </c>
      <c r="C28" s="28">
        <v>11906</v>
      </c>
      <c r="D28" s="28">
        <v>10571</v>
      </c>
      <c r="E28" s="29">
        <v>88.787166134721986</v>
      </c>
    </row>
    <row r="29" spans="2:5" ht="12" customHeight="1" x14ac:dyDescent="0.2">
      <c r="B29" s="7" t="s">
        <v>22</v>
      </c>
      <c r="C29" s="26">
        <v>144336</v>
      </c>
      <c r="D29" s="26">
        <v>114554</v>
      </c>
      <c r="E29" s="27">
        <v>79.366201086354067</v>
      </c>
    </row>
    <row r="30" spans="2:5" ht="12" customHeight="1" x14ac:dyDescent="0.2">
      <c r="B30" s="8" t="s">
        <v>23</v>
      </c>
      <c r="C30" s="28">
        <v>27485</v>
      </c>
      <c r="D30" s="28">
        <v>2001</v>
      </c>
      <c r="E30" s="29">
        <v>7.2803347280334734</v>
      </c>
    </row>
    <row r="31" spans="2:5" s="4" customFormat="1" ht="12" customHeight="1" x14ac:dyDescent="0.2">
      <c r="B31" s="8" t="s">
        <v>24</v>
      </c>
      <c r="C31" s="28">
        <v>109243</v>
      </c>
      <c r="D31" s="28">
        <v>109001</v>
      </c>
      <c r="E31" s="29">
        <v>99.778475508728249</v>
      </c>
    </row>
    <row r="32" spans="2:5" ht="12" customHeight="1" x14ac:dyDescent="0.2">
      <c r="B32" s="8" t="s">
        <v>25</v>
      </c>
      <c r="C32" s="28">
        <v>23</v>
      </c>
      <c r="D32" s="28">
        <v>10</v>
      </c>
      <c r="E32" s="29">
        <v>43.478260869565219</v>
      </c>
    </row>
    <row r="33" spans="2:6" ht="12" customHeight="1" x14ac:dyDescent="0.2">
      <c r="B33" s="8" t="s">
        <v>26</v>
      </c>
      <c r="C33" s="28">
        <v>64</v>
      </c>
      <c r="D33" s="28">
        <v>7</v>
      </c>
      <c r="E33" s="29">
        <v>10.9375</v>
      </c>
    </row>
    <row r="34" spans="2:6" ht="12" customHeight="1" x14ac:dyDescent="0.2">
      <c r="B34" s="8" t="s">
        <v>27</v>
      </c>
      <c r="C34" s="28">
        <v>142</v>
      </c>
      <c r="D34" s="28">
        <v>142</v>
      </c>
      <c r="E34" s="29">
        <v>100</v>
      </c>
    </row>
    <row r="35" spans="2:6" ht="12" customHeight="1" x14ac:dyDescent="0.2">
      <c r="B35" s="8" t="s">
        <v>28</v>
      </c>
      <c r="C35" s="28">
        <v>7379</v>
      </c>
      <c r="D35" s="28">
        <v>3393</v>
      </c>
      <c r="E35" s="29">
        <v>45.981840357772057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41100</v>
      </c>
      <c r="D37" s="26">
        <v>39002</v>
      </c>
      <c r="E37" s="27">
        <v>94.895377128953768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18</v>
      </c>
      <c r="D39" s="26">
        <v>14</v>
      </c>
      <c r="E39" s="27">
        <v>77.777777777777786</v>
      </c>
    </row>
    <row r="40" spans="2:6" ht="12" customHeight="1" x14ac:dyDescent="0.2">
      <c r="B40" s="7" t="s">
        <v>32</v>
      </c>
      <c r="C40" s="24">
        <v>24697</v>
      </c>
      <c r="D40" s="24">
        <v>24697</v>
      </c>
      <c r="E40" s="25">
        <v>100</v>
      </c>
    </row>
    <row r="41" spans="2:6" s="4" customFormat="1" ht="12" customHeight="1" x14ac:dyDescent="0.2">
      <c r="B41" s="8" t="s">
        <v>33</v>
      </c>
      <c r="C41" s="30">
        <v>1217</v>
      </c>
      <c r="D41" s="30">
        <v>1217</v>
      </c>
      <c r="E41" s="31">
        <v>100</v>
      </c>
    </row>
    <row r="42" spans="2:6" ht="12" customHeight="1" x14ac:dyDescent="0.2">
      <c r="B42" s="8" t="s">
        <v>34</v>
      </c>
      <c r="C42" s="30">
        <v>23269</v>
      </c>
      <c r="D42" s="30">
        <v>23269</v>
      </c>
      <c r="E42" s="31">
        <v>100</v>
      </c>
    </row>
    <row r="43" spans="2:6" s="4" customFormat="1" ht="12" customHeight="1" x14ac:dyDescent="0.2">
      <c r="B43" s="8" t="s">
        <v>35</v>
      </c>
      <c r="C43" s="28">
        <v>211</v>
      </c>
      <c r="D43" s="28">
        <v>211</v>
      </c>
      <c r="E43" s="29">
        <v>100</v>
      </c>
    </row>
    <row r="44" spans="2:6" ht="12" customHeight="1" x14ac:dyDescent="0.2">
      <c r="B44" s="7" t="s">
        <v>36</v>
      </c>
      <c r="C44" s="24">
        <v>143111</v>
      </c>
      <c r="D44" s="24">
        <v>108582</v>
      </c>
      <c r="E44" s="25">
        <v>75.8725744352286</v>
      </c>
    </row>
    <row r="45" spans="2:6" ht="12" customHeight="1" x14ac:dyDescent="0.2">
      <c r="B45" s="7" t="s">
        <v>37</v>
      </c>
      <c r="C45" s="26">
        <v>153535</v>
      </c>
      <c r="D45" s="26">
        <v>138067</v>
      </c>
      <c r="E45" s="27">
        <v>89.925424170384602</v>
      </c>
      <c r="F45" s="5"/>
    </row>
    <row r="46" spans="2:6" ht="12" customHeight="1" x14ac:dyDescent="0.2">
      <c r="B46" s="7" t="s">
        <v>38</v>
      </c>
      <c r="C46" s="26">
        <v>686</v>
      </c>
      <c r="D46" s="26">
        <v>70</v>
      </c>
      <c r="E46" s="27">
        <v>10.204081632653061</v>
      </c>
    </row>
    <row r="47" spans="2:6" ht="12" customHeight="1" x14ac:dyDescent="0.2">
      <c r="B47" s="6" t="s">
        <v>84</v>
      </c>
      <c r="C47" s="22">
        <v>72010</v>
      </c>
      <c r="D47" s="22">
        <v>59421</v>
      </c>
      <c r="E47" s="27">
        <v>82.517705874184145</v>
      </c>
    </row>
    <row r="48" spans="2:6" ht="12" customHeight="1" x14ac:dyDescent="0.2">
      <c r="B48" s="6" t="s">
        <v>39</v>
      </c>
      <c r="C48" s="32">
        <v>34349</v>
      </c>
      <c r="D48" s="32">
        <v>32136</v>
      </c>
      <c r="E48" s="33">
        <v>93.557308800838456</v>
      </c>
    </row>
    <row r="49" spans="2:5" ht="12" customHeight="1" x14ac:dyDescent="0.2">
      <c r="B49" s="6" t="s">
        <v>40</v>
      </c>
      <c r="C49" s="32">
        <v>31328</v>
      </c>
      <c r="D49" s="32">
        <v>31179</v>
      </c>
      <c r="E49" s="33">
        <v>99.524387129724218</v>
      </c>
    </row>
    <row r="50" spans="2:5" ht="12" customHeight="1" x14ac:dyDescent="0.2">
      <c r="B50" s="9" t="s">
        <v>41</v>
      </c>
      <c r="C50" s="34">
        <v>25</v>
      </c>
      <c r="D50" s="34">
        <v>16</v>
      </c>
      <c r="E50" s="35">
        <v>64</v>
      </c>
    </row>
    <row r="51" spans="2:5" ht="12" customHeight="1" x14ac:dyDescent="0.2">
      <c r="B51" s="9" t="s">
        <v>42</v>
      </c>
      <c r="C51" s="34">
        <v>31303</v>
      </c>
      <c r="D51" s="34">
        <v>31163</v>
      </c>
      <c r="E51" s="35">
        <v>99.55275852154746</v>
      </c>
    </row>
    <row r="52" spans="2:5" ht="12" customHeight="1" x14ac:dyDescent="0.2">
      <c r="B52" s="6" t="s">
        <v>43</v>
      </c>
      <c r="C52" s="32">
        <v>3021</v>
      </c>
      <c r="D52" s="32">
        <v>957</v>
      </c>
      <c r="E52" s="33">
        <v>31.678252234359483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3021</v>
      </c>
      <c r="D54" s="34">
        <v>957</v>
      </c>
      <c r="E54" s="35">
        <v>31.678252234359483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11777</v>
      </c>
      <c r="D58" s="32">
        <v>11777</v>
      </c>
      <c r="E58" s="33">
        <v>100</v>
      </c>
    </row>
    <row r="59" spans="2:5" ht="12" customHeight="1" x14ac:dyDescent="0.2">
      <c r="B59" s="6" t="s">
        <v>48</v>
      </c>
      <c r="C59" s="32">
        <v>11777</v>
      </c>
      <c r="D59" s="32">
        <v>11777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25600</v>
      </c>
      <c r="D61" s="32">
        <v>15303</v>
      </c>
      <c r="E61" s="33">
        <v>59.77734375</v>
      </c>
    </row>
    <row r="62" spans="2:5" s="4" customFormat="1" ht="12" customHeight="1" x14ac:dyDescent="0.2">
      <c r="B62" s="6" t="s">
        <v>51</v>
      </c>
      <c r="C62" s="32">
        <v>25444</v>
      </c>
      <c r="D62" s="32">
        <v>15147</v>
      </c>
      <c r="E62" s="33">
        <v>59.530734161295399</v>
      </c>
    </row>
    <row r="63" spans="2:5" ht="12" customHeight="1" x14ac:dyDescent="0.2">
      <c r="B63" s="6" t="s">
        <v>90</v>
      </c>
      <c r="C63" s="32">
        <v>156</v>
      </c>
      <c r="D63" s="32">
        <v>156</v>
      </c>
      <c r="E63" s="33">
        <v>100</v>
      </c>
    </row>
    <row r="64" spans="2:5" ht="12" customHeight="1" x14ac:dyDescent="0.2">
      <c r="B64" s="6" t="s">
        <v>52</v>
      </c>
      <c r="C64" s="32">
        <v>284</v>
      </c>
      <c r="D64" s="32">
        <v>205</v>
      </c>
      <c r="E64" s="33">
        <v>72.183098591549296</v>
      </c>
    </row>
    <row r="65" spans="2:5" ht="12" customHeight="1" x14ac:dyDescent="0.2">
      <c r="B65" s="6" t="s">
        <v>85</v>
      </c>
      <c r="C65" s="22">
        <v>305</v>
      </c>
      <c r="D65" s="22">
        <v>305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305</v>
      </c>
      <c r="D67" s="22">
        <v>305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305</v>
      </c>
      <c r="D69" s="34">
        <v>305</v>
      </c>
      <c r="E69" s="35">
        <v>100</v>
      </c>
    </row>
    <row r="70" spans="2:5" ht="12" customHeight="1" x14ac:dyDescent="0.2">
      <c r="B70" s="6" t="s">
        <v>89</v>
      </c>
      <c r="C70" s="22">
        <v>637217</v>
      </c>
      <c r="D70" s="22">
        <v>110310</v>
      </c>
      <c r="E70" s="23">
        <v>17.311214233141929</v>
      </c>
    </row>
    <row r="71" spans="2:5" ht="12" customHeight="1" x14ac:dyDescent="0.2">
      <c r="B71" s="6" t="s">
        <v>57</v>
      </c>
      <c r="C71" s="32">
        <v>142741</v>
      </c>
      <c r="D71" s="32">
        <v>4998</v>
      </c>
      <c r="E71" s="33">
        <v>3.5014466761477085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140625</v>
      </c>
      <c r="D74" s="36">
        <v>3349</v>
      </c>
      <c r="E74" s="37">
        <v>2.3815111111111111</v>
      </c>
    </row>
    <row r="75" spans="2:5" ht="12" customHeight="1" x14ac:dyDescent="0.2">
      <c r="B75" s="6" t="s">
        <v>61</v>
      </c>
      <c r="C75" s="32">
        <v>2116</v>
      </c>
      <c r="D75" s="32">
        <v>1649</v>
      </c>
      <c r="E75" s="33">
        <v>77.930056710775048</v>
      </c>
    </row>
    <row r="76" spans="2:5" ht="12" customHeight="1" x14ac:dyDescent="0.2">
      <c r="B76" s="6" t="s">
        <v>62</v>
      </c>
      <c r="C76" s="32">
        <v>4855</v>
      </c>
      <c r="D76" s="32">
        <v>4005</v>
      </c>
      <c r="E76" s="33">
        <v>82.492276004119475</v>
      </c>
    </row>
    <row r="77" spans="2:5" ht="12" customHeight="1" x14ac:dyDescent="0.2">
      <c r="B77" s="6" t="s">
        <v>63</v>
      </c>
      <c r="C77" s="32">
        <v>2766</v>
      </c>
      <c r="D77" s="32">
        <v>2040</v>
      </c>
      <c r="E77" s="33">
        <v>73.752711496746201</v>
      </c>
    </row>
    <row r="78" spans="2:5" ht="12" customHeight="1" x14ac:dyDescent="0.2">
      <c r="B78" s="6" t="s">
        <v>64</v>
      </c>
      <c r="C78" s="32">
        <v>2089</v>
      </c>
      <c r="D78" s="32">
        <v>1965</v>
      </c>
      <c r="E78" s="33">
        <v>94.064145524174251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24</v>
      </c>
      <c r="D81" s="34">
        <v>7</v>
      </c>
      <c r="E81" s="35">
        <v>29.166666666666668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2065</v>
      </c>
      <c r="D86" s="34">
        <v>1958</v>
      </c>
      <c r="E86" s="35">
        <v>94.818401937046005</v>
      </c>
    </row>
    <row r="87" spans="2:5" ht="12" customHeight="1" x14ac:dyDescent="0.2">
      <c r="B87" s="6" t="s">
        <v>73</v>
      </c>
      <c r="C87" s="32">
        <v>475517</v>
      </c>
      <c r="D87" s="32">
        <v>92194</v>
      </c>
      <c r="E87" s="33">
        <v>19.388160675643562</v>
      </c>
    </row>
    <row r="88" spans="2:5" ht="12" customHeight="1" x14ac:dyDescent="0.2">
      <c r="B88" s="6" t="s">
        <v>74</v>
      </c>
      <c r="C88" s="36">
        <v>6748</v>
      </c>
      <c r="D88" s="36">
        <v>4579</v>
      </c>
      <c r="E88" s="37">
        <v>67.857142857142861</v>
      </c>
    </row>
    <row r="89" spans="2:5" ht="12" customHeight="1" x14ac:dyDescent="0.2">
      <c r="B89" s="6" t="s">
        <v>75</v>
      </c>
      <c r="C89" s="32">
        <v>91224</v>
      </c>
      <c r="D89" s="32">
        <v>35706</v>
      </c>
      <c r="E89" s="33">
        <v>39.141015522230994</v>
      </c>
    </row>
    <row r="90" spans="2:5" ht="12" customHeight="1" x14ac:dyDescent="0.2">
      <c r="B90" s="6" t="s">
        <v>76</v>
      </c>
      <c r="C90" s="32">
        <v>377447</v>
      </c>
      <c r="D90" s="32">
        <v>51850</v>
      </c>
      <c r="E90" s="33">
        <v>13.737027980087271</v>
      </c>
    </row>
    <row r="91" spans="2:5" ht="12" customHeight="1" x14ac:dyDescent="0.2">
      <c r="B91" s="6" t="s">
        <v>77</v>
      </c>
      <c r="C91" s="32">
        <v>98</v>
      </c>
      <c r="D91" s="32">
        <v>59</v>
      </c>
      <c r="E91" s="33">
        <v>60.204081632653065</v>
      </c>
    </row>
    <row r="92" spans="2:5" ht="12" customHeight="1" x14ac:dyDescent="0.2">
      <c r="B92" s="6" t="s">
        <v>78</v>
      </c>
      <c r="C92" s="32">
        <v>14104</v>
      </c>
      <c r="D92" s="32">
        <v>9113</v>
      </c>
      <c r="E92" s="33">
        <v>64.612875779920586</v>
      </c>
    </row>
    <row r="93" spans="2:5" ht="12" customHeight="1" x14ac:dyDescent="0.2">
      <c r="B93" s="6" t="s">
        <v>86</v>
      </c>
      <c r="C93" s="22">
        <v>8135</v>
      </c>
      <c r="D93" s="22">
        <v>8117</v>
      </c>
      <c r="E93" s="23">
        <v>99.778733866011066</v>
      </c>
    </row>
    <row r="94" spans="2:5" ht="12" customHeight="1" x14ac:dyDescent="0.2">
      <c r="B94" s="6" t="s">
        <v>79</v>
      </c>
      <c r="C94" s="32">
        <v>8105</v>
      </c>
      <c r="D94" s="32">
        <v>8104</v>
      </c>
      <c r="E94" s="23">
        <v>99.987661937075885</v>
      </c>
    </row>
    <row r="95" spans="2:5" ht="12" customHeight="1" x14ac:dyDescent="0.2">
      <c r="B95" s="6" t="s">
        <v>80</v>
      </c>
      <c r="C95" s="32">
        <v>30</v>
      </c>
      <c r="D95" s="32">
        <v>13</v>
      </c>
      <c r="E95" s="33">
        <v>43.333333333333336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25</v>
      </c>
      <c r="D99" s="22">
        <v>25</v>
      </c>
      <c r="E99" s="23">
        <v>100</v>
      </c>
    </row>
  </sheetData>
  <hyperlinks>
    <hyperlink ref="C4" location="OCAK!A1" display="Ocak" xr:uid="{B24E24A6-CABC-4B21-89F5-34D401160C68}"/>
    <hyperlink ref="D4" location="ŞUBAT!A1" display="Şubat" xr:uid="{D7F1F24B-69BB-4D42-AB8E-5F231242B477}"/>
    <hyperlink ref="E4" location="MART!A1" display="Mart" xr:uid="{072C2A69-B2E9-4597-8421-34EFA87A44A5}"/>
    <hyperlink ref="C5" location="NİSAN!A1" display="Nisan" xr:uid="{71D4A82E-4939-4399-BBA1-14CC3D3383EC}"/>
    <hyperlink ref="D5" location="MAYIS!A1" display="Mayıs" xr:uid="{1E299043-A4A1-4F93-B12A-D17E55D0BF35}"/>
    <hyperlink ref="E5" location="HAZİRAN!A1" display="Haziran" xr:uid="{72B0B06E-BAF7-4C67-B361-B06D80190095}"/>
    <hyperlink ref="C6" location="TEMMUZ!A1" display="Temmuz" xr:uid="{87B54AE5-5006-4B20-AFA2-9DC2DD2B2331}"/>
    <hyperlink ref="D6" location="AĞUSTOS!A1" display="Ağustos" xr:uid="{D8FFB439-3679-493E-B4CC-ED8CBA8E6117}"/>
    <hyperlink ref="E6" location="EYLÜL!A1" display="Eylül" xr:uid="{9EA228C2-B24D-453D-B830-3FC309A665E3}"/>
    <hyperlink ref="C7" location="EKİM!A1" display="Ekim" xr:uid="{B0C89CA9-AF60-4259-8883-E054AFED22FE}"/>
    <hyperlink ref="D7" location="KASIM!A1" display="Kasım" xr:uid="{982882CD-0141-4AB0-BB37-D73D0E3D621F}"/>
    <hyperlink ref="E7" location="ARALIK!A1" display="Aralık" xr:uid="{5578E242-0798-4FEF-A79B-B47174BD853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D8FD-FB58-4C3A-8FB2-4FBDC1615A17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2824536</v>
      </c>
      <c r="D10" s="22">
        <v>1678950</v>
      </c>
      <c r="E10" s="23">
        <v>59.44162156191318</v>
      </c>
    </row>
    <row r="11" spans="2:5" ht="12" customHeight="1" x14ac:dyDescent="0.2">
      <c r="B11" s="7" t="s">
        <v>4</v>
      </c>
      <c r="C11" s="24">
        <v>2127168</v>
      </c>
      <c r="D11" s="24">
        <v>1518314</v>
      </c>
      <c r="E11" s="25">
        <v>71.377248999608867</v>
      </c>
    </row>
    <row r="12" spans="2:5" ht="12" customHeight="1" x14ac:dyDescent="0.2">
      <c r="B12" s="7" t="s">
        <v>5</v>
      </c>
      <c r="C12" s="24">
        <v>990379</v>
      </c>
      <c r="D12" s="24">
        <v>735795</v>
      </c>
      <c r="E12" s="25">
        <v>74.294285319054623</v>
      </c>
    </row>
    <row r="13" spans="2:5" ht="12" customHeight="1" x14ac:dyDescent="0.2">
      <c r="B13" s="7" t="s">
        <v>6</v>
      </c>
      <c r="C13" s="26">
        <v>669208</v>
      </c>
      <c r="D13" s="26">
        <v>504760</v>
      </c>
      <c r="E13" s="27">
        <v>75.426474280044474</v>
      </c>
    </row>
    <row r="14" spans="2:5" ht="12" customHeight="1" x14ac:dyDescent="0.2">
      <c r="B14" s="8" t="s">
        <v>7</v>
      </c>
      <c r="C14" s="28">
        <v>112708</v>
      </c>
      <c r="D14" s="28">
        <v>44057</v>
      </c>
      <c r="E14" s="29">
        <v>39.089505625155269</v>
      </c>
    </row>
    <row r="15" spans="2:5" ht="12" customHeight="1" x14ac:dyDescent="0.2">
      <c r="B15" s="8" t="s">
        <v>8</v>
      </c>
      <c r="C15" s="28">
        <v>11623</v>
      </c>
      <c r="D15" s="28">
        <v>5791</v>
      </c>
      <c r="E15" s="29">
        <v>49.82362556999054</v>
      </c>
    </row>
    <row r="16" spans="2:5" ht="12" customHeight="1" x14ac:dyDescent="0.2">
      <c r="B16" s="8" t="s">
        <v>9</v>
      </c>
      <c r="C16" s="28">
        <v>511251</v>
      </c>
      <c r="D16" s="28">
        <v>429199</v>
      </c>
      <c r="E16" s="29">
        <v>83.950740438649504</v>
      </c>
    </row>
    <row r="17" spans="2:5" ht="12" customHeight="1" x14ac:dyDescent="0.2">
      <c r="B17" s="8" t="s">
        <v>10</v>
      </c>
      <c r="C17" s="28">
        <v>33626</v>
      </c>
      <c r="D17" s="28">
        <v>25713</v>
      </c>
      <c r="E17" s="29">
        <v>76.467614346041756</v>
      </c>
    </row>
    <row r="18" spans="2:5" ht="12" customHeight="1" x14ac:dyDescent="0.2">
      <c r="B18" s="7" t="s">
        <v>11</v>
      </c>
      <c r="C18" s="24">
        <v>321171</v>
      </c>
      <c r="D18" s="24">
        <v>231035</v>
      </c>
      <c r="E18" s="25">
        <v>71.935199628858143</v>
      </c>
    </row>
    <row r="19" spans="2:5" ht="12" customHeight="1" x14ac:dyDescent="0.2">
      <c r="B19" s="8" t="s">
        <v>12</v>
      </c>
      <c r="C19" s="28">
        <v>114132</v>
      </c>
      <c r="D19" s="28">
        <v>35634</v>
      </c>
      <c r="E19" s="29">
        <v>31.221743244664076</v>
      </c>
    </row>
    <row r="20" spans="2:5" ht="12" customHeight="1" x14ac:dyDescent="0.2">
      <c r="B20" s="8" t="s">
        <v>13</v>
      </c>
      <c r="C20" s="28">
        <v>65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206974</v>
      </c>
      <c r="D21" s="28">
        <v>195401</v>
      </c>
      <c r="E21" s="29">
        <v>94.408476426990831</v>
      </c>
    </row>
    <row r="22" spans="2:5" s="4" customFormat="1" ht="12" customHeight="1" x14ac:dyDescent="0.2">
      <c r="B22" s="7" t="s">
        <v>15</v>
      </c>
      <c r="C22" s="24">
        <v>193500</v>
      </c>
      <c r="D22" s="24">
        <v>133952</v>
      </c>
      <c r="E22" s="25">
        <v>69.225839793281651</v>
      </c>
    </row>
    <row r="23" spans="2:5" s="4" customFormat="1" ht="12" customHeight="1" x14ac:dyDescent="0.2">
      <c r="B23" s="8" t="s">
        <v>16</v>
      </c>
      <c r="C23" s="30">
        <v>972</v>
      </c>
      <c r="D23" s="30">
        <v>875</v>
      </c>
      <c r="E23" s="31">
        <v>90.02057613168725</v>
      </c>
    </row>
    <row r="24" spans="2:5" ht="12" customHeight="1" x14ac:dyDescent="0.2">
      <c r="B24" s="8" t="s">
        <v>17</v>
      </c>
      <c r="C24" s="30">
        <v>192528</v>
      </c>
      <c r="D24" s="30">
        <v>133077</v>
      </c>
      <c r="E24" s="31">
        <v>69.120855148342059</v>
      </c>
    </row>
    <row r="25" spans="2:5" s="4" customFormat="1" ht="12" customHeight="1" x14ac:dyDescent="0.2">
      <c r="B25" s="7" t="s">
        <v>18</v>
      </c>
      <c r="C25" s="24">
        <v>645598</v>
      </c>
      <c r="D25" s="24">
        <v>400914</v>
      </c>
      <c r="E25" s="25">
        <v>62.099634757232828</v>
      </c>
    </row>
    <row r="26" spans="2:5" ht="12" customHeight="1" x14ac:dyDescent="0.2">
      <c r="B26" s="7" t="s">
        <v>19</v>
      </c>
      <c r="C26" s="24">
        <v>483190</v>
      </c>
      <c r="D26" s="24">
        <v>263026</v>
      </c>
      <c r="E26" s="25">
        <v>54.435315300399431</v>
      </c>
    </row>
    <row r="27" spans="2:5" ht="12" customHeight="1" x14ac:dyDescent="0.2">
      <c r="B27" s="8" t="s">
        <v>20</v>
      </c>
      <c r="C27" s="28">
        <v>472292</v>
      </c>
      <c r="D27" s="28">
        <v>253418</v>
      </c>
      <c r="E27" s="29">
        <v>53.657059615661495</v>
      </c>
    </row>
    <row r="28" spans="2:5" ht="12" customHeight="1" x14ac:dyDescent="0.2">
      <c r="B28" s="8" t="s">
        <v>21</v>
      </c>
      <c r="C28" s="28">
        <v>10898</v>
      </c>
      <c r="D28" s="28">
        <v>9608</v>
      </c>
      <c r="E28" s="29">
        <v>88.16296568177647</v>
      </c>
    </row>
    <row r="29" spans="2:5" ht="12" customHeight="1" x14ac:dyDescent="0.2">
      <c r="B29" s="7" t="s">
        <v>22</v>
      </c>
      <c r="C29" s="26">
        <v>125477</v>
      </c>
      <c r="D29" s="26">
        <v>103084</v>
      </c>
      <c r="E29" s="27">
        <v>82.153701475170749</v>
      </c>
    </row>
    <row r="30" spans="2:5" ht="12" customHeight="1" x14ac:dyDescent="0.2">
      <c r="B30" s="8" t="s">
        <v>23</v>
      </c>
      <c r="C30" s="28">
        <v>19921</v>
      </c>
      <c r="D30" s="28">
        <v>1833</v>
      </c>
      <c r="E30" s="29">
        <v>9.2013453139902612</v>
      </c>
    </row>
    <row r="31" spans="2:5" s="4" customFormat="1" ht="12" customHeight="1" x14ac:dyDescent="0.2">
      <c r="B31" s="8" t="s">
        <v>24</v>
      </c>
      <c r="C31" s="28">
        <v>98446</v>
      </c>
      <c r="D31" s="28">
        <v>98199</v>
      </c>
      <c r="E31" s="29">
        <v>99.749101030006287</v>
      </c>
    </row>
    <row r="32" spans="2:5" ht="12" customHeight="1" x14ac:dyDescent="0.2">
      <c r="B32" s="8" t="s">
        <v>25</v>
      </c>
      <c r="C32" s="28">
        <v>23</v>
      </c>
      <c r="D32" s="28">
        <v>10</v>
      </c>
      <c r="E32" s="29">
        <v>43.478260869565219</v>
      </c>
    </row>
    <row r="33" spans="2:6" ht="12" customHeight="1" x14ac:dyDescent="0.2">
      <c r="B33" s="8" t="s">
        <v>26</v>
      </c>
      <c r="C33" s="28">
        <v>64</v>
      </c>
      <c r="D33" s="28">
        <v>6</v>
      </c>
      <c r="E33" s="29">
        <v>9.375</v>
      </c>
    </row>
    <row r="34" spans="2:6" ht="12" customHeight="1" x14ac:dyDescent="0.2">
      <c r="B34" s="8" t="s">
        <v>27</v>
      </c>
      <c r="C34" s="28">
        <v>142</v>
      </c>
      <c r="D34" s="28">
        <v>142</v>
      </c>
      <c r="E34" s="29">
        <v>100</v>
      </c>
    </row>
    <row r="35" spans="2:6" ht="12" customHeight="1" x14ac:dyDescent="0.2">
      <c r="B35" s="8" t="s">
        <v>28</v>
      </c>
      <c r="C35" s="28">
        <v>6881</v>
      </c>
      <c r="D35" s="28">
        <v>2894</v>
      </c>
      <c r="E35" s="29">
        <v>42.057840430170032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36913</v>
      </c>
      <c r="D37" s="26">
        <v>34792</v>
      </c>
      <c r="E37" s="27">
        <v>94.25405683634493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18</v>
      </c>
      <c r="D39" s="26">
        <v>12</v>
      </c>
      <c r="E39" s="27">
        <v>66.666666666666657</v>
      </c>
    </row>
    <row r="40" spans="2:6" ht="12" customHeight="1" x14ac:dyDescent="0.2">
      <c r="B40" s="7" t="s">
        <v>32</v>
      </c>
      <c r="C40" s="24">
        <v>22485</v>
      </c>
      <c r="D40" s="24">
        <v>22485</v>
      </c>
      <c r="E40" s="25">
        <v>100</v>
      </c>
    </row>
    <row r="41" spans="2:6" s="4" customFormat="1" ht="12" customHeight="1" x14ac:dyDescent="0.2">
      <c r="B41" s="8" t="s">
        <v>33</v>
      </c>
      <c r="C41" s="30">
        <v>1052</v>
      </c>
      <c r="D41" s="30">
        <v>1052</v>
      </c>
      <c r="E41" s="31">
        <v>100</v>
      </c>
    </row>
    <row r="42" spans="2:6" ht="12" customHeight="1" x14ac:dyDescent="0.2">
      <c r="B42" s="8" t="s">
        <v>34</v>
      </c>
      <c r="C42" s="30">
        <v>21243</v>
      </c>
      <c r="D42" s="30">
        <v>21243</v>
      </c>
      <c r="E42" s="31">
        <v>100</v>
      </c>
    </row>
    <row r="43" spans="2:6" s="4" customFormat="1" ht="12" customHeight="1" x14ac:dyDescent="0.2">
      <c r="B43" s="8" t="s">
        <v>35</v>
      </c>
      <c r="C43" s="28">
        <v>190</v>
      </c>
      <c r="D43" s="28">
        <v>190</v>
      </c>
      <c r="E43" s="29">
        <v>100</v>
      </c>
    </row>
    <row r="44" spans="2:6" ht="12" customHeight="1" x14ac:dyDescent="0.2">
      <c r="B44" s="7" t="s">
        <v>36</v>
      </c>
      <c r="C44" s="24">
        <v>132463</v>
      </c>
      <c r="D44" s="24">
        <v>98310</v>
      </c>
      <c r="E44" s="25">
        <v>74.216951148622627</v>
      </c>
    </row>
    <row r="45" spans="2:6" ht="12" customHeight="1" x14ac:dyDescent="0.2">
      <c r="B45" s="7" t="s">
        <v>37</v>
      </c>
      <c r="C45" s="26">
        <v>142069</v>
      </c>
      <c r="D45" s="26">
        <v>126794</v>
      </c>
      <c r="E45" s="27">
        <v>89.248182221314991</v>
      </c>
      <c r="F45" s="5"/>
    </row>
    <row r="46" spans="2:6" ht="12" customHeight="1" x14ac:dyDescent="0.2">
      <c r="B46" s="7" t="s">
        <v>38</v>
      </c>
      <c r="C46" s="26">
        <v>674</v>
      </c>
      <c r="D46" s="26">
        <v>64</v>
      </c>
      <c r="E46" s="27">
        <v>9.4955489614243334</v>
      </c>
    </row>
    <row r="47" spans="2:6" ht="12" customHeight="1" x14ac:dyDescent="0.2">
      <c r="B47" s="6" t="s">
        <v>84</v>
      </c>
      <c r="C47" s="22">
        <v>67872</v>
      </c>
      <c r="D47" s="22">
        <v>55135</v>
      </c>
      <c r="E47" s="27">
        <v>81.233793022159361</v>
      </c>
    </row>
    <row r="48" spans="2:6" ht="12" customHeight="1" x14ac:dyDescent="0.2">
      <c r="B48" s="6" t="s">
        <v>39</v>
      </c>
      <c r="C48" s="32">
        <v>32030</v>
      </c>
      <c r="D48" s="32">
        <v>29768</v>
      </c>
      <c r="E48" s="33">
        <v>92.937870746175449</v>
      </c>
    </row>
    <row r="49" spans="2:5" ht="12" customHeight="1" x14ac:dyDescent="0.2">
      <c r="B49" s="6" t="s">
        <v>40</v>
      </c>
      <c r="C49" s="32">
        <v>29034</v>
      </c>
      <c r="D49" s="32">
        <v>28882</v>
      </c>
      <c r="E49" s="33">
        <v>99.476475855893085</v>
      </c>
    </row>
    <row r="50" spans="2:5" ht="12" customHeight="1" x14ac:dyDescent="0.2">
      <c r="B50" s="9" t="s">
        <v>41</v>
      </c>
      <c r="C50" s="34">
        <v>23</v>
      </c>
      <c r="D50" s="34">
        <v>14</v>
      </c>
      <c r="E50" s="35">
        <v>60.869565217391312</v>
      </c>
    </row>
    <row r="51" spans="2:5" ht="12" customHeight="1" x14ac:dyDescent="0.2">
      <c r="B51" s="9" t="s">
        <v>42</v>
      </c>
      <c r="C51" s="34">
        <v>29011</v>
      </c>
      <c r="D51" s="34">
        <v>28868</v>
      </c>
      <c r="E51" s="35">
        <v>99.507083520044119</v>
      </c>
    </row>
    <row r="52" spans="2:5" ht="12" customHeight="1" x14ac:dyDescent="0.2">
      <c r="B52" s="6" t="s">
        <v>43</v>
      </c>
      <c r="C52" s="32">
        <v>2996</v>
      </c>
      <c r="D52" s="32">
        <v>886</v>
      </c>
      <c r="E52" s="33">
        <v>29.572763684913216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2996</v>
      </c>
      <c r="D54" s="34">
        <v>886</v>
      </c>
      <c r="E54" s="35">
        <v>29.572763684913216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11053</v>
      </c>
      <c r="D58" s="32">
        <v>11053</v>
      </c>
      <c r="E58" s="33">
        <v>100</v>
      </c>
    </row>
    <row r="59" spans="2:5" ht="12" customHeight="1" x14ac:dyDescent="0.2">
      <c r="B59" s="6" t="s">
        <v>48</v>
      </c>
      <c r="C59" s="32">
        <v>11053</v>
      </c>
      <c r="D59" s="32">
        <v>11053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24505</v>
      </c>
      <c r="D61" s="32">
        <v>14110</v>
      </c>
      <c r="E61" s="33">
        <v>57.580085696796566</v>
      </c>
    </row>
    <row r="62" spans="2:5" s="4" customFormat="1" ht="12" customHeight="1" x14ac:dyDescent="0.2">
      <c r="B62" s="6" t="s">
        <v>51</v>
      </c>
      <c r="C62" s="32">
        <v>24356</v>
      </c>
      <c r="D62" s="32">
        <v>13961</v>
      </c>
      <c r="E62" s="33">
        <v>57.320578091640662</v>
      </c>
    </row>
    <row r="63" spans="2:5" ht="12" customHeight="1" x14ac:dyDescent="0.2">
      <c r="B63" s="6" t="s">
        <v>90</v>
      </c>
      <c r="C63" s="32">
        <v>149</v>
      </c>
      <c r="D63" s="32">
        <v>149</v>
      </c>
      <c r="E63" s="33">
        <v>100</v>
      </c>
    </row>
    <row r="64" spans="2:5" ht="12" customHeight="1" x14ac:dyDescent="0.2">
      <c r="B64" s="6" t="s">
        <v>52</v>
      </c>
      <c r="C64" s="32">
        <v>284</v>
      </c>
      <c r="D64" s="32">
        <v>204</v>
      </c>
      <c r="E64" s="33">
        <v>71.83098591549296</v>
      </c>
    </row>
    <row r="65" spans="2:5" ht="12" customHeight="1" x14ac:dyDescent="0.2">
      <c r="B65" s="6" t="s">
        <v>85</v>
      </c>
      <c r="C65" s="22">
        <v>110</v>
      </c>
      <c r="D65" s="22">
        <v>110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110</v>
      </c>
      <c r="D67" s="22">
        <v>110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110</v>
      </c>
      <c r="D69" s="34">
        <v>110</v>
      </c>
      <c r="E69" s="35">
        <v>100</v>
      </c>
    </row>
    <row r="70" spans="2:5" ht="12" customHeight="1" x14ac:dyDescent="0.2">
      <c r="B70" s="6" t="s">
        <v>89</v>
      </c>
      <c r="C70" s="22">
        <v>621772</v>
      </c>
      <c r="D70" s="22">
        <v>97795</v>
      </c>
      <c r="E70" s="23">
        <v>15.728434217044191</v>
      </c>
    </row>
    <row r="71" spans="2:5" ht="12" customHeight="1" x14ac:dyDescent="0.2">
      <c r="B71" s="6" t="s">
        <v>57</v>
      </c>
      <c r="C71" s="32">
        <v>141836</v>
      </c>
      <c r="D71" s="32">
        <v>4792</v>
      </c>
      <c r="E71" s="33">
        <v>3.3785498745029474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139821</v>
      </c>
      <c r="D74" s="36">
        <v>3253</v>
      </c>
      <c r="E74" s="37">
        <v>2.3265460839215857</v>
      </c>
    </row>
    <row r="75" spans="2:5" ht="12" customHeight="1" x14ac:dyDescent="0.2">
      <c r="B75" s="6" t="s">
        <v>61</v>
      </c>
      <c r="C75" s="32">
        <v>2015</v>
      </c>
      <c r="D75" s="32">
        <v>1539</v>
      </c>
      <c r="E75" s="33">
        <v>76.377171215880892</v>
      </c>
    </row>
    <row r="76" spans="2:5" ht="12" customHeight="1" x14ac:dyDescent="0.2">
      <c r="B76" s="6" t="s">
        <v>62</v>
      </c>
      <c r="C76" s="32">
        <v>4625</v>
      </c>
      <c r="D76" s="32">
        <v>3761</v>
      </c>
      <c r="E76" s="33">
        <v>81.318918918918911</v>
      </c>
    </row>
    <row r="77" spans="2:5" ht="12" customHeight="1" x14ac:dyDescent="0.2">
      <c r="B77" s="6" t="s">
        <v>63</v>
      </c>
      <c r="C77" s="32">
        <v>2701</v>
      </c>
      <c r="D77" s="32">
        <v>1962</v>
      </c>
      <c r="E77" s="33">
        <v>72.639763050721953</v>
      </c>
    </row>
    <row r="78" spans="2:5" ht="12" customHeight="1" x14ac:dyDescent="0.2">
      <c r="B78" s="6" t="s">
        <v>64</v>
      </c>
      <c r="C78" s="32">
        <v>1924</v>
      </c>
      <c r="D78" s="32">
        <v>1799</v>
      </c>
      <c r="E78" s="33">
        <v>93.5031185031185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24</v>
      </c>
      <c r="D81" s="34">
        <v>7</v>
      </c>
      <c r="E81" s="35">
        <v>29.166666666666668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1900</v>
      </c>
      <c r="D86" s="34">
        <v>1792</v>
      </c>
      <c r="E86" s="35">
        <v>94.315789473684205</v>
      </c>
    </row>
    <row r="87" spans="2:5" ht="12" customHeight="1" x14ac:dyDescent="0.2">
      <c r="B87" s="6" t="s">
        <v>73</v>
      </c>
      <c r="C87" s="32">
        <v>462383</v>
      </c>
      <c r="D87" s="32">
        <v>81025</v>
      </c>
      <c r="E87" s="33">
        <v>17.523351853333708</v>
      </c>
    </row>
    <row r="88" spans="2:5" ht="12" customHeight="1" x14ac:dyDescent="0.2">
      <c r="B88" s="6" t="s">
        <v>74</v>
      </c>
      <c r="C88" s="36">
        <v>6309</v>
      </c>
      <c r="D88" s="36">
        <v>4147</v>
      </c>
      <c r="E88" s="37">
        <v>65.731494690125217</v>
      </c>
    </row>
    <row r="89" spans="2:5" ht="12" customHeight="1" x14ac:dyDescent="0.2">
      <c r="B89" s="6" t="s">
        <v>75</v>
      </c>
      <c r="C89" s="32">
        <v>86803</v>
      </c>
      <c r="D89" s="32">
        <v>32011</v>
      </c>
      <c r="E89" s="33">
        <v>36.877757681186132</v>
      </c>
    </row>
    <row r="90" spans="2:5" ht="12" customHeight="1" x14ac:dyDescent="0.2">
      <c r="B90" s="6" t="s">
        <v>76</v>
      </c>
      <c r="C90" s="32">
        <v>369194</v>
      </c>
      <c r="D90" s="32">
        <v>44829</v>
      </c>
      <c r="E90" s="33">
        <v>12.142396680336082</v>
      </c>
    </row>
    <row r="91" spans="2:5" ht="12" customHeight="1" x14ac:dyDescent="0.2">
      <c r="B91" s="6" t="s">
        <v>77</v>
      </c>
      <c r="C91" s="32">
        <v>77</v>
      </c>
      <c r="D91" s="32">
        <v>38</v>
      </c>
      <c r="E91" s="33">
        <v>49.350649350649348</v>
      </c>
    </row>
    <row r="92" spans="2:5" ht="12" customHeight="1" x14ac:dyDescent="0.2">
      <c r="B92" s="6" t="s">
        <v>78</v>
      </c>
      <c r="C92" s="32">
        <v>12928</v>
      </c>
      <c r="D92" s="32">
        <v>8217</v>
      </c>
      <c r="E92" s="33">
        <v>63.559715346534652</v>
      </c>
    </row>
    <row r="93" spans="2:5" ht="12" customHeight="1" x14ac:dyDescent="0.2">
      <c r="B93" s="6" t="s">
        <v>86</v>
      </c>
      <c r="C93" s="22">
        <v>7576</v>
      </c>
      <c r="D93" s="22">
        <v>7558</v>
      </c>
      <c r="E93" s="23">
        <v>99.762407602956699</v>
      </c>
    </row>
    <row r="94" spans="2:5" ht="12" customHeight="1" x14ac:dyDescent="0.2">
      <c r="B94" s="6" t="s">
        <v>79</v>
      </c>
      <c r="C94" s="32">
        <v>7546</v>
      </c>
      <c r="D94" s="32">
        <v>7545</v>
      </c>
      <c r="E94" s="23">
        <v>99.986747945931626</v>
      </c>
    </row>
    <row r="95" spans="2:5" ht="12" customHeight="1" x14ac:dyDescent="0.2">
      <c r="B95" s="6" t="s">
        <v>80</v>
      </c>
      <c r="C95" s="32">
        <v>30</v>
      </c>
      <c r="D95" s="32">
        <v>13</v>
      </c>
      <c r="E95" s="33">
        <v>43.333333333333336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38</v>
      </c>
      <c r="D99" s="22">
        <v>38</v>
      </c>
      <c r="E99" s="23">
        <v>100</v>
      </c>
    </row>
  </sheetData>
  <hyperlinks>
    <hyperlink ref="C4" location="OCAK!A1" display="Ocak" xr:uid="{03CAA51B-F894-4744-8A95-7430531745CD}"/>
    <hyperlink ref="D4" location="ŞUBAT!A1" display="Şubat" xr:uid="{332CA292-6DA7-4728-984A-388DE640361F}"/>
    <hyperlink ref="E4" location="MART!A1" display="Mart" xr:uid="{0BE847E5-F385-4DFB-8547-54508C854FC5}"/>
    <hyperlink ref="C5" location="NİSAN!A1" display="Nisan" xr:uid="{A095CE96-99DF-4EA0-AD9A-35E8F71B848E}"/>
    <hyperlink ref="D5" location="MAYIS!A1" display="Mayıs" xr:uid="{107789E5-236D-4A06-AE7C-B9312D821922}"/>
    <hyperlink ref="E5" location="HAZİRAN!A1" display="Haziran" xr:uid="{1468E3DA-CEDD-4E1D-B30E-A6B1C7D9EDA0}"/>
    <hyperlink ref="C6" location="TEMMUZ!A1" display="Temmuz" xr:uid="{9E2DCE7F-CD76-46A3-82F3-24CBD63BD4F2}"/>
    <hyperlink ref="D6" location="AĞUSTOS!A1" display="Ağustos" xr:uid="{9FC31121-2947-426E-98D0-AD8B59A1B87B}"/>
    <hyperlink ref="E6" location="EYLÜL!A1" display="Eylül" xr:uid="{CF0F75B4-5E3D-4CB1-8A58-7CACB1021250}"/>
    <hyperlink ref="C7" location="EKİM!A1" display="Ekim" xr:uid="{62C2BAC4-A7DA-45F6-8E9F-16D0C8C7757F}"/>
    <hyperlink ref="D7" location="KASIM!A1" display="Kasım" xr:uid="{1CE519B4-DA53-45DA-876E-7AE3F59D3AEC}"/>
    <hyperlink ref="E7" location="ARALIK!A1" display="Aralık" xr:uid="{94A14C87-70F4-42A8-A506-807CBE8417F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F826-CEFF-43A9-B9FA-2771E24996C9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2682563</v>
      </c>
      <c r="D10" s="22">
        <v>1530278</v>
      </c>
      <c r="E10" s="23">
        <v>57.045370416277272</v>
      </c>
    </row>
    <row r="11" spans="2:5" ht="12" customHeight="1" x14ac:dyDescent="0.2">
      <c r="B11" s="7" t="s">
        <v>4</v>
      </c>
      <c r="C11" s="24">
        <v>1997932</v>
      </c>
      <c r="D11" s="24">
        <v>1384287</v>
      </c>
      <c r="E11" s="25">
        <v>69.285991715433752</v>
      </c>
    </row>
    <row r="12" spans="2:5" ht="12" customHeight="1" x14ac:dyDescent="0.2">
      <c r="B12" s="7" t="s">
        <v>5</v>
      </c>
      <c r="C12" s="24">
        <v>931362</v>
      </c>
      <c r="D12" s="24">
        <v>670738</v>
      </c>
      <c r="E12" s="25">
        <v>72.016895686102728</v>
      </c>
    </row>
    <row r="13" spans="2:5" ht="12" customHeight="1" x14ac:dyDescent="0.2">
      <c r="B13" s="7" t="s">
        <v>6</v>
      </c>
      <c r="C13" s="26">
        <v>610597</v>
      </c>
      <c r="D13" s="26">
        <v>447446</v>
      </c>
      <c r="E13" s="27">
        <v>73.280084900515391</v>
      </c>
    </row>
    <row r="14" spans="2:5" ht="12" customHeight="1" x14ac:dyDescent="0.2">
      <c r="B14" s="8" t="s">
        <v>7</v>
      </c>
      <c r="C14" s="28">
        <v>112902</v>
      </c>
      <c r="D14" s="28">
        <v>42908</v>
      </c>
      <c r="E14" s="29">
        <v>38.004641193247238</v>
      </c>
    </row>
    <row r="15" spans="2:5" ht="12" customHeight="1" x14ac:dyDescent="0.2">
      <c r="B15" s="8" t="s">
        <v>8</v>
      </c>
      <c r="C15" s="28">
        <v>11627</v>
      </c>
      <c r="D15" s="28">
        <v>5626</v>
      </c>
      <c r="E15" s="29">
        <v>48.387374215188785</v>
      </c>
    </row>
    <row r="16" spans="2:5" ht="12" customHeight="1" x14ac:dyDescent="0.2">
      <c r="B16" s="8" t="s">
        <v>9</v>
      </c>
      <c r="C16" s="28">
        <v>452885</v>
      </c>
      <c r="D16" s="28">
        <v>373573</v>
      </c>
      <c r="E16" s="29">
        <v>82.487386422601759</v>
      </c>
    </row>
    <row r="17" spans="2:5" ht="12" customHeight="1" x14ac:dyDescent="0.2">
      <c r="B17" s="8" t="s">
        <v>10</v>
      </c>
      <c r="C17" s="28">
        <v>33183</v>
      </c>
      <c r="D17" s="28">
        <v>25339</v>
      </c>
      <c r="E17" s="29">
        <v>76.361389868306063</v>
      </c>
    </row>
    <row r="18" spans="2:5" ht="12" customHeight="1" x14ac:dyDescent="0.2">
      <c r="B18" s="7" t="s">
        <v>11</v>
      </c>
      <c r="C18" s="24">
        <v>320765</v>
      </c>
      <c r="D18" s="24">
        <v>223292</v>
      </c>
      <c r="E18" s="25">
        <v>69.612333016382706</v>
      </c>
    </row>
    <row r="19" spans="2:5" ht="12" customHeight="1" x14ac:dyDescent="0.2">
      <c r="B19" s="8" t="s">
        <v>12</v>
      </c>
      <c r="C19" s="28">
        <v>114115</v>
      </c>
      <c r="D19" s="28">
        <v>34551</v>
      </c>
      <c r="E19" s="29">
        <v>30.277351794242652</v>
      </c>
    </row>
    <row r="20" spans="2:5" ht="12" customHeight="1" x14ac:dyDescent="0.2">
      <c r="B20" s="8" t="s">
        <v>13</v>
      </c>
      <c r="C20" s="28">
        <v>65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206585</v>
      </c>
      <c r="D21" s="28">
        <v>188741</v>
      </c>
      <c r="E21" s="29">
        <v>91.362393203766004</v>
      </c>
    </row>
    <row r="22" spans="2:5" s="4" customFormat="1" ht="12" customHeight="1" x14ac:dyDescent="0.2">
      <c r="B22" s="7" t="s">
        <v>15</v>
      </c>
      <c r="C22" s="24">
        <v>193260</v>
      </c>
      <c r="D22" s="24">
        <v>130469</v>
      </c>
      <c r="E22" s="25">
        <v>67.509572596502124</v>
      </c>
    </row>
    <row r="23" spans="2:5" s="4" customFormat="1" ht="12" customHeight="1" x14ac:dyDescent="0.2">
      <c r="B23" s="8" t="s">
        <v>16</v>
      </c>
      <c r="C23" s="30">
        <v>928</v>
      </c>
      <c r="D23" s="30">
        <v>837</v>
      </c>
      <c r="E23" s="31">
        <v>90.193965517241381</v>
      </c>
    </row>
    <row r="24" spans="2:5" ht="12" customHeight="1" x14ac:dyDescent="0.2">
      <c r="B24" s="8" t="s">
        <v>17</v>
      </c>
      <c r="C24" s="30">
        <v>192332</v>
      </c>
      <c r="D24" s="30">
        <v>129632</v>
      </c>
      <c r="E24" s="31">
        <v>67.400120624753029</v>
      </c>
    </row>
    <row r="25" spans="2:5" s="4" customFormat="1" ht="12" customHeight="1" x14ac:dyDescent="0.2">
      <c r="B25" s="7" t="s">
        <v>18</v>
      </c>
      <c r="C25" s="24">
        <v>605388</v>
      </c>
      <c r="D25" s="24">
        <v>364034</v>
      </c>
      <c r="E25" s="25">
        <v>60.132344876343765</v>
      </c>
    </row>
    <row r="26" spans="2:5" ht="12" customHeight="1" x14ac:dyDescent="0.2">
      <c r="B26" s="7" t="s">
        <v>19</v>
      </c>
      <c r="C26" s="24">
        <v>464306</v>
      </c>
      <c r="D26" s="24">
        <v>244401</v>
      </c>
      <c r="E26" s="25">
        <v>52.637915512614533</v>
      </c>
    </row>
    <row r="27" spans="2:5" ht="12" customHeight="1" x14ac:dyDescent="0.2">
      <c r="B27" s="8" t="s">
        <v>20</v>
      </c>
      <c r="C27" s="28">
        <v>453077</v>
      </c>
      <c r="D27" s="28">
        <v>234454</v>
      </c>
      <c r="E27" s="29">
        <v>51.747054032758236</v>
      </c>
    </row>
    <row r="28" spans="2:5" ht="12" customHeight="1" x14ac:dyDescent="0.2">
      <c r="B28" s="8" t="s">
        <v>21</v>
      </c>
      <c r="C28" s="28">
        <v>11229</v>
      </c>
      <c r="D28" s="28">
        <v>9947</v>
      </c>
      <c r="E28" s="29">
        <v>88.583132959301807</v>
      </c>
    </row>
    <row r="29" spans="2:5" ht="12" customHeight="1" x14ac:dyDescent="0.2">
      <c r="B29" s="7" t="s">
        <v>22</v>
      </c>
      <c r="C29" s="26">
        <v>109935</v>
      </c>
      <c r="D29" s="26">
        <v>90616</v>
      </c>
      <c r="E29" s="27">
        <v>82.426888616000355</v>
      </c>
    </row>
    <row r="30" spans="2:5" ht="12" customHeight="1" x14ac:dyDescent="0.2">
      <c r="B30" s="8" t="s">
        <v>23</v>
      </c>
      <c r="C30" s="28">
        <v>16115</v>
      </c>
      <c r="D30" s="28">
        <v>1260</v>
      </c>
      <c r="E30" s="29">
        <v>7.8188023580515047</v>
      </c>
    </row>
    <row r="31" spans="2:5" s="4" customFormat="1" ht="12" customHeight="1" x14ac:dyDescent="0.2">
      <c r="B31" s="8" t="s">
        <v>24</v>
      </c>
      <c r="C31" s="28">
        <v>86904</v>
      </c>
      <c r="D31" s="28">
        <v>86657</v>
      </c>
      <c r="E31" s="29">
        <v>99.715778330111377</v>
      </c>
    </row>
    <row r="32" spans="2:5" ht="12" customHeight="1" x14ac:dyDescent="0.2">
      <c r="B32" s="8" t="s">
        <v>25</v>
      </c>
      <c r="C32" s="28">
        <v>16</v>
      </c>
      <c r="D32" s="28">
        <v>2</v>
      </c>
      <c r="E32" s="29">
        <v>12.5</v>
      </c>
    </row>
    <row r="33" spans="2:6" ht="12" customHeight="1" x14ac:dyDescent="0.2">
      <c r="B33" s="8" t="s">
        <v>26</v>
      </c>
      <c r="C33" s="28">
        <v>64</v>
      </c>
      <c r="D33" s="28">
        <v>5</v>
      </c>
      <c r="E33" s="29">
        <v>7.8125</v>
      </c>
    </row>
    <row r="34" spans="2:6" ht="12" customHeight="1" x14ac:dyDescent="0.2">
      <c r="B34" s="8" t="s">
        <v>27</v>
      </c>
      <c r="C34" s="28">
        <v>142</v>
      </c>
      <c r="D34" s="28">
        <v>142</v>
      </c>
      <c r="E34" s="29">
        <v>100</v>
      </c>
    </row>
    <row r="35" spans="2:6" ht="12" customHeight="1" x14ac:dyDescent="0.2">
      <c r="B35" s="8" t="s">
        <v>28</v>
      </c>
      <c r="C35" s="28">
        <v>6694</v>
      </c>
      <c r="D35" s="28">
        <v>2550</v>
      </c>
      <c r="E35" s="29">
        <v>38.093815357036156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31130</v>
      </c>
      <c r="D37" s="26">
        <v>29005</v>
      </c>
      <c r="E37" s="27">
        <v>93.173787343398658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17</v>
      </c>
      <c r="D39" s="26">
        <v>12</v>
      </c>
      <c r="E39" s="27">
        <v>70.588235294117652</v>
      </c>
    </row>
    <row r="40" spans="2:6" ht="12" customHeight="1" x14ac:dyDescent="0.2">
      <c r="B40" s="7" t="s">
        <v>32</v>
      </c>
      <c r="C40" s="24">
        <v>16408</v>
      </c>
      <c r="D40" s="24">
        <v>16408</v>
      </c>
      <c r="E40" s="25">
        <v>100</v>
      </c>
    </row>
    <row r="41" spans="2:6" s="4" customFormat="1" ht="12" customHeight="1" x14ac:dyDescent="0.2">
      <c r="B41" s="8" t="s">
        <v>33</v>
      </c>
      <c r="C41" s="30">
        <v>671</v>
      </c>
      <c r="D41" s="30">
        <v>671</v>
      </c>
      <c r="E41" s="31">
        <v>100</v>
      </c>
    </row>
    <row r="42" spans="2:6" ht="12" customHeight="1" x14ac:dyDescent="0.2">
      <c r="B42" s="8" t="s">
        <v>34</v>
      </c>
      <c r="C42" s="30">
        <v>15568</v>
      </c>
      <c r="D42" s="30">
        <v>15568</v>
      </c>
      <c r="E42" s="31">
        <v>100</v>
      </c>
    </row>
    <row r="43" spans="2:6" s="4" customFormat="1" ht="12" customHeight="1" x14ac:dyDescent="0.2">
      <c r="B43" s="8" t="s">
        <v>35</v>
      </c>
      <c r="C43" s="28">
        <v>169</v>
      </c>
      <c r="D43" s="28">
        <v>169</v>
      </c>
      <c r="E43" s="29">
        <v>100</v>
      </c>
    </row>
    <row r="44" spans="2:6" ht="12" customHeight="1" x14ac:dyDescent="0.2">
      <c r="B44" s="7" t="s">
        <v>36</v>
      </c>
      <c r="C44" s="24">
        <v>121967</v>
      </c>
      <c r="D44" s="24">
        <v>88661</v>
      </c>
      <c r="E44" s="25">
        <v>72.692613575803293</v>
      </c>
    </row>
    <row r="45" spans="2:6" ht="12" customHeight="1" x14ac:dyDescent="0.2">
      <c r="B45" s="7" t="s">
        <v>37</v>
      </c>
      <c r="C45" s="26">
        <v>128874</v>
      </c>
      <c r="D45" s="26">
        <v>113913</v>
      </c>
      <c r="E45" s="27">
        <v>88.390986544997446</v>
      </c>
      <c r="F45" s="5"/>
    </row>
    <row r="46" spans="2:6" ht="12" customHeight="1" x14ac:dyDescent="0.2">
      <c r="B46" s="7" t="s">
        <v>38</v>
      </c>
      <c r="C46" s="26">
        <v>673</v>
      </c>
      <c r="D46" s="26">
        <v>64</v>
      </c>
      <c r="E46" s="27">
        <v>9.5096582466567607</v>
      </c>
    </row>
    <row r="47" spans="2:6" ht="12" customHeight="1" x14ac:dyDescent="0.2">
      <c r="B47" s="6" t="s">
        <v>84</v>
      </c>
      <c r="C47" s="22">
        <v>62752</v>
      </c>
      <c r="D47" s="22">
        <v>50356</v>
      </c>
      <c r="E47" s="27">
        <v>80.246047934727187</v>
      </c>
    </row>
    <row r="48" spans="2:6" ht="12" customHeight="1" x14ac:dyDescent="0.2">
      <c r="B48" s="6" t="s">
        <v>39</v>
      </c>
      <c r="C48" s="32">
        <v>29231</v>
      </c>
      <c r="D48" s="32">
        <v>26947</v>
      </c>
      <c r="E48" s="33">
        <v>92.186377475967291</v>
      </c>
    </row>
    <row r="49" spans="2:5" ht="12" customHeight="1" x14ac:dyDescent="0.2">
      <c r="B49" s="6" t="s">
        <v>40</v>
      </c>
      <c r="C49" s="32">
        <v>26282</v>
      </c>
      <c r="D49" s="32">
        <v>26128</v>
      </c>
      <c r="E49" s="33">
        <v>99.414047637166121</v>
      </c>
    </row>
    <row r="50" spans="2:5" ht="12" customHeight="1" x14ac:dyDescent="0.2">
      <c r="B50" s="9" t="s">
        <v>41</v>
      </c>
      <c r="C50" s="34">
        <v>21</v>
      </c>
      <c r="D50" s="34">
        <v>13</v>
      </c>
      <c r="E50" s="35">
        <v>61.904761904761905</v>
      </c>
    </row>
    <row r="51" spans="2:5" ht="12" customHeight="1" x14ac:dyDescent="0.2">
      <c r="B51" s="9" t="s">
        <v>42</v>
      </c>
      <c r="C51" s="34">
        <v>26261</v>
      </c>
      <c r="D51" s="34">
        <v>26115</v>
      </c>
      <c r="E51" s="35">
        <v>99.444042496477664</v>
      </c>
    </row>
    <row r="52" spans="2:5" ht="12" customHeight="1" x14ac:dyDescent="0.2">
      <c r="B52" s="6" t="s">
        <v>43</v>
      </c>
      <c r="C52" s="32">
        <v>2949</v>
      </c>
      <c r="D52" s="32">
        <v>819</v>
      </c>
      <c r="E52" s="33">
        <v>27.772126144455751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2949</v>
      </c>
      <c r="D54" s="34">
        <v>819</v>
      </c>
      <c r="E54" s="35">
        <v>27.772126144455751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10295</v>
      </c>
      <c r="D58" s="32">
        <v>10295</v>
      </c>
      <c r="E58" s="33">
        <v>100</v>
      </c>
    </row>
    <row r="59" spans="2:5" ht="12" customHeight="1" x14ac:dyDescent="0.2">
      <c r="B59" s="6" t="s">
        <v>48</v>
      </c>
      <c r="C59" s="32">
        <v>10295</v>
      </c>
      <c r="D59" s="32">
        <v>10295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22942</v>
      </c>
      <c r="D61" s="32">
        <v>12909</v>
      </c>
      <c r="E61" s="33">
        <v>56.26798012379043</v>
      </c>
    </row>
    <row r="62" spans="2:5" s="4" customFormat="1" ht="12" customHeight="1" x14ac:dyDescent="0.2">
      <c r="B62" s="6" t="s">
        <v>51</v>
      </c>
      <c r="C62" s="32">
        <v>22795</v>
      </c>
      <c r="D62" s="32">
        <v>12762</v>
      </c>
      <c r="E62" s="33">
        <v>55.985961833735466</v>
      </c>
    </row>
    <row r="63" spans="2:5" ht="12" customHeight="1" x14ac:dyDescent="0.2">
      <c r="B63" s="6" t="s">
        <v>90</v>
      </c>
      <c r="C63" s="32">
        <v>147</v>
      </c>
      <c r="D63" s="32">
        <v>147</v>
      </c>
      <c r="E63" s="33">
        <v>100</v>
      </c>
    </row>
    <row r="64" spans="2:5" ht="12" customHeight="1" x14ac:dyDescent="0.2">
      <c r="B64" s="6" t="s">
        <v>52</v>
      </c>
      <c r="C64" s="32">
        <v>284</v>
      </c>
      <c r="D64" s="32">
        <v>205</v>
      </c>
      <c r="E64" s="33">
        <v>72.183098591549296</v>
      </c>
    </row>
    <row r="65" spans="2:5" ht="12" customHeight="1" x14ac:dyDescent="0.2">
      <c r="B65" s="6" t="s">
        <v>85</v>
      </c>
      <c r="C65" s="22">
        <v>110</v>
      </c>
      <c r="D65" s="22">
        <v>110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110</v>
      </c>
      <c r="D67" s="22">
        <v>110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110</v>
      </c>
      <c r="D69" s="34">
        <v>110</v>
      </c>
      <c r="E69" s="35">
        <v>100</v>
      </c>
    </row>
    <row r="70" spans="2:5" ht="12" customHeight="1" x14ac:dyDescent="0.2">
      <c r="B70" s="6" t="s">
        <v>89</v>
      </c>
      <c r="C70" s="22">
        <v>616108</v>
      </c>
      <c r="D70" s="22">
        <v>89882</v>
      </c>
      <c r="E70" s="23">
        <v>14.588676011348658</v>
      </c>
    </row>
    <row r="71" spans="2:5" ht="12" customHeight="1" x14ac:dyDescent="0.2">
      <c r="B71" s="6" t="s">
        <v>57</v>
      </c>
      <c r="C71" s="32">
        <v>142024</v>
      </c>
      <c r="D71" s="32">
        <v>4563</v>
      </c>
      <c r="E71" s="33">
        <v>3.2128372669407987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140142</v>
      </c>
      <c r="D74" s="36">
        <v>3160</v>
      </c>
      <c r="E74" s="37">
        <v>2.25485578912817</v>
      </c>
    </row>
    <row r="75" spans="2:5" ht="12" customHeight="1" x14ac:dyDescent="0.2">
      <c r="B75" s="6" t="s">
        <v>61</v>
      </c>
      <c r="C75" s="32">
        <v>1882</v>
      </c>
      <c r="D75" s="32">
        <v>1403</v>
      </c>
      <c r="E75" s="33">
        <v>74.548352816153027</v>
      </c>
    </row>
    <row r="76" spans="2:5" ht="12" customHeight="1" x14ac:dyDescent="0.2">
      <c r="B76" s="6" t="s">
        <v>62</v>
      </c>
      <c r="C76" s="32">
        <v>4472</v>
      </c>
      <c r="D76" s="32">
        <v>3596</v>
      </c>
      <c r="E76" s="33">
        <v>80.411449016100178</v>
      </c>
    </row>
    <row r="77" spans="2:5" ht="12" customHeight="1" x14ac:dyDescent="0.2">
      <c r="B77" s="6" t="s">
        <v>63</v>
      </c>
      <c r="C77" s="32">
        <v>2701</v>
      </c>
      <c r="D77" s="32">
        <v>1951</v>
      </c>
      <c r="E77" s="33">
        <v>72.23250647908182</v>
      </c>
    </row>
    <row r="78" spans="2:5" ht="12" customHeight="1" x14ac:dyDescent="0.2">
      <c r="B78" s="6" t="s">
        <v>64</v>
      </c>
      <c r="C78" s="32">
        <v>1771</v>
      </c>
      <c r="D78" s="32">
        <v>1645</v>
      </c>
      <c r="E78" s="33">
        <v>92.885375494071141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24</v>
      </c>
      <c r="D81" s="34">
        <v>7</v>
      </c>
      <c r="E81" s="35">
        <v>29.166666666666668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1747</v>
      </c>
      <c r="D86" s="34">
        <v>1638</v>
      </c>
      <c r="E86" s="35">
        <v>93.760732684602175</v>
      </c>
    </row>
    <row r="87" spans="2:5" ht="12" customHeight="1" x14ac:dyDescent="0.2">
      <c r="B87" s="6" t="s">
        <v>73</v>
      </c>
      <c r="C87" s="32">
        <v>457253</v>
      </c>
      <c r="D87" s="32">
        <v>74087</v>
      </c>
      <c r="E87" s="33">
        <v>16.202627429453717</v>
      </c>
    </row>
    <row r="88" spans="2:5" ht="12" customHeight="1" x14ac:dyDescent="0.2">
      <c r="B88" s="6" t="s">
        <v>74</v>
      </c>
      <c r="C88" s="36">
        <v>5867</v>
      </c>
      <c r="D88" s="36">
        <v>3700</v>
      </c>
      <c r="E88" s="37">
        <v>63.064598602352142</v>
      </c>
    </row>
    <row r="89" spans="2:5" ht="12" customHeight="1" x14ac:dyDescent="0.2">
      <c r="B89" s="6" t="s">
        <v>75</v>
      </c>
      <c r="C89" s="32">
        <v>82258</v>
      </c>
      <c r="D89" s="32">
        <v>28329</v>
      </c>
      <c r="E89" s="33">
        <v>34.439203481728221</v>
      </c>
    </row>
    <row r="90" spans="2:5" ht="12" customHeight="1" x14ac:dyDescent="0.2">
      <c r="B90" s="6" t="s">
        <v>76</v>
      </c>
      <c r="C90" s="32">
        <v>369057</v>
      </c>
      <c r="D90" s="32">
        <v>42026</v>
      </c>
      <c r="E90" s="33">
        <v>11.387400862197438</v>
      </c>
    </row>
    <row r="91" spans="2:5" ht="12" customHeight="1" x14ac:dyDescent="0.2">
      <c r="B91" s="6" t="s">
        <v>77</v>
      </c>
      <c r="C91" s="32">
        <v>71</v>
      </c>
      <c r="D91" s="32">
        <v>32</v>
      </c>
      <c r="E91" s="33">
        <v>45.070422535211272</v>
      </c>
    </row>
    <row r="92" spans="2:5" ht="12" customHeight="1" x14ac:dyDescent="0.2">
      <c r="B92" s="6" t="s">
        <v>78</v>
      </c>
      <c r="C92" s="32">
        <v>12359</v>
      </c>
      <c r="D92" s="32">
        <v>7636</v>
      </c>
      <c r="E92" s="33">
        <v>61.784934056153404</v>
      </c>
    </row>
    <row r="93" spans="2:5" ht="12" customHeight="1" x14ac:dyDescent="0.2">
      <c r="B93" s="6" t="s">
        <v>86</v>
      </c>
      <c r="C93" s="22">
        <v>5654</v>
      </c>
      <c r="D93" s="22">
        <v>5636</v>
      </c>
      <c r="E93" s="23">
        <v>99.681641315882558</v>
      </c>
    </row>
    <row r="94" spans="2:5" ht="12" customHeight="1" x14ac:dyDescent="0.2">
      <c r="B94" s="6" t="s">
        <v>79</v>
      </c>
      <c r="C94" s="32">
        <v>5624</v>
      </c>
      <c r="D94" s="32">
        <v>5623</v>
      </c>
      <c r="E94" s="23">
        <v>99.982219061166433</v>
      </c>
    </row>
    <row r="95" spans="2:5" ht="12" customHeight="1" x14ac:dyDescent="0.2">
      <c r="B95" s="6" t="s">
        <v>80</v>
      </c>
      <c r="C95" s="32">
        <v>30</v>
      </c>
      <c r="D95" s="32">
        <v>13</v>
      </c>
      <c r="E95" s="33">
        <v>43.333333333333336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7</v>
      </c>
      <c r="D99" s="22">
        <v>7</v>
      </c>
      <c r="E99" s="23">
        <v>100</v>
      </c>
    </row>
  </sheetData>
  <hyperlinks>
    <hyperlink ref="C4" location="OCAK!A1" display="Ocak" xr:uid="{81F5481E-D34B-4D77-B506-A3B478A1ABD6}"/>
    <hyperlink ref="D4" location="ŞUBAT!A1" display="Şubat" xr:uid="{8D3D8344-21D3-43C1-BCB5-66E88084DC72}"/>
    <hyperlink ref="E4" location="MART!A1" display="Mart" xr:uid="{603886F3-D8F4-43CF-A94D-AC0A97E74928}"/>
    <hyperlink ref="C5" location="NİSAN!A1" display="Nisan" xr:uid="{4276B303-4FBA-4F03-BBB5-B2D5BD65FD62}"/>
    <hyperlink ref="D5" location="MAYIS!A1" display="Mayıs" xr:uid="{58787F98-D882-4CE8-A7D9-4BEE406CEB5D}"/>
    <hyperlink ref="E5" location="HAZİRAN!A1" display="Haziran" xr:uid="{A4AC3C51-EEB2-43EE-9EC7-135D4BB26AAB}"/>
    <hyperlink ref="C6" location="TEMMUZ!A1" display="Temmuz" xr:uid="{8A710D42-FC02-4217-AD68-646FF3DF1E20}"/>
    <hyperlink ref="D6" location="AĞUSTOS!A1" display="Ağustos" xr:uid="{1150B93F-AE64-4BAE-AB2C-F123F8166FDA}"/>
    <hyperlink ref="E6" location="EYLÜL!A1" display="Eylül" xr:uid="{7177361C-8B64-4F4D-99C8-79F5F71E5BAA}"/>
    <hyperlink ref="C7" location="EKİM!A1" display="Ekim" xr:uid="{10F5E289-F0E1-4A5B-B308-654B509A4C25}"/>
    <hyperlink ref="D7" location="KASIM!A1" display="Kasım" xr:uid="{2066F27E-194B-4197-94F2-471BD8ADEBC4}"/>
    <hyperlink ref="E7" location="ARALIK!A1" display="Aralık" xr:uid="{7309DD4C-0A62-4734-9528-40E42C5669C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5FAE-0761-4289-9D38-749828571ADD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2553531</v>
      </c>
      <c r="D10" s="22">
        <v>1380806</v>
      </c>
      <c r="E10" s="23">
        <v>54.074377792946315</v>
      </c>
    </row>
    <row r="11" spans="2:5" ht="12" customHeight="1" x14ac:dyDescent="0.2">
      <c r="B11" s="7" t="s">
        <v>4</v>
      </c>
      <c r="C11" s="24">
        <v>1888633</v>
      </c>
      <c r="D11" s="24">
        <v>1253537</v>
      </c>
      <c r="E11" s="25">
        <v>66.372715080166444</v>
      </c>
    </row>
    <row r="12" spans="2:5" ht="12" customHeight="1" x14ac:dyDescent="0.2">
      <c r="B12" s="7" t="s">
        <v>5</v>
      </c>
      <c r="C12" s="24">
        <v>884204</v>
      </c>
      <c r="D12" s="24">
        <v>611387</v>
      </c>
      <c r="E12" s="25">
        <v>69.145468692745112</v>
      </c>
    </row>
    <row r="13" spans="2:5" ht="12" customHeight="1" x14ac:dyDescent="0.2">
      <c r="B13" s="7" t="s">
        <v>6</v>
      </c>
      <c r="C13" s="26">
        <v>564962</v>
      </c>
      <c r="D13" s="26">
        <v>395760</v>
      </c>
      <c r="E13" s="27">
        <v>70.050729075583845</v>
      </c>
    </row>
    <row r="14" spans="2:5" ht="12" customHeight="1" x14ac:dyDescent="0.2">
      <c r="B14" s="8" t="s">
        <v>7</v>
      </c>
      <c r="C14" s="28">
        <v>112812</v>
      </c>
      <c r="D14" s="28">
        <v>39729</v>
      </c>
      <c r="E14" s="29">
        <v>35.216998191681739</v>
      </c>
    </row>
    <row r="15" spans="2:5" ht="12" customHeight="1" x14ac:dyDescent="0.2">
      <c r="B15" s="8" t="s">
        <v>8</v>
      </c>
      <c r="C15" s="28">
        <v>11603</v>
      </c>
      <c r="D15" s="28">
        <v>5213</v>
      </c>
      <c r="E15" s="29">
        <v>44.92803585279669</v>
      </c>
    </row>
    <row r="16" spans="2:5" ht="12" customHeight="1" x14ac:dyDescent="0.2">
      <c r="B16" s="8" t="s">
        <v>9</v>
      </c>
      <c r="C16" s="28">
        <v>407445</v>
      </c>
      <c r="D16" s="28">
        <v>325934</v>
      </c>
      <c r="E16" s="29">
        <v>79.99460049822676</v>
      </c>
    </row>
    <row r="17" spans="2:5" ht="12" customHeight="1" x14ac:dyDescent="0.2">
      <c r="B17" s="8" t="s">
        <v>10</v>
      </c>
      <c r="C17" s="28">
        <v>33102</v>
      </c>
      <c r="D17" s="28">
        <v>24884</v>
      </c>
      <c r="E17" s="29">
        <v>75.173705516283007</v>
      </c>
    </row>
    <row r="18" spans="2:5" ht="12" customHeight="1" x14ac:dyDescent="0.2">
      <c r="B18" s="7" t="s">
        <v>11</v>
      </c>
      <c r="C18" s="24">
        <v>319242</v>
      </c>
      <c r="D18" s="24">
        <v>215627</v>
      </c>
      <c r="E18" s="25">
        <v>67.543431002186423</v>
      </c>
    </row>
    <row r="19" spans="2:5" ht="12" customHeight="1" x14ac:dyDescent="0.2">
      <c r="B19" s="8" t="s">
        <v>12</v>
      </c>
      <c r="C19" s="28">
        <v>114128</v>
      </c>
      <c r="D19" s="28">
        <v>30438</v>
      </c>
      <c r="E19" s="29">
        <v>26.670054675452125</v>
      </c>
    </row>
    <row r="20" spans="2:5" ht="12" customHeight="1" x14ac:dyDescent="0.2">
      <c r="B20" s="8" t="s">
        <v>13</v>
      </c>
      <c r="C20" s="28">
        <v>64</v>
      </c>
      <c r="D20" s="28">
        <v>-2</v>
      </c>
      <c r="E20" s="29">
        <v>-3.125</v>
      </c>
    </row>
    <row r="21" spans="2:5" ht="12" customHeight="1" x14ac:dyDescent="0.2">
      <c r="B21" s="8" t="s">
        <v>14</v>
      </c>
      <c r="C21" s="28">
        <v>205050</v>
      </c>
      <c r="D21" s="28">
        <v>185191</v>
      </c>
      <c r="E21" s="29">
        <v>90.315045110948546</v>
      </c>
    </row>
    <row r="22" spans="2:5" s="4" customFormat="1" ht="12" customHeight="1" x14ac:dyDescent="0.2">
      <c r="B22" s="7" t="s">
        <v>15</v>
      </c>
      <c r="C22" s="24">
        <v>193110</v>
      </c>
      <c r="D22" s="24">
        <v>125336</v>
      </c>
      <c r="E22" s="25">
        <v>64.903940759152817</v>
      </c>
    </row>
    <row r="23" spans="2:5" s="4" customFormat="1" ht="12" customHeight="1" x14ac:dyDescent="0.2">
      <c r="B23" s="8" t="s">
        <v>16</v>
      </c>
      <c r="C23" s="30">
        <v>887</v>
      </c>
      <c r="D23" s="30">
        <v>796</v>
      </c>
      <c r="E23" s="31">
        <v>89.740698985343855</v>
      </c>
    </row>
    <row r="24" spans="2:5" ht="12" customHeight="1" x14ac:dyDescent="0.2">
      <c r="B24" s="8" t="s">
        <v>17</v>
      </c>
      <c r="C24" s="30">
        <v>192223</v>
      </c>
      <c r="D24" s="30">
        <v>124540</v>
      </c>
      <c r="E24" s="31">
        <v>64.789333222351118</v>
      </c>
    </row>
    <row r="25" spans="2:5" s="4" customFormat="1" ht="12" customHeight="1" x14ac:dyDescent="0.2">
      <c r="B25" s="7" t="s">
        <v>18</v>
      </c>
      <c r="C25" s="24">
        <v>568560</v>
      </c>
      <c r="D25" s="24">
        <v>323412</v>
      </c>
      <c r="E25" s="25">
        <v>56.882650907555934</v>
      </c>
    </row>
    <row r="26" spans="2:5" ht="12" customHeight="1" x14ac:dyDescent="0.2">
      <c r="B26" s="7" t="s">
        <v>19</v>
      </c>
      <c r="C26" s="24">
        <v>442629</v>
      </c>
      <c r="D26" s="24">
        <v>217396</v>
      </c>
      <c r="E26" s="25">
        <v>49.114721358067364</v>
      </c>
    </row>
    <row r="27" spans="2:5" ht="12" customHeight="1" x14ac:dyDescent="0.2">
      <c r="B27" s="8" t="s">
        <v>20</v>
      </c>
      <c r="C27" s="28">
        <v>432694</v>
      </c>
      <c r="D27" s="28">
        <v>208740</v>
      </c>
      <c r="E27" s="29">
        <v>48.241944653727572</v>
      </c>
    </row>
    <row r="28" spans="2:5" ht="12" customHeight="1" x14ac:dyDescent="0.2">
      <c r="B28" s="8" t="s">
        <v>21</v>
      </c>
      <c r="C28" s="28">
        <v>9935</v>
      </c>
      <c r="D28" s="28">
        <v>8656</v>
      </c>
      <c r="E28" s="29">
        <v>87.126321087065932</v>
      </c>
    </row>
    <row r="29" spans="2:5" ht="12" customHeight="1" x14ac:dyDescent="0.2">
      <c r="B29" s="7" t="s">
        <v>22</v>
      </c>
      <c r="C29" s="26">
        <v>98365</v>
      </c>
      <c r="D29" s="26">
        <v>80599</v>
      </c>
      <c r="E29" s="27">
        <v>81.938697707517917</v>
      </c>
    </row>
    <row r="30" spans="2:5" ht="12" customHeight="1" x14ac:dyDescent="0.2">
      <c r="B30" s="8" t="s">
        <v>23</v>
      </c>
      <c r="C30" s="28">
        <v>14112</v>
      </c>
      <c r="D30" s="28">
        <v>1076</v>
      </c>
      <c r="E30" s="29">
        <v>7.6247165532879819</v>
      </c>
    </row>
    <row r="31" spans="2:5" s="4" customFormat="1" ht="12" customHeight="1" x14ac:dyDescent="0.2">
      <c r="B31" s="8" t="s">
        <v>24</v>
      </c>
      <c r="C31" s="28">
        <v>77391</v>
      </c>
      <c r="D31" s="28">
        <v>77144</v>
      </c>
      <c r="E31" s="29">
        <v>99.680841441511291</v>
      </c>
    </row>
    <row r="32" spans="2:5" ht="12" customHeight="1" x14ac:dyDescent="0.2">
      <c r="B32" s="8" t="s">
        <v>25</v>
      </c>
      <c r="C32" s="28">
        <v>16</v>
      </c>
      <c r="D32" s="28">
        <v>2</v>
      </c>
      <c r="E32" s="29">
        <v>12.5</v>
      </c>
    </row>
    <row r="33" spans="2:6" ht="12" customHeight="1" x14ac:dyDescent="0.2">
      <c r="B33" s="8" t="s">
        <v>26</v>
      </c>
      <c r="C33" s="28">
        <v>64</v>
      </c>
      <c r="D33" s="28">
        <v>4</v>
      </c>
      <c r="E33" s="29">
        <v>6.25</v>
      </c>
    </row>
    <row r="34" spans="2:6" ht="12" customHeight="1" x14ac:dyDescent="0.2">
      <c r="B34" s="8" t="s">
        <v>27</v>
      </c>
      <c r="C34" s="28">
        <v>142</v>
      </c>
      <c r="D34" s="28">
        <v>142</v>
      </c>
      <c r="E34" s="29"/>
    </row>
    <row r="35" spans="2:6" ht="12" customHeight="1" x14ac:dyDescent="0.2">
      <c r="B35" s="8" t="s">
        <v>28</v>
      </c>
      <c r="C35" s="28">
        <v>6640</v>
      </c>
      <c r="D35" s="28">
        <v>2231</v>
      </c>
      <c r="E35" s="29">
        <v>33.599397590361448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27550</v>
      </c>
      <c r="D37" s="26">
        <v>25406</v>
      </c>
      <c r="E37" s="27">
        <v>92.21778584392014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16</v>
      </c>
      <c r="D39" s="26">
        <v>11</v>
      </c>
      <c r="E39" s="27">
        <v>68.75</v>
      </c>
    </row>
    <row r="40" spans="2:6" ht="12" customHeight="1" x14ac:dyDescent="0.2">
      <c r="B40" s="7" t="s">
        <v>32</v>
      </c>
      <c r="C40" s="24">
        <v>14877</v>
      </c>
      <c r="D40" s="24">
        <v>14877</v>
      </c>
      <c r="E40" s="25">
        <v>100</v>
      </c>
    </row>
    <row r="41" spans="2:6" s="4" customFormat="1" ht="12" customHeight="1" x14ac:dyDescent="0.2">
      <c r="B41" s="8" t="s">
        <v>33</v>
      </c>
      <c r="C41" s="30">
        <v>680</v>
      </c>
      <c r="D41" s="30">
        <v>680</v>
      </c>
      <c r="E41" s="31">
        <v>100</v>
      </c>
    </row>
    <row r="42" spans="2:6" ht="12" customHeight="1" x14ac:dyDescent="0.2">
      <c r="B42" s="8" t="s">
        <v>34</v>
      </c>
      <c r="C42" s="30">
        <v>14038</v>
      </c>
      <c r="D42" s="30">
        <v>14038</v>
      </c>
      <c r="E42" s="31">
        <v>100</v>
      </c>
    </row>
    <row r="43" spans="2:6" s="4" customFormat="1" ht="12" customHeight="1" x14ac:dyDescent="0.2">
      <c r="B43" s="8" t="s">
        <v>35</v>
      </c>
      <c r="C43" s="28">
        <v>159</v>
      </c>
      <c r="D43" s="28">
        <v>159</v>
      </c>
      <c r="E43" s="29">
        <v>100</v>
      </c>
    </row>
    <row r="44" spans="2:6" ht="12" customHeight="1" x14ac:dyDescent="0.2">
      <c r="B44" s="7" t="s">
        <v>36</v>
      </c>
      <c r="C44" s="24">
        <v>112644</v>
      </c>
      <c r="D44" s="24">
        <v>78640</v>
      </c>
      <c r="E44" s="25">
        <v>69.812861759170488</v>
      </c>
    </row>
    <row r="45" spans="2:6" ht="12" customHeight="1" x14ac:dyDescent="0.2">
      <c r="B45" s="7" t="s">
        <v>37</v>
      </c>
      <c r="C45" s="26">
        <v>114567</v>
      </c>
      <c r="D45" s="26">
        <v>99826</v>
      </c>
      <c r="E45" s="27">
        <v>87.133293182155427</v>
      </c>
      <c r="F45" s="5"/>
    </row>
    <row r="46" spans="2:6" ht="12" customHeight="1" x14ac:dyDescent="0.2">
      <c r="B46" s="7" t="s">
        <v>38</v>
      </c>
      <c r="C46" s="26">
        <v>671</v>
      </c>
      <c r="D46" s="26">
        <v>59</v>
      </c>
      <c r="E46" s="27">
        <v>8.7928464977645309</v>
      </c>
    </row>
    <row r="47" spans="2:6" ht="12" customHeight="1" x14ac:dyDescent="0.2">
      <c r="B47" s="6" t="s">
        <v>84</v>
      </c>
      <c r="C47" s="22">
        <v>57539</v>
      </c>
      <c r="D47" s="22">
        <v>45345</v>
      </c>
      <c r="E47" s="27">
        <v>78.807417577642994</v>
      </c>
    </row>
    <row r="48" spans="2:6" ht="12" customHeight="1" x14ac:dyDescent="0.2">
      <c r="B48" s="6" t="s">
        <v>39</v>
      </c>
      <c r="C48" s="32">
        <v>26470</v>
      </c>
      <c r="D48" s="32">
        <v>24117</v>
      </c>
      <c r="E48" s="33">
        <v>91.110691348696633</v>
      </c>
    </row>
    <row r="49" spans="2:5" ht="12" customHeight="1" x14ac:dyDescent="0.2">
      <c r="B49" s="6" t="s">
        <v>40</v>
      </c>
      <c r="C49" s="32">
        <v>23569</v>
      </c>
      <c r="D49" s="32">
        <v>23408</v>
      </c>
      <c r="E49" s="33">
        <v>99.316899316899324</v>
      </c>
    </row>
    <row r="50" spans="2:5" ht="12" customHeight="1" x14ac:dyDescent="0.2">
      <c r="B50" s="9" t="s">
        <v>41</v>
      </c>
      <c r="C50" s="34">
        <v>21</v>
      </c>
      <c r="D50" s="34">
        <v>12</v>
      </c>
      <c r="E50" s="35">
        <v>57.142857142857139</v>
      </c>
    </row>
    <row r="51" spans="2:5" ht="12" customHeight="1" x14ac:dyDescent="0.2">
      <c r="B51" s="9" t="s">
        <v>42</v>
      </c>
      <c r="C51" s="34">
        <v>23548</v>
      </c>
      <c r="D51" s="34">
        <v>23396</v>
      </c>
      <c r="E51" s="35">
        <v>99.354509937149643</v>
      </c>
    </row>
    <row r="52" spans="2:5" ht="12" customHeight="1" x14ac:dyDescent="0.2">
      <c r="B52" s="6" t="s">
        <v>43</v>
      </c>
      <c r="C52" s="32">
        <v>2901</v>
      </c>
      <c r="D52" s="32">
        <v>709</v>
      </c>
      <c r="E52" s="33">
        <v>24.439848328162704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2901</v>
      </c>
      <c r="D54" s="34">
        <v>709</v>
      </c>
      <c r="E54" s="35">
        <v>24.439848328162704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9518</v>
      </c>
      <c r="D58" s="32">
        <v>9518</v>
      </c>
      <c r="E58" s="33">
        <v>100</v>
      </c>
    </row>
    <row r="59" spans="2:5" ht="12" customHeight="1" x14ac:dyDescent="0.2">
      <c r="B59" s="6" t="s">
        <v>48</v>
      </c>
      <c r="C59" s="32">
        <v>9518</v>
      </c>
      <c r="D59" s="32">
        <v>9518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21267</v>
      </c>
      <c r="D61" s="32">
        <v>11505</v>
      </c>
      <c r="E61" s="33">
        <v>54.097898152066584</v>
      </c>
    </row>
    <row r="62" spans="2:5" s="4" customFormat="1" ht="12" customHeight="1" x14ac:dyDescent="0.2">
      <c r="B62" s="6" t="s">
        <v>51</v>
      </c>
      <c r="C62" s="32">
        <v>21128</v>
      </c>
      <c r="D62" s="32">
        <v>11366</v>
      </c>
      <c r="E62" s="33">
        <v>53.795910639909131</v>
      </c>
    </row>
    <row r="63" spans="2:5" ht="12" customHeight="1" x14ac:dyDescent="0.2">
      <c r="B63" s="6" t="s">
        <v>90</v>
      </c>
      <c r="C63" s="32">
        <v>139</v>
      </c>
      <c r="D63" s="32">
        <v>139</v>
      </c>
      <c r="E63" s="33">
        <v>100</v>
      </c>
    </row>
    <row r="64" spans="2:5" ht="12" customHeight="1" x14ac:dyDescent="0.2">
      <c r="B64" s="6" t="s">
        <v>52</v>
      </c>
      <c r="C64" s="32">
        <v>284</v>
      </c>
      <c r="D64" s="32">
        <v>205</v>
      </c>
      <c r="E64" s="33">
        <v>72.183098591549296</v>
      </c>
    </row>
    <row r="65" spans="2:5" ht="12" customHeight="1" x14ac:dyDescent="0.2">
      <c r="B65" s="6" t="s">
        <v>85</v>
      </c>
      <c r="C65" s="22">
        <v>110</v>
      </c>
      <c r="D65" s="22">
        <v>110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110</v>
      </c>
      <c r="D67" s="22">
        <v>110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110</v>
      </c>
      <c r="D69" s="34">
        <v>110</v>
      </c>
      <c r="E69" s="35">
        <v>100</v>
      </c>
    </row>
    <row r="70" spans="2:5" ht="12" customHeight="1" x14ac:dyDescent="0.2">
      <c r="B70" s="6" t="s">
        <v>89</v>
      </c>
      <c r="C70" s="22">
        <v>602223</v>
      </c>
      <c r="D70" s="22">
        <v>76806</v>
      </c>
      <c r="E70" s="23">
        <v>12.753747366008936</v>
      </c>
    </row>
    <row r="71" spans="2:5" ht="12" customHeight="1" x14ac:dyDescent="0.2">
      <c r="B71" s="6" t="s">
        <v>57</v>
      </c>
      <c r="C71" s="32">
        <v>141782</v>
      </c>
      <c r="D71" s="32">
        <v>3818</v>
      </c>
      <c r="E71" s="33">
        <v>2.6928665133796956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140571</v>
      </c>
      <c r="D74" s="36">
        <v>3097</v>
      </c>
      <c r="E74" s="37">
        <v>2.2031571234465144</v>
      </c>
    </row>
    <row r="75" spans="2:5" ht="12" customHeight="1" x14ac:dyDescent="0.2">
      <c r="B75" s="6" t="s">
        <v>61</v>
      </c>
      <c r="C75" s="32">
        <v>1211</v>
      </c>
      <c r="D75" s="32">
        <v>721</v>
      </c>
      <c r="E75" s="33">
        <v>59.537572254335259</v>
      </c>
    </row>
    <row r="76" spans="2:5" ht="12" customHeight="1" x14ac:dyDescent="0.2">
      <c r="B76" s="6" t="s">
        <v>62</v>
      </c>
      <c r="C76" s="32">
        <v>4316</v>
      </c>
      <c r="D76" s="32">
        <v>3437</v>
      </c>
      <c r="E76" s="33">
        <v>79.633920296570906</v>
      </c>
    </row>
    <row r="77" spans="2:5" ht="12" customHeight="1" x14ac:dyDescent="0.2">
      <c r="B77" s="6" t="s">
        <v>63</v>
      </c>
      <c r="C77" s="32">
        <v>2688</v>
      </c>
      <c r="D77" s="32">
        <v>1936</v>
      </c>
      <c r="E77" s="33">
        <v>72.023809523809518</v>
      </c>
    </row>
    <row r="78" spans="2:5" ht="12" customHeight="1" x14ac:dyDescent="0.2">
      <c r="B78" s="6" t="s">
        <v>64</v>
      </c>
      <c r="C78" s="32">
        <v>1628</v>
      </c>
      <c r="D78" s="32">
        <v>1501</v>
      </c>
      <c r="E78" s="33">
        <v>92.199017199017192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24</v>
      </c>
      <c r="D81" s="34">
        <v>6</v>
      </c>
      <c r="E81" s="35">
        <v>25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1604</v>
      </c>
      <c r="D86" s="34">
        <v>1495</v>
      </c>
      <c r="E86" s="35">
        <v>93.204488778054866</v>
      </c>
    </row>
    <row r="87" spans="2:5" ht="12" customHeight="1" x14ac:dyDescent="0.2">
      <c r="B87" s="6" t="s">
        <v>73</v>
      </c>
      <c r="C87" s="32">
        <v>444454</v>
      </c>
      <c r="D87" s="32">
        <v>62719</v>
      </c>
      <c r="E87" s="33">
        <v>14.111471603360529</v>
      </c>
    </row>
    <row r="88" spans="2:5" ht="12" customHeight="1" x14ac:dyDescent="0.2">
      <c r="B88" s="6" t="s">
        <v>74</v>
      </c>
      <c r="C88" s="36">
        <v>5293</v>
      </c>
      <c r="D88" s="36">
        <v>3236</v>
      </c>
      <c r="E88" s="37">
        <v>61.137351218590595</v>
      </c>
    </row>
    <row r="89" spans="2:5" ht="12" customHeight="1" x14ac:dyDescent="0.2">
      <c r="B89" s="6" t="s">
        <v>75</v>
      </c>
      <c r="C89" s="32">
        <v>77669</v>
      </c>
      <c r="D89" s="32">
        <v>24868</v>
      </c>
      <c r="E89" s="33">
        <v>32.017922208345674</v>
      </c>
    </row>
    <row r="90" spans="2:5" ht="12" customHeight="1" x14ac:dyDescent="0.2">
      <c r="B90" s="6" t="s">
        <v>76</v>
      </c>
      <c r="C90" s="32">
        <v>361422</v>
      </c>
      <c r="D90" s="32">
        <v>34584</v>
      </c>
      <c r="E90" s="33">
        <v>9.5688696316217605</v>
      </c>
    </row>
    <row r="91" spans="2:5" ht="12" customHeight="1" x14ac:dyDescent="0.2">
      <c r="B91" s="6" t="s">
        <v>77</v>
      </c>
      <c r="C91" s="32">
        <v>70</v>
      </c>
      <c r="D91" s="32">
        <v>31</v>
      </c>
      <c r="E91" s="33">
        <v>44.285714285714285</v>
      </c>
    </row>
    <row r="92" spans="2:5" ht="12" customHeight="1" x14ac:dyDescent="0.2">
      <c r="B92" s="6" t="s">
        <v>78</v>
      </c>
      <c r="C92" s="32">
        <v>11671</v>
      </c>
      <c r="D92" s="32">
        <v>6832</v>
      </c>
      <c r="E92" s="33">
        <v>58.538257218747326</v>
      </c>
    </row>
    <row r="93" spans="2:5" ht="12" customHeight="1" x14ac:dyDescent="0.2">
      <c r="B93" s="6" t="s">
        <v>86</v>
      </c>
      <c r="C93" s="22">
        <v>5019</v>
      </c>
      <c r="D93" s="22">
        <v>5001</v>
      </c>
      <c r="E93" s="23">
        <v>99.641362821279145</v>
      </c>
    </row>
    <row r="94" spans="2:5" ht="12" customHeight="1" x14ac:dyDescent="0.2">
      <c r="B94" s="6" t="s">
        <v>79</v>
      </c>
      <c r="C94" s="32">
        <v>4989</v>
      </c>
      <c r="D94" s="32">
        <v>4988</v>
      </c>
      <c r="E94" s="23">
        <v>99.979955902986575</v>
      </c>
    </row>
    <row r="95" spans="2:5" ht="12" customHeight="1" x14ac:dyDescent="0.2">
      <c r="B95" s="6" t="s">
        <v>80</v>
      </c>
      <c r="C95" s="32">
        <v>30</v>
      </c>
      <c r="D95" s="32">
        <v>13</v>
      </c>
      <c r="E95" s="33">
        <v>43.333333333333336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7</v>
      </c>
      <c r="D99" s="22">
        <v>7</v>
      </c>
      <c r="E99" s="23">
        <v>100</v>
      </c>
    </row>
  </sheetData>
  <hyperlinks>
    <hyperlink ref="C4" location="OCAK!A1" display="Ocak" xr:uid="{4844799A-0614-426D-960D-F14898725A24}"/>
    <hyperlink ref="D4" location="ŞUBAT!A1" display="Şubat" xr:uid="{38C66A5C-9A44-474F-A544-0995D716C9DC}"/>
    <hyperlink ref="E4" location="MART!A1" display="Mart" xr:uid="{A556F911-6DB4-4464-9EB2-C0DE69E587E8}"/>
    <hyperlink ref="C5" location="NİSAN!A1" display="Nisan" xr:uid="{3B06ED7A-457C-44DB-8F00-CCE6AA3D3224}"/>
    <hyperlink ref="D5" location="MAYIS!A1" display="Mayıs" xr:uid="{5020D9E4-B4B7-452F-88FE-6CDA05576608}"/>
    <hyperlink ref="E5" location="HAZİRAN!A1" display="Haziran" xr:uid="{BF962076-2E97-4427-8382-17A7F3EBC88F}"/>
    <hyperlink ref="C6" location="TEMMUZ!A1" display="Temmuz" xr:uid="{886D8D42-800D-4A5F-809C-A36E9133FCE6}"/>
    <hyperlink ref="D6" location="AĞUSTOS!A1" display="Ağustos" xr:uid="{6C92EBC8-03AE-4901-A4F0-55326282A35F}"/>
    <hyperlink ref="E6" location="EYLÜL!A1" display="Eylül" xr:uid="{7EDB9B3B-9F0B-4F46-9BE0-4195E5363BE0}"/>
    <hyperlink ref="C7" location="EKİM!A1" display="Ekim" xr:uid="{D028E6CC-9B90-46DB-B847-9125B88912C4}"/>
    <hyperlink ref="D7" location="KASIM!A1" display="Kasım" xr:uid="{E45B5C78-5AAB-4FDE-B7C5-E01A242EB6A1}"/>
    <hyperlink ref="E7" location="ARALIK!A1" display="Aralık" xr:uid="{00CD1BD7-8EC5-4009-B7F6-FE12A9C7CA3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C707-47C1-4458-ABE9-D39DDE8B9A92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2330194</v>
      </c>
      <c r="D10" s="22">
        <v>1114545</v>
      </c>
      <c r="E10" s="23">
        <v>47.830566897005141</v>
      </c>
    </row>
    <row r="11" spans="2:5" ht="12" customHeight="1" x14ac:dyDescent="0.2">
      <c r="B11" s="7" t="s">
        <v>4</v>
      </c>
      <c r="C11" s="24">
        <v>1682270</v>
      </c>
      <c r="D11" s="24">
        <v>1001773</v>
      </c>
      <c r="E11" s="25">
        <v>59.548883354039482</v>
      </c>
    </row>
    <row r="12" spans="2:5" ht="12" customHeight="1" x14ac:dyDescent="0.2">
      <c r="B12" s="7" t="s">
        <v>5</v>
      </c>
      <c r="C12" s="24">
        <v>745263</v>
      </c>
      <c r="D12" s="24">
        <v>462379</v>
      </c>
      <c r="E12" s="25">
        <v>62.042393088077631</v>
      </c>
    </row>
    <row r="13" spans="2:5" ht="12" customHeight="1" x14ac:dyDescent="0.2">
      <c r="B13" s="7" t="s">
        <v>6</v>
      </c>
      <c r="C13" s="26">
        <v>502289</v>
      </c>
      <c r="D13" s="26">
        <v>313249</v>
      </c>
      <c r="E13" s="27">
        <v>62.364296251759441</v>
      </c>
    </row>
    <row r="14" spans="2:5" ht="12" customHeight="1" x14ac:dyDescent="0.2">
      <c r="B14" s="8" t="s">
        <v>7</v>
      </c>
      <c r="C14" s="28">
        <v>112982</v>
      </c>
      <c r="D14" s="28">
        <v>32280</v>
      </c>
      <c r="E14" s="29">
        <v>28.570922801862242</v>
      </c>
    </row>
    <row r="15" spans="2:5" ht="12" customHeight="1" x14ac:dyDescent="0.2">
      <c r="B15" s="8" t="s">
        <v>8</v>
      </c>
      <c r="C15" s="28">
        <v>11572</v>
      </c>
      <c r="D15" s="28">
        <v>4894</v>
      </c>
      <c r="E15" s="29">
        <v>42.291738679571381</v>
      </c>
    </row>
    <row r="16" spans="2:5" ht="12" customHeight="1" x14ac:dyDescent="0.2">
      <c r="B16" s="8" t="s">
        <v>9</v>
      </c>
      <c r="C16" s="28">
        <v>355151</v>
      </c>
      <c r="D16" s="28">
        <v>258906</v>
      </c>
      <c r="E16" s="29">
        <v>72.900259326314725</v>
      </c>
    </row>
    <row r="17" spans="2:5" ht="12" customHeight="1" x14ac:dyDescent="0.2">
      <c r="B17" s="8" t="s">
        <v>10</v>
      </c>
      <c r="C17" s="28">
        <v>22584</v>
      </c>
      <c r="D17" s="28">
        <v>17169</v>
      </c>
      <c r="E17" s="29">
        <v>76.022848034006373</v>
      </c>
    </row>
    <row r="18" spans="2:5" ht="12" customHeight="1" x14ac:dyDescent="0.2">
      <c r="B18" s="7" t="s">
        <v>11</v>
      </c>
      <c r="C18" s="24">
        <v>242974</v>
      </c>
      <c r="D18" s="24">
        <v>149130</v>
      </c>
      <c r="E18" s="25">
        <v>61.376937450097543</v>
      </c>
    </row>
    <row r="19" spans="2:5" ht="12" customHeight="1" x14ac:dyDescent="0.2">
      <c r="B19" s="8" t="s">
        <v>12</v>
      </c>
      <c r="C19" s="28">
        <v>114035</v>
      </c>
      <c r="D19" s="28">
        <v>28016</v>
      </c>
      <c r="E19" s="29">
        <v>24.567895821458325</v>
      </c>
    </row>
    <row r="20" spans="2:5" ht="12" customHeight="1" x14ac:dyDescent="0.2">
      <c r="B20" s="8" t="s">
        <v>13</v>
      </c>
      <c r="C20" s="28">
        <v>65</v>
      </c>
      <c r="D20" s="28">
        <v>-1</v>
      </c>
      <c r="E20" s="29">
        <v>-1.5384615384615385</v>
      </c>
    </row>
    <row r="21" spans="2:5" ht="12" customHeight="1" x14ac:dyDescent="0.2">
      <c r="B21" s="8" t="s">
        <v>14</v>
      </c>
      <c r="C21" s="28">
        <v>128874</v>
      </c>
      <c r="D21" s="28">
        <v>121115</v>
      </c>
      <c r="E21" s="29">
        <v>93.979390722721419</v>
      </c>
    </row>
    <row r="22" spans="2:5" s="4" customFormat="1" ht="12" customHeight="1" x14ac:dyDescent="0.2">
      <c r="B22" s="7" t="s">
        <v>15</v>
      </c>
      <c r="C22" s="24">
        <v>192876</v>
      </c>
      <c r="D22" s="24">
        <v>110202</v>
      </c>
      <c r="E22" s="25">
        <v>57.136191127978599</v>
      </c>
    </row>
    <row r="23" spans="2:5" s="4" customFormat="1" ht="12" customHeight="1" x14ac:dyDescent="0.2">
      <c r="B23" s="8" t="s">
        <v>16</v>
      </c>
      <c r="C23" s="30">
        <v>805</v>
      </c>
      <c r="D23" s="30">
        <v>739</v>
      </c>
      <c r="E23" s="31">
        <v>91.801242236024848</v>
      </c>
    </row>
    <row r="24" spans="2:5" ht="12" customHeight="1" x14ac:dyDescent="0.2">
      <c r="B24" s="8" t="s">
        <v>17</v>
      </c>
      <c r="C24" s="30">
        <v>192071</v>
      </c>
      <c r="D24" s="30">
        <v>109463</v>
      </c>
      <c r="E24" s="31">
        <v>56.990904405141848</v>
      </c>
    </row>
    <row r="25" spans="2:5" s="4" customFormat="1" ht="12" customHeight="1" x14ac:dyDescent="0.2">
      <c r="B25" s="7" t="s">
        <v>18</v>
      </c>
      <c r="C25" s="24">
        <v>527003</v>
      </c>
      <c r="D25" s="24">
        <v>262895</v>
      </c>
      <c r="E25" s="25">
        <v>49.884915266137</v>
      </c>
    </row>
    <row r="26" spans="2:5" ht="12" customHeight="1" x14ac:dyDescent="0.2">
      <c r="B26" s="7" t="s">
        <v>19</v>
      </c>
      <c r="C26" s="24">
        <v>414927</v>
      </c>
      <c r="D26" s="24">
        <v>168657</v>
      </c>
      <c r="E26" s="25">
        <v>40.647390986848286</v>
      </c>
    </row>
    <row r="27" spans="2:5" ht="12" customHeight="1" x14ac:dyDescent="0.2">
      <c r="B27" s="8" t="s">
        <v>20</v>
      </c>
      <c r="C27" s="28">
        <v>406291</v>
      </c>
      <c r="D27" s="28">
        <v>161399</v>
      </c>
      <c r="E27" s="29">
        <v>39.724975448631646</v>
      </c>
    </row>
    <row r="28" spans="2:5" ht="12" customHeight="1" x14ac:dyDescent="0.2">
      <c r="B28" s="8" t="s">
        <v>21</v>
      </c>
      <c r="C28" s="28">
        <v>8636</v>
      </c>
      <c r="D28" s="28">
        <v>7258</v>
      </c>
      <c r="E28" s="29">
        <v>84.043538675312647</v>
      </c>
    </row>
    <row r="29" spans="2:5" ht="12" customHeight="1" x14ac:dyDescent="0.2">
      <c r="B29" s="7" t="s">
        <v>22</v>
      </c>
      <c r="C29" s="26">
        <v>87632</v>
      </c>
      <c r="D29" s="26">
        <v>72042</v>
      </c>
      <c r="E29" s="27">
        <v>82.209695088552124</v>
      </c>
    </row>
    <row r="30" spans="2:5" ht="12" customHeight="1" x14ac:dyDescent="0.2">
      <c r="B30" s="8" t="s">
        <v>23</v>
      </c>
      <c r="C30" s="28">
        <v>11985</v>
      </c>
      <c r="D30" s="28">
        <v>1000</v>
      </c>
      <c r="E30" s="29">
        <v>8.3437630371297455</v>
      </c>
    </row>
    <row r="31" spans="2:5" s="4" customFormat="1" ht="12" customHeight="1" x14ac:dyDescent="0.2">
      <c r="B31" s="8" t="s">
        <v>24</v>
      </c>
      <c r="C31" s="28">
        <v>69313</v>
      </c>
      <c r="D31" s="28">
        <v>69039</v>
      </c>
      <c r="E31" s="29">
        <v>99.604691760564407</v>
      </c>
    </row>
    <row r="32" spans="2:5" ht="12" customHeight="1" x14ac:dyDescent="0.2">
      <c r="B32" s="8" t="s">
        <v>25</v>
      </c>
      <c r="C32" s="28">
        <v>15</v>
      </c>
      <c r="D32" s="28">
        <v>2</v>
      </c>
      <c r="E32" s="29">
        <v>13.333333333333334</v>
      </c>
    </row>
    <row r="33" spans="2:6" ht="12" customHeight="1" x14ac:dyDescent="0.2">
      <c r="B33" s="8" t="s">
        <v>26</v>
      </c>
      <c r="C33" s="28">
        <v>49</v>
      </c>
      <c r="D33" s="28">
        <v>4</v>
      </c>
      <c r="E33" s="29">
        <v>8.1632653061224492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6270</v>
      </c>
      <c r="D35" s="28">
        <v>1997</v>
      </c>
      <c r="E35" s="29">
        <v>31.85007974481659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24430</v>
      </c>
      <c r="D37" s="26">
        <v>22186</v>
      </c>
      <c r="E37" s="27">
        <v>90.814572247236995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14</v>
      </c>
      <c r="D39" s="26">
        <v>10</v>
      </c>
      <c r="E39" s="27">
        <v>71.428571428571431</v>
      </c>
    </row>
    <row r="40" spans="2:6" ht="12" customHeight="1" x14ac:dyDescent="0.2">
      <c r="B40" s="7" t="s">
        <v>32</v>
      </c>
      <c r="C40" s="24">
        <v>12020</v>
      </c>
      <c r="D40" s="24">
        <v>12020</v>
      </c>
      <c r="E40" s="25">
        <v>100</v>
      </c>
    </row>
    <row r="41" spans="2:6" s="4" customFormat="1" ht="12" customHeight="1" x14ac:dyDescent="0.2">
      <c r="B41" s="8" t="s">
        <v>33</v>
      </c>
      <c r="C41" s="30">
        <v>457</v>
      </c>
      <c r="D41" s="30">
        <v>457</v>
      </c>
      <c r="E41" s="31">
        <v>100</v>
      </c>
    </row>
    <row r="42" spans="2:6" ht="12" customHeight="1" x14ac:dyDescent="0.2">
      <c r="B42" s="8" t="s">
        <v>34</v>
      </c>
      <c r="C42" s="30">
        <v>11417</v>
      </c>
      <c r="D42" s="30">
        <v>11417</v>
      </c>
      <c r="E42" s="31">
        <v>100</v>
      </c>
    </row>
    <row r="43" spans="2:6" s="4" customFormat="1" ht="12" customHeight="1" x14ac:dyDescent="0.2">
      <c r="B43" s="8" t="s">
        <v>35</v>
      </c>
      <c r="C43" s="28">
        <v>146</v>
      </c>
      <c r="D43" s="28">
        <v>146</v>
      </c>
      <c r="E43" s="29">
        <v>100</v>
      </c>
    </row>
    <row r="44" spans="2:6" ht="12" customHeight="1" x14ac:dyDescent="0.2">
      <c r="B44" s="7" t="s">
        <v>36</v>
      </c>
      <c r="C44" s="24">
        <v>102470</v>
      </c>
      <c r="D44" s="24">
        <v>66385</v>
      </c>
      <c r="E44" s="25">
        <v>64.784815067824724</v>
      </c>
    </row>
    <row r="45" spans="2:6" ht="12" customHeight="1" x14ac:dyDescent="0.2">
      <c r="B45" s="7" t="s">
        <v>37</v>
      </c>
      <c r="C45" s="26">
        <v>101967</v>
      </c>
      <c r="D45" s="26">
        <v>87839</v>
      </c>
      <c r="E45" s="27">
        <v>86.144536958035445</v>
      </c>
      <c r="F45" s="5"/>
    </row>
    <row r="46" spans="2:6" ht="12" customHeight="1" x14ac:dyDescent="0.2">
      <c r="B46" s="7" t="s">
        <v>38</v>
      </c>
      <c r="C46" s="26">
        <v>671</v>
      </c>
      <c r="D46" s="26">
        <v>53</v>
      </c>
      <c r="E46" s="27">
        <v>7.8986587183308492</v>
      </c>
    </row>
    <row r="47" spans="2:6" ht="12" customHeight="1" x14ac:dyDescent="0.2">
      <c r="B47" s="6" t="s">
        <v>84</v>
      </c>
      <c r="C47" s="22">
        <v>52893</v>
      </c>
      <c r="D47" s="22">
        <v>40686</v>
      </c>
      <c r="E47" s="27">
        <v>76.921331745221494</v>
      </c>
    </row>
    <row r="48" spans="2:6" ht="12" customHeight="1" x14ac:dyDescent="0.2">
      <c r="B48" s="6" t="s">
        <v>39</v>
      </c>
      <c r="C48" s="32">
        <v>23670</v>
      </c>
      <c r="D48" s="32">
        <v>21321</v>
      </c>
      <c r="E48" s="33">
        <v>90.076045627376416</v>
      </c>
    </row>
    <row r="49" spans="2:5" ht="12" customHeight="1" x14ac:dyDescent="0.2">
      <c r="B49" s="6" t="s">
        <v>40</v>
      </c>
      <c r="C49" s="32">
        <v>20857</v>
      </c>
      <c r="D49" s="32">
        <v>20695</v>
      </c>
      <c r="E49" s="33">
        <v>99.223282351248969</v>
      </c>
    </row>
    <row r="50" spans="2:5" ht="12" customHeight="1" x14ac:dyDescent="0.2">
      <c r="B50" s="9" t="s">
        <v>41</v>
      </c>
      <c r="C50" s="34">
        <v>18</v>
      </c>
      <c r="D50" s="34">
        <v>9</v>
      </c>
      <c r="E50" s="35">
        <v>50</v>
      </c>
    </row>
    <row r="51" spans="2:5" ht="12" customHeight="1" x14ac:dyDescent="0.2">
      <c r="B51" s="9" t="s">
        <v>42</v>
      </c>
      <c r="C51" s="34">
        <v>20839</v>
      </c>
      <c r="D51" s="34">
        <v>20686</v>
      </c>
      <c r="E51" s="35">
        <v>99.265799702480933</v>
      </c>
    </row>
    <row r="52" spans="2:5" ht="12" customHeight="1" x14ac:dyDescent="0.2">
      <c r="B52" s="6" t="s">
        <v>43</v>
      </c>
      <c r="C52" s="32">
        <v>2813</v>
      </c>
      <c r="D52" s="32">
        <v>626</v>
      </c>
      <c r="E52" s="33">
        <v>22.253821542836828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2813</v>
      </c>
      <c r="D54" s="34">
        <v>626</v>
      </c>
      <c r="E54" s="35">
        <v>22.253821542836828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8879</v>
      </c>
      <c r="D58" s="32">
        <v>8879</v>
      </c>
      <c r="E58" s="33">
        <v>100</v>
      </c>
    </row>
    <row r="59" spans="2:5" ht="12" customHeight="1" x14ac:dyDescent="0.2">
      <c r="B59" s="6" t="s">
        <v>48</v>
      </c>
      <c r="C59" s="32">
        <v>8879</v>
      </c>
      <c r="D59" s="32">
        <v>8879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20060</v>
      </c>
      <c r="D61" s="32">
        <v>10282</v>
      </c>
      <c r="E61" s="33">
        <v>51.256231306081759</v>
      </c>
    </row>
    <row r="62" spans="2:5" s="4" customFormat="1" ht="12" customHeight="1" x14ac:dyDescent="0.2">
      <c r="B62" s="6" t="s">
        <v>51</v>
      </c>
      <c r="C62" s="32">
        <v>19921</v>
      </c>
      <c r="D62" s="32">
        <v>10143</v>
      </c>
      <c r="E62" s="33">
        <v>50.916118668741525</v>
      </c>
    </row>
    <row r="63" spans="2:5" ht="12" customHeight="1" x14ac:dyDescent="0.2">
      <c r="B63" s="6" t="s">
        <v>90</v>
      </c>
      <c r="C63" s="32">
        <v>139</v>
      </c>
      <c r="D63" s="32">
        <v>139</v>
      </c>
      <c r="E63" s="33">
        <v>100</v>
      </c>
    </row>
    <row r="64" spans="2:5" ht="12" customHeight="1" x14ac:dyDescent="0.2">
      <c r="B64" s="6" t="s">
        <v>52</v>
      </c>
      <c r="C64" s="32">
        <v>284</v>
      </c>
      <c r="D64" s="32">
        <v>204</v>
      </c>
      <c r="E64" s="33">
        <v>71.83098591549296</v>
      </c>
    </row>
    <row r="65" spans="2:5" ht="12" customHeight="1" x14ac:dyDescent="0.2">
      <c r="B65" s="6" t="s">
        <v>85</v>
      </c>
      <c r="C65" s="22">
        <v>42</v>
      </c>
      <c r="D65" s="22">
        <v>42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42</v>
      </c>
      <c r="D67" s="22">
        <v>42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42</v>
      </c>
      <c r="D69" s="34">
        <v>42</v>
      </c>
      <c r="E69" s="35">
        <v>100</v>
      </c>
    </row>
    <row r="70" spans="2:5" ht="12" customHeight="1" x14ac:dyDescent="0.2">
      <c r="B70" s="6" t="s">
        <v>89</v>
      </c>
      <c r="C70" s="22">
        <v>590522</v>
      </c>
      <c r="D70" s="22">
        <v>67594</v>
      </c>
      <c r="E70" s="23">
        <v>11.446482942210451</v>
      </c>
    </row>
    <row r="71" spans="2:5" ht="12" customHeight="1" x14ac:dyDescent="0.2">
      <c r="B71" s="6" t="s">
        <v>57</v>
      </c>
      <c r="C71" s="32">
        <v>141519</v>
      </c>
      <c r="D71" s="32">
        <v>3608</v>
      </c>
      <c r="E71" s="33">
        <v>2.5494809884185163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140426</v>
      </c>
      <c r="D74" s="36">
        <v>2967</v>
      </c>
      <c r="E74" s="37">
        <v>2.1128565935083246</v>
      </c>
    </row>
    <row r="75" spans="2:5" ht="12" customHeight="1" x14ac:dyDescent="0.2">
      <c r="B75" s="6" t="s">
        <v>61</v>
      </c>
      <c r="C75" s="32">
        <v>1093</v>
      </c>
      <c r="D75" s="32">
        <v>641</v>
      </c>
      <c r="E75" s="33">
        <v>58.645928636779509</v>
      </c>
    </row>
    <row r="76" spans="2:5" ht="12" customHeight="1" x14ac:dyDescent="0.2">
      <c r="B76" s="6" t="s">
        <v>62</v>
      </c>
      <c r="C76" s="32">
        <v>4027</v>
      </c>
      <c r="D76" s="32">
        <v>3202</v>
      </c>
      <c r="E76" s="33">
        <v>79.513285324062579</v>
      </c>
    </row>
    <row r="77" spans="2:5" ht="12" customHeight="1" x14ac:dyDescent="0.2">
      <c r="B77" s="6" t="s">
        <v>63</v>
      </c>
      <c r="C77" s="32">
        <v>2544</v>
      </c>
      <c r="D77" s="32">
        <v>1846</v>
      </c>
      <c r="E77" s="33">
        <v>72.562893081761004</v>
      </c>
    </row>
    <row r="78" spans="2:5" ht="12" customHeight="1" x14ac:dyDescent="0.2">
      <c r="B78" s="6" t="s">
        <v>64</v>
      </c>
      <c r="C78" s="32">
        <v>1483</v>
      </c>
      <c r="D78" s="32">
        <v>1356</v>
      </c>
      <c r="E78" s="33">
        <v>91.436277815239379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23</v>
      </c>
      <c r="D81" s="34">
        <v>6</v>
      </c>
      <c r="E81" s="35">
        <v>26.086956521739129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1460</v>
      </c>
      <c r="D86" s="34">
        <v>1350</v>
      </c>
      <c r="E86" s="35">
        <v>92.465753424657535</v>
      </c>
    </row>
    <row r="87" spans="2:5" ht="12" customHeight="1" x14ac:dyDescent="0.2">
      <c r="B87" s="6" t="s">
        <v>73</v>
      </c>
      <c r="C87" s="32">
        <v>434665</v>
      </c>
      <c r="D87" s="32">
        <v>54663</v>
      </c>
      <c r="E87" s="33">
        <v>12.575891778726145</v>
      </c>
    </row>
    <row r="88" spans="2:5" ht="12" customHeight="1" x14ac:dyDescent="0.2">
      <c r="B88" s="6" t="s">
        <v>74</v>
      </c>
      <c r="C88" s="36">
        <v>4819</v>
      </c>
      <c r="D88" s="36">
        <v>2795</v>
      </c>
      <c r="E88" s="37">
        <v>57.999584976136134</v>
      </c>
    </row>
    <row r="89" spans="2:5" ht="12" customHeight="1" x14ac:dyDescent="0.2">
      <c r="B89" s="6" t="s">
        <v>75</v>
      </c>
      <c r="C89" s="32">
        <v>73373</v>
      </c>
      <c r="D89" s="32">
        <v>21643</v>
      </c>
      <c r="E89" s="33">
        <v>29.497226500211248</v>
      </c>
    </row>
    <row r="90" spans="2:5" ht="12" customHeight="1" x14ac:dyDescent="0.2">
      <c r="B90" s="6" t="s">
        <v>76</v>
      </c>
      <c r="C90" s="32">
        <v>356407</v>
      </c>
      <c r="D90" s="32">
        <v>30198</v>
      </c>
      <c r="E90" s="33">
        <v>8.4728975581287678</v>
      </c>
    </row>
    <row r="91" spans="2:5" ht="12" customHeight="1" x14ac:dyDescent="0.2">
      <c r="B91" s="6" t="s">
        <v>77</v>
      </c>
      <c r="C91" s="32">
        <v>66</v>
      </c>
      <c r="D91" s="32">
        <v>27</v>
      </c>
      <c r="E91" s="33">
        <v>40.909090909090914</v>
      </c>
    </row>
    <row r="92" spans="2:5" ht="12" customHeight="1" x14ac:dyDescent="0.2">
      <c r="B92" s="6" t="s">
        <v>78</v>
      </c>
      <c r="C92" s="32">
        <v>10311</v>
      </c>
      <c r="D92" s="32">
        <v>6121</v>
      </c>
      <c r="E92" s="33">
        <v>59.363786247696638</v>
      </c>
    </row>
    <row r="93" spans="2:5" ht="12" customHeight="1" x14ac:dyDescent="0.2">
      <c r="B93" s="6" t="s">
        <v>86</v>
      </c>
      <c r="C93" s="22">
        <v>4442</v>
      </c>
      <c r="D93" s="22">
        <v>4425</v>
      </c>
      <c r="E93" s="23">
        <v>99.617289509230076</v>
      </c>
    </row>
    <row r="94" spans="2:5" ht="12" customHeight="1" x14ac:dyDescent="0.2">
      <c r="B94" s="6" t="s">
        <v>79</v>
      </c>
      <c r="C94" s="32">
        <v>4413</v>
      </c>
      <c r="D94" s="32">
        <v>4413</v>
      </c>
      <c r="E94" s="23">
        <v>100</v>
      </c>
    </row>
    <row r="95" spans="2:5" ht="12" customHeight="1" x14ac:dyDescent="0.2">
      <c r="B95" s="6" t="s">
        <v>80</v>
      </c>
      <c r="C95" s="32">
        <v>29</v>
      </c>
      <c r="D95" s="32">
        <v>12</v>
      </c>
      <c r="E95" s="33">
        <v>41.379310344827587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25</v>
      </c>
      <c r="D99" s="22">
        <v>25</v>
      </c>
      <c r="E99" s="23">
        <v>100</v>
      </c>
    </row>
  </sheetData>
  <hyperlinks>
    <hyperlink ref="C4" location="OCAK!A1" display="Ocak" xr:uid="{5B0C1E7E-31AB-4D6F-A723-568512D69089}"/>
    <hyperlink ref="D4" location="ŞUBAT!A1" display="Şubat" xr:uid="{704D24BB-B9D6-45C3-9077-DB5377791272}"/>
    <hyperlink ref="E4" location="MART!A1" display="Mart" xr:uid="{94D0E9B3-FD98-4A02-BFBA-A540CEF74F37}"/>
    <hyperlink ref="C5" location="NİSAN!A1" display="Nisan" xr:uid="{2CDA5FC9-5D9E-4F15-B972-73896EAA7737}"/>
    <hyperlink ref="D5" location="MAYIS!A1" display="Mayıs" xr:uid="{B0B8AF50-ADC5-4FA6-9105-5A588097BB61}"/>
    <hyperlink ref="E5" location="HAZİRAN!A1" display="Haziran" xr:uid="{2B81A9FD-E1C4-46CC-94F0-02442505C8BC}"/>
    <hyperlink ref="C6" location="TEMMUZ!A1" display="Temmuz" xr:uid="{08597D8F-9E19-4A46-81A8-EF2B314ABD91}"/>
    <hyperlink ref="D6" location="AĞUSTOS!A1" display="Ağustos" xr:uid="{4A42B340-0C44-49B9-8B7B-5C606756B0EE}"/>
    <hyperlink ref="E6" location="EYLÜL!A1" display="Eylül" xr:uid="{8FF331BA-F678-43C4-AB81-294F89E313AC}"/>
    <hyperlink ref="C7" location="EKİM!A1" display="Ekim" xr:uid="{CAFA36D1-AF32-4B83-95F1-80EB909A9999}"/>
    <hyperlink ref="D7" location="KASIM!A1" display="Kasım" xr:uid="{2971C8EF-5E78-4CFF-B41E-F4BEFDFEA599}"/>
    <hyperlink ref="E7" location="ARALIK!A1" display="Aralık" xr:uid="{C6CEF963-AF9C-4510-8100-26A3865853C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96B3-C0EA-4B91-B28D-11F97AB873EF}">
  <sheetPr codeName="Sayfa6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2195985</v>
      </c>
      <c r="D10" s="22">
        <v>978740</v>
      </c>
      <c r="E10" s="23">
        <v>44.569521194361528</v>
      </c>
    </row>
    <row r="11" spans="2:5" ht="12" customHeight="1" x14ac:dyDescent="0.2">
      <c r="B11" s="7" t="s">
        <v>4</v>
      </c>
      <c r="C11" s="24">
        <v>1569120</v>
      </c>
      <c r="D11" s="24">
        <v>881888</v>
      </c>
      <c r="E11" s="25">
        <v>56.202712348322628</v>
      </c>
    </row>
    <row r="12" spans="2:5" ht="12" customHeight="1" x14ac:dyDescent="0.2">
      <c r="B12" s="7" t="s">
        <v>5</v>
      </c>
      <c r="C12" s="24">
        <v>700214</v>
      </c>
      <c r="D12" s="24">
        <v>420069</v>
      </c>
      <c r="E12" s="25">
        <v>59.991516879125527</v>
      </c>
    </row>
    <row r="13" spans="2:5" ht="12" customHeight="1" x14ac:dyDescent="0.2">
      <c r="B13" s="7" t="s">
        <v>6</v>
      </c>
      <c r="C13" s="26">
        <v>457566</v>
      </c>
      <c r="D13" s="26">
        <v>275511</v>
      </c>
      <c r="E13" s="27">
        <v>60.212297242365032</v>
      </c>
    </row>
    <row r="14" spans="2:5" ht="12" customHeight="1" x14ac:dyDescent="0.2">
      <c r="B14" s="8" t="s">
        <v>7</v>
      </c>
      <c r="C14" s="28">
        <v>113425</v>
      </c>
      <c r="D14" s="28">
        <v>23420</v>
      </c>
      <c r="E14" s="29">
        <v>20.648005289839098</v>
      </c>
    </row>
    <row r="15" spans="2:5" ht="12" customHeight="1" x14ac:dyDescent="0.2">
      <c r="B15" s="8" t="s">
        <v>8</v>
      </c>
      <c r="C15" s="28">
        <v>11565</v>
      </c>
      <c r="D15" s="28">
        <v>4393</v>
      </c>
      <c r="E15" s="29">
        <v>37.985300475572849</v>
      </c>
    </row>
    <row r="16" spans="2:5" ht="12" customHeight="1" x14ac:dyDescent="0.2">
      <c r="B16" s="8" t="s">
        <v>9</v>
      </c>
      <c r="C16" s="28">
        <v>310301</v>
      </c>
      <c r="D16" s="28">
        <v>230747</v>
      </c>
      <c r="E16" s="29">
        <v>74.36231272216331</v>
      </c>
    </row>
    <row r="17" spans="2:5" ht="12" customHeight="1" x14ac:dyDescent="0.2">
      <c r="B17" s="8" t="s">
        <v>10</v>
      </c>
      <c r="C17" s="28">
        <v>22275</v>
      </c>
      <c r="D17" s="28">
        <v>16951</v>
      </c>
      <c r="E17" s="29">
        <v>76.098765432098773</v>
      </c>
    </row>
    <row r="18" spans="2:5" ht="12" customHeight="1" x14ac:dyDescent="0.2">
      <c r="B18" s="7" t="s">
        <v>11</v>
      </c>
      <c r="C18" s="24">
        <v>242648</v>
      </c>
      <c r="D18" s="24">
        <v>144558</v>
      </c>
      <c r="E18" s="25">
        <v>59.575187102304575</v>
      </c>
    </row>
    <row r="19" spans="2:5" ht="12" customHeight="1" x14ac:dyDescent="0.2">
      <c r="B19" s="8" t="s">
        <v>12</v>
      </c>
      <c r="C19" s="28">
        <v>113614</v>
      </c>
      <c r="D19" s="28">
        <v>24177</v>
      </c>
      <c r="E19" s="29">
        <v>21.279947893745486</v>
      </c>
    </row>
    <row r="20" spans="2:5" ht="12" customHeight="1" x14ac:dyDescent="0.2">
      <c r="B20" s="8" t="s">
        <v>13</v>
      </c>
      <c r="C20" s="28">
        <v>65</v>
      </c>
      <c r="D20" s="28">
        <v>-1</v>
      </c>
      <c r="E20" s="29">
        <v>-1.5384615384615385</v>
      </c>
    </row>
    <row r="21" spans="2:5" ht="12" customHeight="1" x14ac:dyDescent="0.2">
      <c r="B21" s="8" t="s">
        <v>14</v>
      </c>
      <c r="C21" s="28">
        <v>128969</v>
      </c>
      <c r="D21" s="28">
        <v>120382</v>
      </c>
      <c r="E21" s="29">
        <v>93.34181082275586</v>
      </c>
    </row>
    <row r="22" spans="2:5" s="4" customFormat="1" ht="12" customHeight="1" x14ac:dyDescent="0.2">
      <c r="B22" s="7" t="s">
        <v>15</v>
      </c>
      <c r="C22" s="24">
        <v>192807</v>
      </c>
      <c r="D22" s="24">
        <v>71357</v>
      </c>
      <c r="E22" s="25">
        <v>37.009548408512138</v>
      </c>
    </row>
    <row r="23" spans="2:5" s="4" customFormat="1" ht="12" customHeight="1" x14ac:dyDescent="0.2">
      <c r="B23" s="8" t="s">
        <v>16</v>
      </c>
      <c r="C23" s="30">
        <v>789</v>
      </c>
      <c r="D23" s="30">
        <v>711</v>
      </c>
      <c r="E23" s="31">
        <v>90.114068441064646</v>
      </c>
    </row>
    <row r="24" spans="2:5" ht="12" customHeight="1" x14ac:dyDescent="0.2">
      <c r="B24" s="8" t="s">
        <v>17</v>
      </c>
      <c r="C24" s="30">
        <v>192018</v>
      </c>
      <c r="D24" s="30">
        <v>70646</v>
      </c>
      <c r="E24" s="31">
        <v>36.791342478309325</v>
      </c>
    </row>
    <row r="25" spans="2:5" s="4" customFormat="1" ht="12" customHeight="1" x14ac:dyDescent="0.2">
      <c r="B25" s="7" t="s">
        <v>18</v>
      </c>
      <c r="C25" s="24">
        <v>483338</v>
      </c>
      <c r="D25" s="24">
        <v>246446</v>
      </c>
      <c r="E25" s="25">
        <v>50.988335285038623</v>
      </c>
    </row>
    <row r="26" spans="2:5" ht="12" customHeight="1" x14ac:dyDescent="0.2">
      <c r="B26" s="7" t="s">
        <v>19</v>
      </c>
      <c r="C26" s="24">
        <v>387002</v>
      </c>
      <c r="D26" s="24">
        <v>166112</v>
      </c>
      <c r="E26" s="25">
        <v>42.922775592890993</v>
      </c>
    </row>
    <row r="27" spans="2:5" ht="12" customHeight="1" x14ac:dyDescent="0.2">
      <c r="B27" s="8" t="s">
        <v>20</v>
      </c>
      <c r="C27" s="28">
        <v>379399</v>
      </c>
      <c r="D27" s="28">
        <v>159859</v>
      </c>
      <c r="E27" s="29">
        <v>42.134797403261473</v>
      </c>
    </row>
    <row r="28" spans="2:5" ht="12" customHeight="1" x14ac:dyDescent="0.2">
      <c r="B28" s="8" t="s">
        <v>21</v>
      </c>
      <c r="C28" s="28">
        <v>7603</v>
      </c>
      <c r="D28" s="28">
        <v>6253</v>
      </c>
      <c r="E28" s="29">
        <v>82.243851111403401</v>
      </c>
    </row>
    <row r="29" spans="2:5" ht="12" customHeight="1" x14ac:dyDescent="0.2">
      <c r="B29" s="7" t="s">
        <v>22</v>
      </c>
      <c r="C29" s="26">
        <v>75843</v>
      </c>
      <c r="D29" s="26">
        <v>61997</v>
      </c>
      <c r="E29" s="27">
        <v>81.743865617130126</v>
      </c>
    </row>
    <row r="30" spans="2:5" ht="12" customHeight="1" x14ac:dyDescent="0.2">
      <c r="B30" s="8" t="s">
        <v>23</v>
      </c>
      <c r="C30" s="28">
        <v>10316</v>
      </c>
      <c r="D30" s="28">
        <v>824</v>
      </c>
      <c r="E30" s="29">
        <v>7.9875920899573476</v>
      </c>
    </row>
    <row r="31" spans="2:5" s="4" customFormat="1" ht="12" customHeight="1" x14ac:dyDescent="0.2">
      <c r="B31" s="8" t="s">
        <v>24</v>
      </c>
      <c r="C31" s="28">
        <v>59668</v>
      </c>
      <c r="D31" s="28">
        <v>59507</v>
      </c>
      <c r="E31" s="29">
        <v>99.730173627404966</v>
      </c>
    </row>
    <row r="32" spans="2:5" ht="12" customHeight="1" x14ac:dyDescent="0.2">
      <c r="B32" s="8" t="s">
        <v>25</v>
      </c>
      <c r="C32" s="28">
        <v>15</v>
      </c>
      <c r="D32" s="28">
        <v>2</v>
      </c>
      <c r="E32" s="29">
        <v>13.333333333333334</v>
      </c>
    </row>
    <row r="33" spans="2:6" ht="12" customHeight="1" x14ac:dyDescent="0.2">
      <c r="B33" s="8" t="s">
        <v>26</v>
      </c>
      <c r="C33" s="28">
        <v>48</v>
      </c>
      <c r="D33" s="28">
        <v>2</v>
      </c>
      <c r="E33" s="29">
        <v>4.1666666666666661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5796</v>
      </c>
      <c r="D35" s="28">
        <v>1662</v>
      </c>
      <c r="E35" s="29">
        <v>28.674948240165634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20480</v>
      </c>
      <c r="D37" s="26">
        <v>18329</v>
      </c>
      <c r="E37" s="27">
        <v>89.4970703125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13</v>
      </c>
      <c r="D39" s="26">
        <v>8</v>
      </c>
      <c r="E39" s="27">
        <v>61.53846153846154</v>
      </c>
    </row>
    <row r="40" spans="2:6" ht="12" customHeight="1" x14ac:dyDescent="0.2">
      <c r="B40" s="7" t="s">
        <v>32</v>
      </c>
      <c r="C40" s="24">
        <v>9815</v>
      </c>
      <c r="D40" s="24">
        <v>9815</v>
      </c>
      <c r="E40" s="25">
        <v>100</v>
      </c>
    </row>
    <row r="41" spans="2:6" s="4" customFormat="1" ht="12" customHeight="1" x14ac:dyDescent="0.2">
      <c r="B41" s="8" t="s">
        <v>33</v>
      </c>
      <c r="C41" s="30">
        <v>334</v>
      </c>
      <c r="D41" s="30">
        <v>334</v>
      </c>
      <c r="E41" s="31">
        <v>100</v>
      </c>
    </row>
    <row r="42" spans="2:6" ht="12" customHeight="1" x14ac:dyDescent="0.2">
      <c r="B42" s="8" t="s">
        <v>34</v>
      </c>
      <c r="C42" s="30">
        <v>9386</v>
      </c>
      <c r="D42" s="30">
        <v>9386</v>
      </c>
      <c r="E42" s="31">
        <v>100</v>
      </c>
    </row>
    <row r="43" spans="2:6" s="4" customFormat="1" ht="12" customHeight="1" x14ac:dyDescent="0.2">
      <c r="B43" s="8" t="s">
        <v>35</v>
      </c>
      <c r="C43" s="28">
        <v>95</v>
      </c>
      <c r="D43" s="28">
        <v>95</v>
      </c>
      <c r="E43" s="29">
        <v>100</v>
      </c>
    </row>
    <row r="44" spans="2:6" ht="12" customHeight="1" x14ac:dyDescent="0.2">
      <c r="B44" s="7" t="s">
        <v>36</v>
      </c>
      <c r="C44" s="24">
        <v>92210</v>
      </c>
      <c r="D44" s="24">
        <v>58350</v>
      </c>
      <c r="E44" s="25">
        <v>63.279470773235005</v>
      </c>
    </row>
    <row r="45" spans="2:6" ht="12" customHeight="1" x14ac:dyDescent="0.2">
      <c r="B45" s="7" t="s">
        <v>37</v>
      </c>
      <c r="C45" s="26">
        <v>90066</v>
      </c>
      <c r="D45" s="26">
        <v>75804</v>
      </c>
      <c r="E45" s="27">
        <v>84.164945706481902</v>
      </c>
      <c r="F45" s="5"/>
    </row>
    <row r="46" spans="2:6" ht="12" customHeight="1" x14ac:dyDescent="0.2">
      <c r="B46" s="7" t="s">
        <v>38</v>
      </c>
      <c r="C46" s="26">
        <v>670</v>
      </c>
      <c r="D46" s="26">
        <v>47</v>
      </c>
      <c r="E46" s="27">
        <v>7.0149253731343286</v>
      </c>
    </row>
    <row r="47" spans="2:6" ht="12" customHeight="1" x14ac:dyDescent="0.2">
      <c r="B47" s="6" t="s">
        <v>84</v>
      </c>
      <c r="C47" s="22">
        <v>47859</v>
      </c>
      <c r="D47" s="22">
        <v>35499</v>
      </c>
      <c r="E47" s="27">
        <v>74.17413652604526</v>
      </c>
    </row>
    <row r="48" spans="2:6" ht="12" customHeight="1" x14ac:dyDescent="0.2">
      <c r="B48" s="6" t="s">
        <v>39</v>
      </c>
      <c r="C48" s="32">
        <v>20662</v>
      </c>
      <c r="D48" s="32">
        <v>18256</v>
      </c>
      <c r="E48" s="33">
        <v>88.355435098247995</v>
      </c>
    </row>
    <row r="49" spans="2:5" ht="12" customHeight="1" x14ac:dyDescent="0.2">
      <c r="B49" s="6" t="s">
        <v>40</v>
      </c>
      <c r="C49" s="32">
        <v>17857</v>
      </c>
      <c r="D49" s="32">
        <v>17694</v>
      </c>
      <c r="E49" s="33">
        <v>99.087192697541582</v>
      </c>
    </row>
    <row r="50" spans="2:5" ht="12" customHeight="1" x14ac:dyDescent="0.2">
      <c r="B50" s="9" t="s">
        <v>41</v>
      </c>
      <c r="C50" s="34">
        <v>18</v>
      </c>
      <c r="D50" s="34">
        <v>9</v>
      </c>
      <c r="E50" s="35">
        <v>50</v>
      </c>
    </row>
    <row r="51" spans="2:5" ht="12" customHeight="1" x14ac:dyDescent="0.2">
      <c r="B51" s="9" t="s">
        <v>42</v>
      </c>
      <c r="C51" s="34">
        <v>17839</v>
      </c>
      <c r="D51" s="34">
        <v>17685</v>
      </c>
      <c r="E51" s="35">
        <v>99.136722910477047</v>
      </c>
    </row>
    <row r="52" spans="2:5" ht="12" customHeight="1" x14ac:dyDescent="0.2">
      <c r="B52" s="6" t="s">
        <v>43</v>
      </c>
      <c r="C52" s="32">
        <v>2805</v>
      </c>
      <c r="D52" s="32">
        <v>562</v>
      </c>
      <c r="E52" s="33">
        <v>20.035650623885918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2805</v>
      </c>
      <c r="D54" s="34">
        <v>562</v>
      </c>
      <c r="E54" s="35">
        <v>20.035650623885918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8263</v>
      </c>
      <c r="D58" s="32">
        <v>8263</v>
      </c>
      <c r="E58" s="33">
        <v>100</v>
      </c>
    </row>
    <row r="59" spans="2:5" ht="12" customHeight="1" x14ac:dyDescent="0.2">
      <c r="B59" s="6" t="s">
        <v>48</v>
      </c>
      <c r="C59" s="32">
        <v>8263</v>
      </c>
      <c r="D59" s="32">
        <v>8263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18650</v>
      </c>
      <c r="D61" s="32">
        <v>8777</v>
      </c>
      <c r="E61" s="33">
        <v>47.061662198391417</v>
      </c>
    </row>
    <row r="62" spans="2:5" s="4" customFormat="1" ht="12" customHeight="1" x14ac:dyDescent="0.2">
      <c r="B62" s="6" t="s">
        <v>51</v>
      </c>
      <c r="C62" s="32">
        <v>18511</v>
      </c>
      <c r="D62" s="32">
        <v>8638</v>
      </c>
      <c r="E62" s="33">
        <v>46.664145643131114</v>
      </c>
    </row>
    <row r="63" spans="2:5" ht="12" customHeight="1" x14ac:dyDescent="0.2">
      <c r="B63" s="6" t="s">
        <v>90</v>
      </c>
      <c r="C63" s="32">
        <v>139</v>
      </c>
      <c r="D63" s="32">
        <v>139</v>
      </c>
      <c r="E63" s="33">
        <v>100</v>
      </c>
    </row>
    <row r="64" spans="2:5" ht="12" customHeight="1" x14ac:dyDescent="0.2">
      <c r="B64" s="6" t="s">
        <v>52</v>
      </c>
      <c r="C64" s="32">
        <v>284</v>
      </c>
      <c r="D64" s="32">
        <v>203</v>
      </c>
      <c r="E64" s="33">
        <v>71.478873239436624</v>
      </c>
    </row>
    <row r="65" spans="2:5" ht="12" customHeight="1" x14ac:dyDescent="0.2">
      <c r="B65" s="6" t="s">
        <v>85</v>
      </c>
      <c r="C65" s="22">
        <v>274</v>
      </c>
      <c r="D65" s="22">
        <v>274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274</v>
      </c>
      <c r="D67" s="22">
        <v>274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274</v>
      </c>
      <c r="D69" s="34">
        <v>274</v>
      </c>
      <c r="E69" s="35">
        <v>100</v>
      </c>
    </row>
    <row r="70" spans="2:5" ht="12" customHeight="1" x14ac:dyDescent="0.2">
      <c r="B70" s="6" t="s">
        <v>89</v>
      </c>
      <c r="C70" s="22">
        <v>575278</v>
      </c>
      <c r="D70" s="22">
        <v>57642</v>
      </c>
      <c r="E70" s="23">
        <v>10.0198512719068</v>
      </c>
    </row>
    <row r="71" spans="2:5" ht="12" customHeight="1" x14ac:dyDescent="0.2">
      <c r="B71" s="6" t="s">
        <v>57</v>
      </c>
      <c r="C71" s="32">
        <v>140370</v>
      </c>
      <c r="D71" s="32">
        <v>3364</v>
      </c>
      <c r="E71" s="33">
        <v>2.3965234736767114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139364</v>
      </c>
      <c r="D74" s="36">
        <v>2819</v>
      </c>
      <c r="E74" s="37">
        <v>2.0227605407422291</v>
      </c>
    </row>
    <row r="75" spans="2:5" ht="12" customHeight="1" x14ac:dyDescent="0.2">
      <c r="B75" s="6" t="s">
        <v>61</v>
      </c>
      <c r="C75" s="32">
        <v>1006</v>
      </c>
      <c r="D75" s="32">
        <v>545</v>
      </c>
      <c r="E75" s="33">
        <v>54.174950298210732</v>
      </c>
    </row>
    <row r="76" spans="2:5" ht="12" customHeight="1" x14ac:dyDescent="0.2">
      <c r="B76" s="6" t="s">
        <v>62</v>
      </c>
      <c r="C76" s="32">
        <v>3697</v>
      </c>
      <c r="D76" s="32">
        <v>2866</v>
      </c>
      <c r="E76" s="33">
        <v>77.522315390857457</v>
      </c>
    </row>
    <row r="77" spans="2:5" ht="12" customHeight="1" x14ac:dyDescent="0.2">
      <c r="B77" s="6" t="s">
        <v>63</v>
      </c>
      <c r="C77" s="32">
        <v>2396</v>
      </c>
      <c r="D77" s="32">
        <v>1691</v>
      </c>
      <c r="E77" s="33">
        <v>70.575959933222038</v>
      </c>
    </row>
    <row r="78" spans="2:5" ht="12" customHeight="1" x14ac:dyDescent="0.2">
      <c r="B78" s="6" t="s">
        <v>64</v>
      </c>
      <c r="C78" s="32">
        <v>1301</v>
      </c>
      <c r="D78" s="32">
        <v>1175</v>
      </c>
      <c r="E78" s="33">
        <v>90.31514219830899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23</v>
      </c>
      <c r="D81" s="34">
        <v>6</v>
      </c>
      <c r="E81" s="35">
        <v>26.086956521739129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1278</v>
      </c>
      <c r="D86" s="34">
        <v>1169</v>
      </c>
      <c r="E86" s="35">
        <v>91.471048513302037</v>
      </c>
    </row>
    <row r="87" spans="2:5" ht="12" customHeight="1" x14ac:dyDescent="0.2">
      <c r="B87" s="6" t="s">
        <v>73</v>
      </c>
      <c r="C87" s="32">
        <v>421990</v>
      </c>
      <c r="D87" s="32">
        <v>45986</v>
      </c>
      <c r="E87" s="33">
        <v>10.897414630678453</v>
      </c>
    </row>
    <row r="88" spans="2:5" ht="12" customHeight="1" x14ac:dyDescent="0.2">
      <c r="B88" s="6" t="s">
        <v>74</v>
      </c>
      <c r="C88" s="36">
        <v>4437</v>
      </c>
      <c r="D88" s="36">
        <v>2427</v>
      </c>
      <c r="E88" s="37">
        <v>54.699121027721432</v>
      </c>
    </row>
    <row r="89" spans="2:5" ht="12" customHeight="1" x14ac:dyDescent="0.2">
      <c r="B89" s="6" t="s">
        <v>75</v>
      </c>
      <c r="C89" s="32">
        <v>69746</v>
      </c>
      <c r="D89" s="32">
        <v>18548</v>
      </c>
      <c r="E89" s="33">
        <v>26.593639778625299</v>
      </c>
    </row>
    <row r="90" spans="2:5" ht="12" customHeight="1" x14ac:dyDescent="0.2">
      <c r="B90" s="6" t="s">
        <v>76</v>
      </c>
      <c r="C90" s="32">
        <v>347741</v>
      </c>
      <c r="D90" s="32">
        <v>24984</v>
      </c>
      <c r="E90" s="33">
        <v>7.1846575468523994</v>
      </c>
    </row>
    <row r="91" spans="2:5" ht="12" customHeight="1" x14ac:dyDescent="0.2">
      <c r="B91" s="6" t="s">
        <v>77</v>
      </c>
      <c r="C91" s="32">
        <v>66</v>
      </c>
      <c r="D91" s="32">
        <v>27</v>
      </c>
      <c r="E91" s="33">
        <v>40.909090909090914</v>
      </c>
    </row>
    <row r="92" spans="2:5" ht="12" customHeight="1" x14ac:dyDescent="0.2">
      <c r="B92" s="6" t="s">
        <v>78</v>
      </c>
      <c r="C92" s="32">
        <v>9221</v>
      </c>
      <c r="D92" s="32">
        <v>5426</v>
      </c>
      <c r="E92" s="33">
        <v>58.843943173191626</v>
      </c>
    </row>
    <row r="93" spans="2:5" ht="12" customHeight="1" x14ac:dyDescent="0.2">
      <c r="B93" s="6" t="s">
        <v>86</v>
      </c>
      <c r="C93" s="22">
        <v>3416</v>
      </c>
      <c r="D93" s="22">
        <v>3399</v>
      </c>
      <c r="E93" s="23">
        <v>99.502341920374704</v>
      </c>
    </row>
    <row r="94" spans="2:5" ht="12" customHeight="1" x14ac:dyDescent="0.2">
      <c r="B94" s="6" t="s">
        <v>79</v>
      </c>
      <c r="C94" s="32">
        <v>3387</v>
      </c>
      <c r="D94" s="32">
        <v>3386</v>
      </c>
      <c r="E94" s="23">
        <v>99.970475346914682</v>
      </c>
    </row>
    <row r="95" spans="2:5" ht="12" customHeight="1" x14ac:dyDescent="0.2">
      <c r="B95" s="6" t="s">
        <v>80</v>
      </c>
      <c r="C95" s="32">
        <v>29</v>
      </c>
      <c r="D95" s="32">
        <v>13</v>
      </c>
      <c r="E95" s="33">
        <v>44.827586206896555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38</v>
      </c>
      <c r="D99" s="22">
        <v>38</v>
      </c>
      <c r="E99" s="23">
        <v>100</v>
      </c>
    </row>
  </sheetData>
  <hyperlinks>
    <hyperlink ref="C4" location="OCAK!A1" display="Ocak" xr:uid="{46C80B24-0757-41BC-9921-9FF00D48D338}"/>
    <hyperlink ref="D4" location="ŞUBAT!A1" display="Şubat" xr:uid="{75DEBC87-D203-4C98-9E7D-815F9FBB64A4}"/>
    <hyperlink ref="E4" location="MART!A1" display="Mart" xr:uid="{F51563FC-72B5-44A5-80BB-7B3746A40949}"/>
    <hyperlink ref="C5" location="NİSAN!A1" display="Nisan" xr:uid="{6BE3117D-2D3E-47C1-9E7A-4C4399F300D7}"/>
    <hyperlink ref="D5" location="MAYIS!A1" display="Mayıs" xr:uid="{5F6556B7-8CFC-49FE-B99C-A4FA030B4821}"/>
    <hyperlink ref="E5" location="HAZİRAN!A1" display="Haziran" xr:uid="{88BCDB47-9488-4401-8224-03A1B2DBEE88}"/>
    <hyperlink ref="C6" location="TEMMUZ!A1" display="Temmuz" xr:uid="{AB68CDB0-3EC2-4683-ABDA-18E93316CFBF}"/>
    <hyperlink ref="D6" location="AĞUSTOS!A1" display="Ağustos" xr:uid="{11364D81-E053-4E94-8868-CB014C1AACD5}"/>
    <hyperlink ref="E6" location="EYLÜL!A1" display="Eylül" xr:uid="{E3E53C9A-E801-41C2-91E3-C4E3E7C71DBE}"/>
    <hyperlink ref="C7" location="EKİM!A1" display="Ekim" xr:uid="{86FE8687-D279-4667-80AB-95BC569EA61E}"/>
    <hyperlink ref="D7" location="KASIM!A1" display="Kasım" xr:uid="{05348B73-4E7B-428B-8988-750485E3B4CD}"/>
    <hyperlink ref="E7" location="ARALIK!A1" display="Aralık" xr:uid="{86F1180D-72A6-4EBE-A231-9C928A8B90F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EA33A-D941-4B52-9355-987FF1F765E4}">
  <sheetPr codeName="Sayfa1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2031273</v>
      </c>
      <c r="D10" s="22">
        <v>776870</v>
      </c>
      <c r="E10" s="23">
        <v>38.245474635856432</v>
      </c>
    </row>
    <row r="11" spans="2:5" ht="12" customHeight="1" x14ac:dyDescent="0.2">
      <c r="B11" s="7" t="s">
        <v>4</v>
      </c>
      <c r="C11" s="24">
        <v>1440071</v>
      </c>
      <c r="D11" s="24">
        <v>704958</v>
      </c>
      <c r="E11" s="25">
        <v>48.953003011657067</v>
      </c>
    </row>
    <row r="12" spans="2:5" ht="12" customHeight="1" x14ac:dyDescent="0.2">
      <c r="B12" s="7" t="s">
        <v>5</v>
      </c>
      <c r="C12" s="24">
        <v>648050</v>
      </c>
      <c r="D12" s="24">
        <v>337214</v>
      </c>
      <c r="E12" s="25">
        <v>52.035182470488387</v>
      </c>
    </row>
    <row r="13" spans="2:5" ht="12" customHeight="1" x14ac:dyDescent="0.2">
      <c r="B13" s="7" t="s">
        <v>6</v>
      </c>
      <c r="C13" s="26">
        <v>420303</v>
      </c>
      <c r="D13" s="26">
        <v>228249</v>
      </c>
      <c r="E13" s="27">
        <v>54.305822228249625</v>
      </c>
    </row>
    <row r="14" spans="2:5" ht="12" customHeight="1" x14ac:dyDescent="0.2">
      <c r="B14" s="8" t="s">
        <v>7</v>
      </c>
      <c r="C14" s="28">
        <v>113133</v>
      </c>
      <c r="D14" s="28">
        <v>19796</v>
      </c>
      <c r="E14" s="29">
        <v>17.497989092484069</v>
      </c>
    </row>
    <row r="15" spans="2:5" ht="12" customHeight="1" x14ac:dyDescent="0.2">
      <c r="B15" s="8" t="s">
        <v>8</v>
      </c>
      <c r="C15" s="28">
        <v>11532</v>
      </c>
      <c r="D15" s="28">
        <v>3062</v>
      </c>
      <c r="E15" s="29">
        <v>26.552202566770728</v>
      </c>
    </row>
    <row r="16" spans="2:5" ht="12" customHeight="1" x14ac:dyDescent="0.2">
      <c r="B16" s="8" t="s">
        <v>9</v>
      </c>
      <c r="C16" s="28">
        <v>273235</v>
      </c>
      <c r="D16" s="28">
        <v>188881</v>
      </c>
      <c r="E16" s="29">
        <v>69.1276739802734</v>
      </c>
    </row>
    <row r="17" spans="2:5" ht="12" customHeight="1" x14ac:dyDescent="0.2">
      <c r="B17" s="8" t="s">
        <v>10</v>
      </c>
      <c r="C17" s="28">
        <v>22403</v>
      </c>
      <c r="D17" s="28">
        <v>16510</v>
      </c>
      <c r="E17" s="29">
        <v>73.695487211534171</v>
      </c>
    </row>
    <row r="18" spans="2:5" ht="12" customHeight="1" x14ac:dyDescent="0.2">
      <c r="B18" s="7" t="s">
        <v>11</v>
      </c>
      <c r="C18" s="24">
        <v>227747</v>
      </c>
      <c r="D18" s="24">
        <v>108965</v>
      </c>
      <c r="E18" s="25">
        <v>47.844757559923949</v>
      </c>
    </row>
    <row r="19" spans="2:5" ht="12" customHeight="1" x14ac:dyDescent="0.2">
      <c r="B19" s="8" t="s">
        <v>12</v>
      </c>
      <c r="C19" s="28">
        <v>114766</v>
      </c>
      <c r="D19" s="28">
        <v>10287</v>
      </c>
      <c r="E19" s="29">
        <v>8.9634560758412771</v>
      </c>
    </row>
    <row r="20" spans="2:5" ht="12" customHeight="1" x14ac:dyDescent="0.2">
      <c r="B20" s="8" t="s">
        <v>13</v>
      </c>
      <c r="C20" s="28">
        <v>47</v>
      </c>
      <c r="D20" s="28">
        <v>-1</v>
      </c>
      <c r="E20" s="29">
        <v>-2.1276595744680851</v>
      </c>
    </row>
    <row r="21" spans="2:5" ht="12" customHeight="1" x14ac:dyDescent="0.2">
      <c r="B21" s="8" t="s">
        <v>14</v>
      </c>
      <c r="C21" s="28">
        <v>112934</v>
      </c>
      <c r="D21" s="28">
        <v>98679</v>
      </c>
      <c r="E21" s="29">
        <v>87.377583367276458</v>
      </c>
    </row>
    <row r="22" spans="2:5" s="4" customFormat="1" ht="12" customHeight="1" x14ac:dyDescent="0.2">
      <c r="B22" s="7" t="s">
        <v>15</v>
      </c>
      <c r="C22" s="24">
        <v>192350</v>
      </c>
      <c r="D22" s="24">
        <v>66181</v>
      </c>
      <c r="E22" s="25">
        <v>34.406550558877043</v>
      </c>
    </row>
    <row r="23" spans="2:5" s="4" customFormat="1" ht="12" customHeight="1" x14ac:dyDescent="0.2">
      <c r="B23" s="8" t="s">
        <v>16</v>
      </c>
      <c r="C23" s="30">
        <v>701</v>
      </c>
      <c r="D23" s="30">
        <v>609</v>
      </c>
      <c r="E23" s="31">
        <v>86.875891583452216</v>
      </c>
    </row>
    <row r="24" spans="2:5" ht="12" customHeight="1" x14ac:dyDescent="0.2">
      <c r="B24" s="8" t="s">
        <v>17</v>
      </c>
      <c r="C24" s="30">
        <v>191649</v>
      </c>
      <c r="D24" s="30">
        <v>65572</v>
      </c>
      <c r="E24" s="31">
        <v>34.214631957380419</v>
      </c>
    </row>
    <row r="25" spans="2:5" s="4" customFormat="1" ht="12" customHeight="1" x14ac:dyDescent="0.2">
      <c r="B25" s="7" t="s">
        <v>18</v>
      </c>
      <c r="C25" s="24">
        <v>432410</v>
      </c>
      <c r="D25" s="24">
        <v>184156</v>
      </c>
      <c r="E25" s="25">
        <v>42.588284267246365</v>
      </c>
    </row>
    <row r="26" spans="2:5" ht="12" customHeight="1" x14ac:dyDescent="0.2">
      <c r="B26" s="7" t="s">
        <v>19</v>
      </c>
      <c r="C26" s="24">
        <v>353376</v>
      </c>
      <c r="D26" s="24">
        <v>119587</v>
      </c>
      <c r="E26" s="25">
        <v>33.841290862990128</v>
      </c>
    </row>
    <row r="27" spans="2:5" ht="12" customHeight="1" x14ac:dyDescent="0.2">
      <c r="B27" s="8" t="s">
        <v>20</v>
      </c>
      <c r="C27" s="28">
        <v>346952</v>
      </c>
      <c r="D27" s="28">
        <v>114454</v>
      </c>
      <c r="E27" s="29">
        <v>32.988424911803364</v>
      </c>
    </row>
    <row r="28" spans="2:5" ht="12" customHeight="1" x14ac:dyDescent="0.2">
      <c r="B28" s="8" t="s">
        <v>21</v>
      </c>
      <c r="C28" s="28">
        <v>6424</v>
      </c>
      <c r="D28" s="28">
        <v>5133</v>
      </c>
      <c r="E28" s="29">
        <v>79.903486924034866</v>
      </c>
    </row>
    <row r="29" spans="2:5" ht="12" customHeight="1" x14ac:dyDescent="0.2">
      <c r="B29" s="7" t="s">
        <v>22</v>
      </c>
      <c r="C29" s="26">
        <v>61519</v>
      </c>
      <c r="D29" s="26">
        <v>49154</v>
      </c>
      <c r="E29" s="27">
        <v>79.900518538987953</v>
      </c>
    </row>
    <row r="30" spans="2:5" ht="12" customHeight="1" x14ac:dyDescent="0.2">
      <c r="B30" s="8" t="s">
        <v>23</v>
      </c>
      <c r="C30" s="28">
        <v>8907</v>
      </c>
      <c r="D30" s="28">
        <v>783</v>
      </c>
      <c r="E30" s="29">
        <v>8.7908386662175815</v>
      </c>
    </row>
    <row r="31" spans="2:5" s="4" customFormat="1" ht="12" customHeight="1" x14ac:dyDescent="0.2">
      <c r="B31" s="8" t="s">
        <v>24</v>
      </c>
      <c r="C31" s="28">
        <v>47077</v>
      </c>
      <c r="D31" s="28">
        <v>46919</v>
      </c>
      <c r="E31" s="29">
        <v>99.664379633366622</v>
      </c>
    </row>
    <row r="32" spans="2:5" ht="12" customHeight="1" x14ac:dyDescent="0.2">
      <c r="B32" s="8" t="s">
        <v>25</v>
      </c>
      <c r="C32" s="28">
        <v>15</v>
      </c>
      <c r="D32" s="28">
        <v>2</v>
      </c>
      <c r="E32" s="29">
        <v>13.333333333333334</v>
      </c>
    </row>
    <row r="33" spans="2:6" ht="12" customHeight="1" x14ac:dyDescent="0.2">
      <c r="B33" s="8" t="s">
        <v>26</v>
      </c>
      <c r="C33" s="28">
        <v>38</v>
      </c>
      <c r="D33" s="28">
        <v>2</v>
      </c>
      <c r="E33" s="29">
        <v>5.2631578947368416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5482</v>
      </c>
      <c r="D35" s="28">
        <v>1448</v>
      </c>
      <c r="E35" s="29">
        <v>26.413717621306095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17504</v>
      </c>
      <c r="D37" s="26">
        <v>15409</v>
      </c>
      <c r="E37" s="27">
        <v>88.031307129798904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11</v>
      </c>
      <c r="D39" s="26">
        <v>6</v>
      </c>
      <c r="E39" s="27">
        <v>54.54545454545454</v>
      </c>
    </row>
    <row r="40" spans="2:6" ht="12" customHeight="1" x14ac:dyDescent="0.2">
      <c r="B40" s="7" t="s">
        <v>32</v>
      </c>
      <c r="C40" s="24">
        <v>7987</v>
      </c>
      <c r="D40" s="24">
        <v>7987</v>
      </c>
      <c r="E40" s="25">
        <v>100</v>
      </c>
    </row>
    <row r="41" spans="2:6" s="4" customFormat="1" ht="12" customHeight="1" x14ac:dyDescent="0.2">
      <c r="B41" s="8" t="s">
        <v>33</v>
      </c>
      <c r="C41" s="30">
        <v>252</v>
      </c>
      <c r="D41" s="30">
        <v>252</v>
      </c>
      <c r="E41" s="31">
        <v>100</v>
      </c>
    </row>
    <row r="42" spans="2:6" ht="12" customHeight="1" x14ac:dyDescent="0.2">
      <c r="B42" s="8" t="s">
        <v>34</v>
      </c>
      <c r="C42" s="30">
        <v>7658</v>
      </c>
      <c r="D42" s="30">
        <v>7658</v>
      </c>
      <c r="E42" s="31">
        <v>100</v>
      </c>
    </row>
    <row r="43" spans="2:6" s="4" customFormat="1" ht="12" customHeight="1" x14ac:dyDescent="0.2">
      <c r="B43" s="8" t="s">
        <v>35</v>
      </c>
      <c r="C43" s="28">
        <v>77</v>
      </c>
      <c r="D43" s="28">
        <v>77</v>
      </c>
      <c r="E43" s="29">
        <v>100</v>
      </c>
    </row>
    <row r="44" spans="2:6" ht="12" customHeight="1" x14ac:dyDescent="0.2">
      <c r="B44" s="7" t="s">
        <v>36</v>
      </c>
      <c r="C44" s="24">
        <v>83066</v>
      </c>
      <c r="D44" s="24">
        <v>47722</v>
      </c>
      <c r="E44" s="25">
        <v>57.450701851539741</v>
      </c>
    </row>
    <row r="45" spans="2:6" ht="12" customHeight="1" x14ac:dyDescent="0.2">
      <c r="B45" s="7" t="s">
        <v>37</v>
      </c>
      <c r="C45" s="26">
        <v>75540</v>
      </c>
      <c r="D45" s="26">
        <v>61668</v>
      </c>
      <c r="E45" s="27">
        <v>81.636219221604449</v>
      </c>
      <c r="F45" s="5"/>
    </row>
    <row r="46" spans="2:6" ht="12" customHeight="1" x14ac:dyDescent="0.2">
      <c r="B46" s="7" t="s">
        <v>38</v>
      </c>
      <c r="C46" s="26">
        <v>668</v>
      </c>
      <c r="D46" s="26">
        <v>30</v>
      </c>
      <c r="E46" s="27">
        <v>4.4910179640718564</v>
      </c>
    </row>
    <row r="47" spans="2:6" ht="12" customHeight="1" x14ac:dyDescent="0.2">
      <c r="B47" s="6" t="s">
        <v>84</v>
      </c>
      <c r="C47" s="22">
        <v>42405</v>
      </c>
      <c r="D47" s="22">
        <v>30040</v>
      </c>
      <c r="E47" s="27">
        <v>70.840702747317536</v>
      </c>
    </row>
    <row r="48" spans="2:6" ht="12" customHeight="1" x14ac:dyDescent="0.2">
      <c r="B48" s="6" t="s">
        <v>39</v>
      </c>
      <c r="C48" s="32">
        <v>17353</v>
      </c>
      <c r="D48" s="32">
        <v>14906</v>
      </c>
      <c r="E48" s="33">
        <v>85.898691868841127</v>
      </c>
    </row>
    <row r="49" spans="2:5" ht="12" customHeight="1" x14ac:dyDescent="0.2">
      <c r="B49" s="6" t="s">
        <v>40</v>
      </c>
      <c r="C49" s="32">
        <v>14619</v>
      </c>
      <c r="D49" s="32">
        <v>14456</v>
      </c>
      <c r="E49" s="33">
        <v>98.885012654764353</v>
      </c>
    </row>
    <row r="50" spans="2:5" ht="12" customHeight="1" x14ac:dyDescent="0.2">
      <c r="B50" s="9" t="s">
        <v>41</v>
      </c>
      <c r="C50" s="34">
        <v>15</v>
      </c>
      <c r="D50" s="34">
        <v>6</v>
      </c>
      <c r="E50" s="35">
        <v>40</v>
      </c>
    </row>
    <row r="51" spans="2:5" ht="12" customHeight="1" x14ac:dyDescent="0.2">
      <c r="B51" s="9" t="s">
        <v>42</v>
      </c>
      <c r="C51" s="34">
        <v>14604</v>
      </c>
      <c r="D51" s="34">
        <v>14450</v>
      </c>
      <c r="E51" s="35">
        <v>98.945494385099977</v>
      </c>
    </row>
    <row r="52" spans="2:5" ht="12" customHeight="1" x14ac:dyDescent="0.2">
      <c r="B52" s="6" t="s">
        <v>43</v>
      </c>
      <c r="C52" s="32">
        <v>2734</v>
      </c>
      <c r="D52" s="32">
        <v>450</v>
      </c>
      <c r="E52" s="33">
        <v>16.459400146305782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2734</v>
      </c>
      <c r="D54" s="34">
        <v>450</v>
      </c>
      <c r="E54" s="35">
        <v>16.459400146305782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7665</v>
      </c>
      <c r="D58" s="32">
        <v>7665</v>
      </c>
      <c r="E58" s="33">
        <v>100</v>
      </c>
    </row>
    <row r="59" spans="2:5" ht="12" customHeight="1" x14ac:dyDescent="0.2">
      <c r="B59" s="6" t="s">
        <v>48</v>
      </c>
      <c r="C59" s="32">
        <v>7665</v>
      </c>
      <c r="D59" s="32">
        <v>7665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17103</v>
      </c>
      <c r="D61" s="32">
        <v>7264</v>
      </c>
      <c r="E61" s="33">
        <v>42.472080921475765</v>
      </c>
    </row>
    <row r="62" spans="2:5" s="4" customFormat="1" ht="12" customHeight="1" x14ac:dyDescent="0.2">
      <c r="B62" s="6" t="s">
        <v>51</v>
      </c>
      <c r="C62" s="32">
        <v>16999</v>
      </c>
      <c r="D62" s="32">
        <v>7160</v>
      </c>
      <c r="E62" s="33">
        <v>42.120124713218424</v>
      </c>
    </row>
    <row r="63" spans="2:5" ht="12" customHeight="1" x14ac:dyDescent="0.2">
      <c r="B63" s="6" t="s">
        <v>90</v>
      </c>
      <c r="C63" s="32">
        <v>104</v>
      </c>
      <c r="D63" s="32">
        <v>104</v>
      </c>
      <c r="E63" s="33">
        <v>100</v>
      </c>
    </row>
    <row r="64" spans="2:5" ht="12" customHeight="1" x14ac:dyDescent="0.2">
      <c r="B64" s="6" t="s">
        <v>52</v>
      </c>
      <c r="C64" s="32">
        <v>284</v>
      </c>
      <c r="D64" s="32">
        <v>205</v>
      </c>
      <c r="E64" s="33">
        <v>72.183098591549296</v>
      </c>
    </row>
    <row r="65" spans="2:5" ht="12" customHeight="1" x14ac:dyDescent="0.2">
      <c r="B65" s="6" t="s">
        <v>85</v>
      </c>
      <c r="C65" s="22">
        <v>268</v>
      </c>
      <c r="D65" s="22">
        <v>268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268</v>
      </c>
      <c r="D67" s="22">
        <v>268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268</v>
      </c>
      <c r="D69" s="34">
        <v>268</v>
      </c>
      <c r="E69" s="35">
        <v>100</v>
      </c>
    </row>
    <row r="70" spans="2:5" ht="12" customHeight="1" x14ac:dyDescent="0.2">
      <c r="B70" s="6" t="s">
        <v>89</v>
      </c>
      <c r="C70" s="22">
        <v>545832</v>
      </c>
      <c r="D70" s="22">
        <v>38924</v>
      </c>
      <c r="E70" s="23">
        <v>7.1311319233756905</v>
      </c>
    </row>
    <row r="71" spans="2:5" ht="12" customHeight="1" x14ac:dyDescent="0.2">
      <c r="B71" s="6" t="s">
        <v>57</v>
      </c>
      <c r="C71" s="32">
        <v>136330</v>
      </c>
      <c r="D71" s="32">
        <v>1285</v>
      </c>
      <c r="E71" s="33">
        <v>0.94256583290545004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135457</v>
      </c>
      <c r="D74" s="36">
        <v>888</v>
      </c>
      <c r="E74" s="37">
        <v>0.65555859054903032</v>
      </c>
    </row>
    <row r="75" spans="2:5" ht="12" customHeight="1" x14ac:dyDescent="0.2">
      <c r="B75" s="6" t="s">
        <v>61</v>
      </c>
      <c r="C75" s="32">
        <v>873</v>
      </c>
      <c r="D75" s="32">
        <v>397</v>
      </c>
      <c r="E75" s="33">
        <v>45.475372279495993</v>
      </c>
    </row>
    <row r="76" spans="2:5" ht="12" customHeight="1" x14ac:dyDescent="0.2">
      <c r="B76" s="6" t="s">
        <v>62</v>
      </c>
      <c r="C76" s="32">
        <v>1892</v>
      </c>
      <c r="D76" s="32">
        <v>1081</v>
      </c>
      <c r="E76" s="33">
        <v>57.1353065539112</v>
      </c>
    </row>
    <row r="77" spans="2:5" ht="12" customHeight="1" x14ac:dyDescent="0.2">
      <c r="B77" s="6" t="s">
        <v>63</v>
      </c>
      <c r="C77" s="32">
        <v>801</v>
      </c>
      <c r="D77" s="32">
        <v>117</v>
      </c>
      <c r="E77" s="33">
        <v>14.606741573033707</v>
      </c>
    </row>
    <row r="78" spans="2:5" ht="12" customHeight="1" x14ac:dyDescent="0.2">
      <c r="B78" s="6" t="s">
        <v>64</v>
      </c>
      <c r="C78" s="32">
        <v>1091</v>
      </c>
      <c r="D78" s="32">
        <v>964</v>
      </c>
      <c r="E78" s="33">
        <v>88.359303391384046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23</v>
      </c>
      <c r="D81" s="34">
        <v>6</v>
      </c>
      <c r="E81" s="35">
        <v>26.086956521739129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1068</v>
      </c>
      <c r="D86" s="34">
        <v>958</v>
      </c>
      <c r="E86" s="35">
        <v>89.700374531835209</v>
      </c>
    </row>
    <row r="87" spans="2:5" ht="12" customHeight="1" x14ac:dyDescent="0.2">
      <c r="B87" s="6" t="s">
        <v>73</v>
      </c>
      <c r="C87" s="32">
        <v>400734</v>
      </c>
      <c r="D87" s="32">
        <v>33200</v>
      </c>
      <c r="E87" s="33">
        <v>8.2847973967769146</v>
      </c>
    </row>
    <row r="88" spans="2:5" ht="12" customHeight="1" x14ac:dyDescent="0.2">
      <c r="B88" s="6" t="s">
        <v>74</v>
      </c>
      <c r="C88" s="36">
        <v>3984</v>
      </c>
      <c r="D88" s="36">
        <v>1993</v>
      </c>
      <c r="E88" s="37">
        <v>50.025100401606423</v>
      </c>
    </row>
    <row r="89" spans="2:5" ht="12" customHeight="1" x14ac:dyDescent="0.2">
      <c r="B89" s="6" t="s">
        <v>75</v>
      </c>
      <c r="C89" s="32">
        <v>65841</v>
      </c>
      <c r="D89" s="32">
        <v>14956</v>
      </c>
      <c r="E89" s="33">
        <v>22.715329354049906</v>
      </c>
    </row>
    <row r="90" spans="2:5" ht="12" customHeight="1" x14ac:dyDescent="0.2">
      <c r="B90" s="6" t="s">
        <v>76</v>
      </c>
      <c r="C90" s="32">
        <v>330843</v>
      </c>
      <c r="D90" s="32">
        <v>16224</v>
      </c>
      <c r="E90" s="33">
        <v>4.9038365629618887</v>
      </c>
    </row>
    <row r="91" spans="2:5" ht="12" customHeight="1" x14ac:dyDescent="0.2">
      <c r="B91" s="6" t="s">
        <v>77</v>
      </c>
      <c r="C91" s="32">
        <v>66</v>
      </c>
      <c r="D91" s="32">
        <v>27</v>
      </c>
      <c r="E91" s="33">
        <v>40.909090909090914</v>
      </c>
    </row>
    <row r="92" spans="2:5" ht="12" customHeight="1" x14ac:dyDescent="0.2">
      <c r="B92" s="6" t="s">
        <v>78</v>
      </c>
      <c r="C92" s="32">
        <v>6876</v>
      </c>
      <c r="D92" s="32">
        <v>3358</v>
      </c>
      <c r="E92" s="33">
        <v>48.836532867946481</v>
      </c>
    </row>
    <row r="93" spans="2:5" ht="12" customHeight="1" x14ac:dyDescent="0.2">
      <c r="B93" s="6" t="s">
        <v>86</v>
      </c>
      <c r="C93" s="22">
        <v>2659</v>
      </c>
      <c r="D93" s="22">
        <v>2642</v>
      </c>
      <c r="E93" s="23">
        <v>99.360661902971032</v>
      </c>
    </row>
    <row r="94" spans="2:5" ht="12" customHeight="1" x14ac:dyDescent="0.2">
      <c r="B94" s="6" t="s">
        <v>79</v>
      </c>
      <c r="C94" s="32">
        <v>2630</v>
      </c>
      <c r="D94" s="32">
        <v>2630</v>
      </c>
      <c r="E94" s="23">
        <v>100</v>
      </c>
    </row>
    <row r="95" spans="2:5" ht="12" customHeight="1" x14ac:dyDescent="0.2">
      <c r="B95" s="6" t="s">
        <v>80</v>
      </c>
      <c r="C95" s="32">
        <v>29</v>
      </c>
      <c r="D95" s="32">
        <v>12</v>
      </c>
      <c r="E95" s="33">
        <v>41.379310344827587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38</v>
      </c>
      <c r="D99" s="22">
        <v>38</v>
      </c>
      <c r="E99" s="23">
        <v>100</v>
      </c>
    </row>
  </sheetData>
  <hyperlinks>
    <hyperlink ref="C4" location="OCAK!A1" display="Ocak" xr:uid="{34A1A2A9-8DF8-4B90-8410-7E0865ADF3B8}"/>
    <hyperlink ref="D4" location="ŞUBAT!A1" display="Şubat" xr:uid="{B66F41A7-1E6E-4279-B508-99A4F0369947}"/>
    <hyperlink ref="E4" location="MART!A1" display="Mart" xr:uid="{8C71BBDF-E08B-4463-ADDA-73B96AA72DB0}"/>
    <hyperlink ref="C5" location="NİSAN!A1" display="Nisan" xr:uid="{D703465A-AE71-4452-8A9E-DCFF0A04944C}"/>
    <hyperlink ref="D5" location="MAYIS!A1" display="Mayıs" xr:uid="{5961A00A-D5B6-495E-8FB9-810AF1963511}"/>
    <hyperlink ref="E5" location="HAZİRAN!A1" display="Haziran" xr:uid="{DF15F064-2096-4A62-9A83-F4E8C57A6F38}"/>
    <hyperlink ref="C6" location="TEMMUZ!A1" display="Temmuz" xr:uid="{F6EC5461-0F67-4456-83B2-7F43E9E04231}"/>
    <hyperlink ref="D6" location="AĞUSTOS!A1" display="Ağustos" xr:uid="{FB052D38-5DF7-4675-92F0-A3DB0BBCCC5C}"/>
    <hyperlink ref="E6" location="EYLÜL!A1" display="Eylül" xr:uid="{33E9B77B-9E41-4FE2-83CA-EB0C209C15BC}"/>
    <hyperlink ref="C7" location="EKİM!A1" display="Ekim" xr:uid="{0E4D71C6-46EC-4A34-842D-DE1042EE510D}"/>
    <hyperlink ref="D7" location="KASIM!A1" display="Kasım" xr:uid="{33CEC733-9B2B-4FA3-877D-5342F4680561}"/>
    <hyperlink ref="E7" location="ARALIK!A1" display="Aralık" xr:uid="{82C2B40F-5BEB-445A-8DDF-06400D7D3F6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E008A-265A-4624-AC44-58479514956E}">
  <sheetPr codeName="Sayfa2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1788778</v>
      </c>
      <c r="D10" s="22">
        <v>585484</v>
      </c>
      <c r="E10" s="23">
        <v>32.730948166849103</v>
      </c>
    </row>
    <row r="11" spans="2:5" ht="12" customHeight="1" x14ac:dyDescent="0.2">
      <c r="B11" s="7" t="s">
        <v>4</v>
      </c>
      <c r="C11" s="24">
        <v>1230444</v>
      </c>
      <c r="D11" s="24">
        <v>531344</v>
      </c>
      <c r="E11" s="25">
        <v>43.183111137117983</v>
      </c>
    </row>
    <row r="12" spans="2:5" ht="12" customHeight="1" x14ac:dyDescent="0.2">
      <c r="B12" s="7" t="s">
        <v>5</v>
      </c>
      <c r="C12" s="24">
        <v>539389</v>
      </c>
      <c r="D12" s="24">
        <v>245773</v>
      </c>
      <c r="E12" s="25">
        <v>45.565074556581614</v>
      </c>
    </row>
    <row r="13" spans="2:5" ht="12" customHeight="1" x14ac:dyDescent="0.2">
      <c r="B13" s="7" t="s">
        <v>6</v>
      </c>
      <c r="C13" s="26">
        <v>371764</v>
      </c>
      <c r="D13" s="26">
        <v>182969</v>
      </c>
      <c r="E13" s="27">
        <v>49.216438385642505</v>
      </c>
    </row>
    <row r="14" spans="2:5" ht="12" customHeight="1" x14ac:dyDescent="0.2">
      <c r="B14" s="8" t="s">
        <v>7</v>
      </c>
      <c r="C14" s="28">
        <v>108595</v>
      </c>
      <c r="D14" s="28">
        <v>18070</v>
      </c>
      <c r="E14" s="29">
        <v>16.639808462636402</v>
      </c>
    </row>
    <row r="15" spans="2:5" ht="12" customHeight="1" x14ac:dyDescent="0.2">
      <c r="B15" s="8" t="s">
        <v>8</v>
      </c>
      <c r="C15" s="28">
        <v>11497</v>
      </c>
      <c r="D15" s="28">
        <v>2628</v>
      </c>
      <c r="E15" s="29">
        <v>22.85813690527964</v>
      </c>
    </row>
    <row r="16" spans="2:5" ht="12" customHeight="1" x14ac:dyDescent="0.2">
      <c r="B16" s="8" t="s">
        <v>9</v>
      </c>
      <c r="C16" s="28">
        <v>238690</v>
      </c>
      <c r="D16" s="28">
        <v>152624</v>
      </c>
      <c r="E16" s="29">
        <v>63.942352004692282</v>
      </c>
    </row>
    <row r="17" spans="2:5" ht="12" customHeight="1" x14ac:dyDescent="0.2">
      <c r="B17" s="8" t="s">
        <v>10</v>
      </c>
      <c r="C17" s="28">
        <v>12982</v>
      </c>
      <c r="D17" s="28">
        <v>9647</v>
      </c>
      <c r="E17" s="29">
        <v>74.310583885379756</v>
      </c>
    </row>
    <row r="18" spans="2:5" ht="12" customHeight="1" x14ac:dyDescent="0.2">
      <c r="B18" s="7" t="s">
        <v>11</v>
      </c>
      <c r="C18" s="24">
        <v>167625</v>
      </c>
      <c r="D18" s="24">
        <v>62804</v>
      </c>
      <c r="E18" s="25">
        <v>37.466964951528709</v>
      </c>
    </row>
    <row r="19" spans="2:5" ht="12" customHeight="1" x14ac:dyDescent="0.2">
      <c r="B19" s="8" t="s">
        <v>12</v>
      </c>
      <c r="C19" s="28">
        <v>87626</v>
      </c>
      <c r="D19" s="28">
        <v>2701</v>
      </c>
      <c r="E19" s="29">
        <v>3.0824184602743476</v>
      </c>
    </row>
    <row r="20" spans="2:5" ht="12" customHeight="1" x14ac:dyDescent="0.2">
      <c r="B20" s="8" t="s">
        <v>13</v>
      </c>
      <c r="C20" s="28">
        <v>47</v>
      </c>
      <c r="D20" s="28">
        <v>-2</v>
      </c>
      <c r="E20" s="29">
        <v>-4.2553191489361701</v>
      </c>
    </row>
    <row r="21" spans="2:5" ht="12" customHeight="1" x14ac:dyDescent="0.2">
      <c r="B21" s="8" t="s">
        <v>14</v>
      </c>
      <c r="C21" s="28">
        <v>79952</v>
      </c>
      <c r="D21" s="28">
        <v>60105</v>
      </c>
      <c r="E21" s="29">
        <v>75.176355813488101</v>
      </c>
    </row>
    <row r="22" spans="2:5" s="4" customFormat="1" ht="12" customHeight="1" x14ac:dyDescent="0.2">
      <c r="B22" s="7" t="s">
        <v>15</v>
      </c>
      <c r="C22" s="24">
        <v>189355</v>
      </c>
      <c r="D22" s="24">
        <v>60698</v>
      </c>
      <c r="E22" s="25">
        <v>32.055134535660535</v>
      </c>
    </row>
    <row r="23" spans="2:5" s="4" customFormat="1" ht="12" customHeight="1" x14ac:dyDescent="0.2">
      <c r="B23" s="8" t="s">
        <v>16</v>
      </c>
      <c r="C23" s="30">
        <v>551</v>
      </c>
      <c r="D23" s="30">
        <v>397</v>
      </c>
      <c r="E23" s="31">
        <v>72.050816696914694</v>
      </c>
    </row>
    <row r="24" spans="2:5" ht="12" customHeight="1" x14ac:dyDescent="0.2">
      <c r="B24" s="8" t="s">
        <v>17</v>
      </c>
      <c r="C24" s="30">
        <v>188804</v>
      </c>
      <c r="D24" s="30">
        <v>60301</v>
      </c>
      <c r="E24" s="31">
        <v>31.938412321772841</v>
      </c>
    </row>
    <row r="25" spans="2:5" s="4" customFormat="1" ht="12" customHeight="1" x14ac:dyDescent="0.2">
      <c r="B25" s="7" t="s">
        <v>18</v>
      </c>
      <c r="C25" s="24">
        <v>357912</v>
      </c>
      <c r="D25" s="24">
        <v>131186</v>
      </c>
      <c r="E25" s="25">
        <v>36.653143789534859</v>
      </c>
    </row>
    <row r="26" spans="2:5" ht="12" customHeight="1" x14ac:dyDescent="0.2">
      <c r="B26" s="7" t="s">
        <v>19</v>
      </c>
      <c r="C26" s="24">
        <v>293675</v>
      </c>
      <c r="D26" s="24">
        <v>81086</v>
      </c>
      <c r="E26" s="25">
        <v>27.610794245339239</v>
      </c>
    </row>
    <row r="27" spans="2:5" ht="12" customHeight="1" x14ac:dyDescent="0.2">
      <c r="B27" s="8" t="s">
        <v>20</v>
      </c>
      <c r="C27" s="28">
        <v>288451</v>
      </c>
      <c r="D27" s="28">
        <v>77120</v>
      </c>
      <c r="E27" s="29">
        <v>26.735910085248449</v>
      </c>
    </row>
    <row r="28" spans="2:5" ht="12" customHeight="1" x14ac:dyDescent="0.2">
      <c r="B28" s="8" t="s">
        <v>21</v>
      </c>
      <c r="C28" s="28">
        <v>5224</v>
      </c>
      <c r="D28" s="28">
        <v>3966</v>
      </c>
      <c r="E28" s="29">
        <v>75.918836140888217</v>
      </c>
    </row>
    <row r="29" spans="2:5" ht="12" customHeight="1" x14ac:dyDescent="0.2">
      <c r="B29" s="7" t="s">
        <v>22</v>
      </c>
      <c r="C29" s="26">
        <v>49401</v>
      </c>
      <c r="D29" s="26">
        <v>37374</v>
      </c>
      <c r="E29" s="27">
        <v>75.654338980992293</v>
      </c>
    </row>
    <row r="30" spans="2:5" ht="12" customHeight="1" x14ac:dyDescent="0.2">
      <c r="B30" s="8" t="s">
        <v>23</v>
      </c>
      <c r="C30" s="28">
        <v>7933</v>
      </c>
      <c r="D30" s="28">
        <v>613</v>
      </c>
      <c r="E30" s="29">
        <v>7.727215429219715</v>
      </c>
    </row>
    <row r="31" spans="2:5" s="4" customFormat="1" ht="12" customHeight="1" x14ac:dyDescent="0.2">
      <c r="B31" s="8" t="s">
        <v>24</v>
      </c>
      <c r="C31" s="28">
        <v>35659</v>
      </c>
      <c r="D31" s="28">
        <v>35500</v>
      </c>
      <c r="E31" s="29">
        <v>99.554109761911434</v>
      </c>
    </row>
    <row r="32" spans="2:5" ht="12" customHeight="1" x14ac:dyDescent="0.2">
      <c r="B32" s="8" t="s">
        <v>25</v>
      </c>
      <c r="C32" s="28">
        <v>2</v>
      </c>
      <c r="D32" s="28">
        <v>1</v>
      </c>
      <c r="E32" s="29">
        <v>50</v>
      </c>
    </row>
    <row r="33" spans="2:6" ht="12" customHeight="1" x14ac:dyDescent="0.2">
      <c r="B33" s="8" t="s">
        <v>26</v>
      </c>
      <c r="C33" s="28">
        <v>20</v>
      </c>
      <c r="D33" s="28">
        <v>1</v>
      </c>
      <c r="E33" s="29">
        <v>5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5081</v>
      </c>
      <c r="D35" s="28">
        <v>1113</v>
      </c>
      <c r="E35" s="29">
        <v>21.905136784097618</v>
      </c>
    </row>
    <row r="36" spans="2:6" ht="12" customHeight="1" x14ac:dyDescent="0.2">
      <c r="B36" s="8" t="s">
        <v>101</v>
      </c>
      <c r="C36" s="28">
        <v>706</v>
      </c>
      <c r="D36" s="28">
        <v>146</v>
      </c>
      <c r="E36" s="29"/>
    </row>
    <row r="37" spans="2:6" ht="12" customHeight="1" x14ac:dyDescent="0.2">
      <c r="B37" s="7" t="s">
        <v>29</v>
      </c>
      <c r="C37" s="26">
        <v>14827</v>
      </c>
      <c r="D37" s="26">
        <v>12721</v>
      </c>
      <c r="E37" s="27">
        <v>85.796182639778777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9</v>
      </c>
      <c r="D39" s="26">
        <v>5</v>
      </c>
      <c r="E39" s="27">
        <v>55.555555555555557</v>
      </c>
    </row>
    <row r="40" spans="2:6" ht="12" customHeight="1" x14ac:dyDescent="0.2">
      <c r="B40" s="7" t="s">
        <v>32</v>
      </c>
      <c r="C40" s="24">
        <v>6484</v>
      </c>
      <c r="D40" s="24">
        <v>6484</v>
      </c>
      <c r="E40" s="25">
        <v>100</v>
      </c>
    </row>
    <row r="41" spans="2:6" s="4" customFormat="1" ht="12" customHeight="1" x14ac:dyDescent="0.2">
      <c r="B41" s="8" t="s">
        <v>33</v>
      </c>
      <c r="C41" s="30">
        <v>112</v>
      </c>
      <c r="D41" s="30">
        <v>112</v>
      </c>
      <c r="E41" s="31">
        <v>100</v>
      </c>
    </row>
    <row r="42" spans="2:6" ht="12" customHeight="1" x14ac:dyDescent="0.2">
      <c r="B42" s="8" t="s">
        <v>34</v>
      </c>
      <c r="C42" s="30">
        <v>6317</v>
      </c>
      <c r="D42" s="30">
        <v>6317</v>
      </c>
      <c r="E42" s="31">
        <v>100</v>
      </c>
    </row>
    <row r="43" spans="2:6" s="4" customFormat="1" ht="12" customHeight="1" x14ac:dyDescent="0.2">
      <c r="B43" s="8" t="s">
        <v>35</v>
      </c>
      <c r="C43" s="28">
        <v>55</v>
      </c>
      <c r="D43" s="28">
        <v>55</v>
      </c>
      <c r="E43" s="29">
        <v>100</v>
      </c>
    </row>
    <row r="44" spans="2:6" ht="12" customHeight="1" x14ac:dyDescent="0.2">
      <c r="B44" s="7" t="s">
        <v>36</v>
      </c>
      <c r="C44" s="24">
        <v>73427</v>
      </c>
      <c r="D44" s="24">
        <v>37716</v>
      </c>
      <c r="E44" s="25">
        <v>51.365301592057421</v>
      </c>
    </row>
    <row r="45" spans="2:6" ht="12" customHeight="1" x14ac:dyDescent="0.2">
      <c r="B45" s="7" t="s">
        <v>37</v>
      </c>
      <c r="C45" s="26">
        <v>63214</v>
      </c>
      <c r="D45" s="26">
        <v>49478</v>
      </c>
      <c r="E45" s="27">
        <v>78.270636251463287</v>
      </c>
      <c r="F45" s="5"/>
    </row>
    <row r="46" spans="2:6" ht="12" customHeight="1" x14ac:dyDescent="0.2">
      <c r="B46" s="7" t="s">
        <v>38</v>
      </c>
      <c r="C46" s="26">
        <v>663</v>
      </c>
      <c r="D46" s="26">
        <v>9</v>
      </c>
      <c r="E46" s="27">
        <v>1.3574660633484164</v>
      </c>
    </row>
    <row r="47" spans="2:6" ht="12" customHeight="1" x14ac:dyDescent="0.2">
      <c r="B47" s="6" t="s">
        <v>84</v>
      </c>
      <c r="C47" s="22">
        <v>37216</v>
      </c>
      <c r="D47" s="22">
        <v>24655</v>
      </c>
      <c r="E47" s="27">
        <v>66.248387790197754</v>
      </c>
    </row>
    <row r="48" spans="2:6" ht="12" customHeight="1" x14ac:dyDescent="0.2">
      <c r="B48" s="6" t="s">
        <v>39</v>
      </c>
      <c r="C48" s="32">
        <v>14340</v>
      </c>
      <c r="D48" s="32">
        <v>11783</v>
      </c>
      <c r="E48" s="33">
        <v>82.168758716875871</v>
      </c>
    </row>
    <row r="49" spans="2:5" ht="12" customHeight="1" x14ac:dyDescent="0.2">
      <c r="B49" s="6" t="s">
        <v>40</v>
      </c>
      <c r="C49" s="32">
        <v>11616</v>
      </c>
      <c r="D49" s="32">
        <v>11441</v>
      </c>
      <c r="E49" s="33">
        <v>98.49345730027548</v>
      </c>
    </row>
    <row r="50" spans="2:5" ht="12" customHeight="1" x14ac:dyDescent="0.2">
      <c r="B50" s="9" t="s">
        <v>41</v>
      </c>
      <c r="C50" s="34">
        <v>12</v>
      </c>
      <c r="D50" s="34">
        <v>3</v>
      </c>
      <c r="E50" s="35">
        <v>25</v>
      </c>
    </row>
    <row r="51" spans="2:5" ht="12" customHeight="1" x14ac:dyDescent="0.2">
      <c r="B51" s="9" t="s">
        <v>42</v>
      </c>
      <c r="C51" s="34">
        <v>11604</v>
      </c>
      <c r="D51" s="34">
        <v>11438</v>
      </c>
      <c r="E51" s="35">
        <v>98.569458807307825</v>
      </c>
    </row>
    <row r="52" spans="2:5" ht="12" customHeight="1" x14ac:dyDescent="0.2">
      <c r="B52" s="6" t="s">
        <v>43</v>
      </c>
      <c r="C52" s="32">
        <v>2724</v>
      </c>
      <c r="D52" s="32">
        <v>342</v>
      </c>
      <c r="E52" s="33">
        <v>12.555066079295155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2724</v>
      </c>
      <c r="D54" s="34">
        <v>342</v>
      </c>
      <c r="E54" s="35">
        <v>12.555066079295155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7078</v>
      </c>
      <c r="D58" s="32">
        <v>7068</v>
      </c>
      <c r="E58" s="33">
        <v>99.858717151737778</v>
      </c>
    </row>
    <row r="59" spans="2:5" ht="12" customHeight="1" x14ac:dyDescent="0.2">
      <c r="B59" s="6" t="s">
        <v>48</v>
      </c>
      <c r="C59" s="32">
        <v>7078</v>
      </c>
      <c r="D59" s="32">
        <v>7068</v>
      </c>
      <c r="E59" s="33">
        <v>99.858717151737778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15515</v>
      </c>
      <c r="D61" s="32">
        <v>5601</v>
      </c>
      <c r="E61" s="33">
        <v>36.100547856912662</v>
      </c>
    </row>
    <row r="62" spans="2:5" s="4" customFormat="1" ht="12" customHeight="1" x14ac:dyDescent="0.2">
      <c r="B62" s="6" t="s">
        <v>51</v>
      </c>
      <c r="C62" s="32">
        <v>15419</v>
      </c>
      <c r="D62" s="32">
        <v>5505</v>
      </c>
      <c r="E62" s="33">
        <v>35.702704455541863</v>
      </c>
    </row>
    <row r="63" spans="2:5" ht="12" customHeight="1" x14ac:dyDescent="0.2">
      <c r="B63" s="6" t="s">
        <v>90</v>
      </c>
      <c r="C63" s="32">
        <v>96</v>
      </c>
      <c r="D63" s="32">
        <v>96</v>
      </c>
      <c r="E63" s="33">
        <v>100</v>
      </c>
    </row>
    <row r="64" spans="2:5" ht="12" customHeight="1" x14ac:dyDescent="0.2">
      <c r="B64" s="6" t="s">
        <v>52</v>
      </c>
      <c r="C64" s="32">
        <v>283</v>
      </c>
      <c r="D64" s="32">
        <v>203</v>
      </c>
      <c r="E64" s="33">
        <v>71.731448763250881</v>
      </c>
    </row>
    <row r="65" spans="2:5" ht="12" customHeight="1" x14ac:dyDescent="0.2">
      <c r="B65" s="6" t="s">
        <v>85</v>
      </c>
      <c r="C65" s="22">
        <v>265</v>
      </c>
      <c r="D65" s="22">
        <v>265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265</v>
      </c>
      <c r="D67" s="22">
        <v>265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265</v>
      </c>
      <c r="D69" s="34">
        <v>265</v>
      </c>
      <c r="E69" s="35">
        <v>100</v>
      </c>
    </row>
    <row r="70" spans="2:5" ht="12" customHeight="1" x14ac:dyDescent="0.2">
      <c r="B70" s="6" t="s">
        <v>89</v>
      </c>
      <c r="C70" s="22">
        <v>518854</v>
      </c>
      <c r="D70" s="22">
        <v>27239</v>
      </c>
      <c r="E70" s="23">
        <v>5.2498390684084537</v>
      </c>
    </row>
    <row r="71" spans="2:5" ht="12" customHeight="1" x14ac:dyDescent="0.2">
      <c r="B71" s="6" t="s">
        <v>57</v>
      </c>
      <c r="C71" s="32">
        <v>132874</v>
      </c>
      <c r="D71" s="32">
        <v>791</v>
      </c>
      <c r="E71" s="33">
        <v>0.59530081129491097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132055</v>
      </c>
      <c r="D74" s="36">
        <v>459</v>
      </c>
      <c r="E74" s="37">
        <v>0.34758244670781113</v>
      </c>
    </row>
    <row r="75" spans="2:5" ht="12" customHeight="1" x14ac:dyDescent="0.2">
      <c r="B75" s="6" t="s">
        <v>61</v>
      </c>
      <c r="C75" s="32">
        <v>819</v>
      </c>
      <c r="D75" s="32">
        <v>332</v>
      </c>
      <c r="E75" s="33">
        <v>40.537240537240535</v>
      </c>
    </row>
    <row r="76" spans="2:5" ht="12" customHeight="1" x14ac:dyDescent="0.2">
      <c r="B76" s="6" t="s">
        <v>62</v>
      </c>
      <c r="C76" s="32">
        <v>1340</v>
      </c>
      <c r="D76" s="32">
        <v>777</v>
      </c>
      <c r="E76" s="33">
        <v>57.985074626865675</v>
      </c>
    </row>
    <row r="77" spans="2:5" ht="12" customHeight="1" x14ac:dyDescent="0.2">
      <c r="B77" s="6" t="s">
        <v>63</v>
      </c>
      <c r="C77" s="32">
        <v>464</v>
      </c>
      <c r="D77" s="32">
        <v>28</v>
      </c>
      <c r="E77" s="33">
        <v>6.0344827586206895</v>
      </c>
    </row>
    <row r="78" spans="2:5" ht="12" customHeight="1" x14ac:dyDescent="0.2">
      <c r="B78" s="6" t="s">
        <v>64</v>
      </c>
      <c r="C78" s="32">
        <v>876</v>
      </c>
      <c r="D78" s="32">
        <v>749</v>
      </c>
      <c r="E78" s="33">
        <v>85.50228310502284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22</v>
      </c>
      <c r="D81" s="34">
        <v>5</v>
      </c>
      <c r="E81" s="35">
        <v>22.727272727272727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854</v>
      </c>
      <c r="D86" s="34">
        <v>744</v>
      </c>
      <c r="E86" s="35">
        <v>87.119437939110071</v>
      </c>
    </row>
    <row r="87" spans="2:5" ht="12" customHeight="1" x14ac:dyDescent="0.2">
      <c r="B87" s="6" t="s">
        <v>73</v>
      </c>
      <c r="C87" s="32">
        <v>378334</v>
      </c>
      <c r="D87" s="32">
        <v>23002</v>
      </c>
      <c r="E87" s="33">
        <v>6.079813075219251</v>
      </c>
    </row>
    <row r="88" spans="2:5" ht="12" customHeight="1" x14ac:dyDescent="0.2">
      <c r="B88" s="6" t="s">
        <v>74</v>
      </c>
      <c r="C88" s="36">
        <v>3571</v>
      </c>
      <c r="D88" s="36">
        <v>1593</v>
      </c>
      <c r="E88" s="37">
        <v>44.609353122374685</v>
      </c>
    </row>
    <row r="89" spans="2:5" ht="12" customHeight="1" x14ac:dyDescent="0.2">
      <c r="B89" s="6" t="s">
        <v>75</v>
      </c>
      <c r="C89" s="32">
        <v>61719</v>
      </c>
      <c r="D89" s="32">
        <v>11257</v>
      </c>
      <c r="E89" s="33">
        <v>18.239115993454202</v>
      </c>
    </row>
    <row r="90" spans="2:5" ht="12" customHeight="1" x14ac:dyDescent="0.2">
      <c r="B90" s="6" t="s">
        <v>76</v>
      </c>
      <c r="C90" s="32">
        <v>312981</v>
      </c>
      <c r="D90" s="32">
        <v>10139</v>
      </c>
      <c r="E90" s="33">
        <v>3.2394937711873886</v>
      </c>
    </row>
    <row r="91" spans="2:5" ht="12" customHeight="1" x14ac:dyDescent="0.2">
      <c r="B91" s="6" t="s">
        <v>77</v>
      </c>
      <c r="C91" s="32">
        <v>63</v>
      </c>
      <c r="D91" s="32">
        <v>13</v>
      </c>
      <c r="E91" s="33">
        <v>20.634920634920633</v>
      </c>
    </row>
    <row r="92" spans="2:5" ht="12" customHeight="1" x14ac:dyDescent="0.2">
      <c r="B92" s="6" t="s">
        <v>78</v>
      </c>
      <c r="C92" s="32">
        <v>6306</v>
      </c>
      <c r="D92" s="32">
        <v>2669</v>
      </c>
      <c r="E92" s="33">
        <v>42.324770060260072</v>
      </c>
    </row>
    <row r="93" spans="2:5" ht="12" customHeight="1" x14ac:dyDescent="0.2">
      <c r="B93" s="6" t="s">
        <v>86</v>
      </c>
      <c r="C93" s="22">
        <v>1961</v>
      </c>
      <c r="D93" s="22">
        <v>1943</v>
      </c>
      <c r="E93" s="23">
        <v>99.082100968893414</v>
      </c>
    </row>
    <row r="94" spans="2:5" ht="12" customHeight="1" x14ac:dyDescent="0.2">
      <c r="B94" s="6" t="s">
        <v>79</v>
      </c>
      <c r="C94" s="32">
        <v>1939</v>
      </c>
      <c r="D94" s="32">
        <v>1938</v>
      </c>
      <c r="E94" s="23">
        <v>99.948427024239294</v>
      </c>
    </row>
    <row r="95" spans="2:5" ht="12" customHeight="1" x14ac:dyDescent="0.2">
      <c r="B95" s="6" t="s">
        <v>80</v>
      </c>
      <c r="C95" s="32">
        <v>22</v>
      </c>
      <c r="D95" s="32">
        <v>5</v>
      </c>
      <c r="E95" s="33">
        <v>22.727272727272727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38</v>
      </c>
      <c r="D99" s="22">
        <v>38</v>
      </c>
      <c r="E99" s="23">
        <v>100</v>
      </c>
    </row>
  </sheetData>
  <hyperlinks>
    <hyperlink ref="C4" location="OCAK!A1" display="Ocak" xr:uid="{48D9ADB7-D620-438F-838B-4BF9D975C91E}"/>
    <hyperlink ref="D4" location="ŞUBAT!A1" display="Şubat" xr:uid="{08BB1248-4962-4DD9-9070-7372330EFDDB}"/>
    <hyperlink ref="E4" location="MART!A1" display="Mart" xr:uid="{AE4C3315-2312-4C6F-977B-545D7666E072}"/>
    <hyperlink ref="C5" location="NİSAN!A1" display="Nisan" xr:uid="{7387A141-5B49-4EDD-8F51-0D3341E39E8E}"/>
    <hyperlink ref="D5" location="MAYIS!A1" display="Mayıs" xr:uid="{DA0FAAC1-DE72-4784-8ECF-6065C200BB9F}"/>
    <hyperlink ref="E5" location="HAZİRAN!A1" display="Haziran" xr:uid="{F5FF8231-5D70-4876-8962-FF9DA7CE9ECC}"/>
    <hyperlink ref="C6" location="TEMMUZ!A1" display="Temmuz" xr:uid="{A00F0C76-8094-4532-B884-187734BD0ED5}"/>
    <hyperlink ref="D6" location="AĞUSTOS!A1" display="Ağustos" xr:uid="{851C076D-4E1E-4DE1-9961-9FE5E9B54869}"/>
    <hyperlink ref="E6" location="EYLÜL!A1" display="Eylül" xr:uid="{4E8471C1-02F6-4221-96E8-CD0909D901DD}"/>
    <hyperlink ref="C7" location="EKİM!A1" display="Ekim" xr:uid="{AD9B69EC-E321-4754-B858-BD8B7F641DC4}"/>
    <hyperlink ref="D7" location="KASIM!A1" display="Kasım" xr:uid="{A2246CF3-0FFA-4B37-95FD-AD7BF54CEB5A}"/>
    <hyperlink ref="E7" location="ARALIK!A1" display="Aralık" xr:uid="{DAB6AC60-FC8A-4B2A-8D65-4FEB5972A8D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2025-07-29T13:17:58Z</dcterms:modified>
</cp:coreProperties>
</file>