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CA278FF9-A191-4C8B-8B02-B154E75B21F9}" xr6:coauthVersionLast="47" xr6:coauthVersionMax="47" xr10:uidLastSave="{00000000-0000-0000-0000-000000000000}"/>
  <bookViews>
    <workbookView xWindow="-108" yWindow="-108" windowWidth="23256" windowHeight="12456" tabRatio="673" xr2:uid="{6ECC5C16-EA7B-4117-A64A-4AA60C052774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E93" i="25"/>
  <c r="D92" i="25"/>
  <c r="C92" i="25"/>
  <c r="E92" i="25"/>
  <c r="E91" i="25"/>
  <c r="E90" i="25"/>
  <c r="E89" i="25"/>
  <c r="E88" i="25"/>
  <c r="E87" i="25"/>
  <c r="D86" i="25"/>
  <c r="E86" i="25" s="1"/>
  <c r="C86" i="25"/>
  <c r="E85" i="25"/>
  <c r="E84" i="25"/>
  <c r="E80" i="25"/>
  <c r="D77" i="25"/>
  <c r="C77" i="25"/>
  <c r="E77" i="25"/>
  <c r="E76" i="25"/>
  <c r="D75" i="25"/>
  <c r="E75" i="25" s="1"/>
  <c r="C75" i="25"/>
  <c r="C69" i="25"/>
  <c r="E74" i="25"/>
  <c r="E73" i="25"/>
  <c r="D70" i="25"/>
  <c r="C70" i="25"/>
  <c r="E70" i="25"/>
  <c r="D66" i="25"/>
  <c r="D64" i="25"/>
  <c r="C66" i="25"/>
  <c r="C64" i="25"/>
  <c r="E61" i="25"/>
  <c r="D60" i="25"/>
  <c r="E60" i="25" s="1"/>
  <c r="C60" i="25"/>
  <c r="E58" i="25"/>
  <c r="D57" i="25"/>
  <c r="C57" i="25"/>
  <c r="E57" i="25" s="1"/>
  <c r="D54" i="25"/>
  <c r="C54" i="25"/>
  <c r="E53" i="25"/>
  <c r="D51" i="25"/>
  <c r="E51" i="25" s="1"/>
  <c r="D47" i="25"/>
  <c r="D46" i="25" s="1"/>
  <c r="C51" i="25"/>
  <c r="E50" i="25"/>
  <c r="E49" i="25"/>
  <c r="D48" i="25"/>
  <c r="C48" i="25"/>
  <c r="C47" i="25" s="1"/>
  <c r="E45" i="25"/>
  <c r="E44" i="25"/>
  <c r="E43" i="25"/>
  <c r="E42" i="25"/>
  <c r="E41" i="25"/>
  <c r="E40" i="25"/>
  <c r="D39" i="25"/>
  <c r="C39" i="25"/>
  <c r="E39" i="25"/>
  <c r="E38" i="25"/>
  <c r="E36" i="25"/>
  <c r="E35" i="25"/>
  <c r="E33" i="25"/>
  <c r="E32" i="25"/>
  <c r="E31" i="25"/>
  <c r="E30" i="25"/>
  <c r="D29" i="25"/>
  <c r="C29" i="25"/>
  <c r="E29" i="25" s="1"/>
  <c r="E28" i="25"/>
  <c r="E27" i="25"/>
  <c r="D26" i="25"/>
  <c r="D25" i="25" s="1"/>
  <c r="E25" i="25" s="1"/>
  <c r="C26" i="25"/>
  <c r="E26" i="25" s="1"/>
  <c r="C25" i="25"/>
  <c r="E24" i="25"/>
  <c r="E23" i="25"/>
  <c r="D22" i="25"/>
  <c r="C22" i="25"/>
  <c r="E22" i="25"/>
  <c r="E21" i="25"/>
  <c r="E20" i="25"/>
  <c r="E19" i="25"/>
  <c r="D18" i="25"/>
  <c r="C18" i="25"/>
  <c r="C12" i="25" s="1"/>
  <c r="C11" i="25" s="1"/>
  <c r="E18" i="25"/>
  <c r="E17" i="25"/>
  <c r="E16" i="25"/>
  <c r="E15" i="25"/>
  <c r="E14" i="25"/>
  <c r="D13" i="25"/>
  <c r="D12" i="25" s="1"/>
  <c r="C13" i="25"/>
  <c r="E13" i="25" s="1"/>
  <c r="D11" i="25" l="1"/>
  <c r="E12" i="25"/>
  <c r="E47" i="25"/>
  <c r="C46" i="25"/>
  <c r="E46" i="25" s="1"/>
  <c r="D69" i="25"/>
  <c r="E69" i="25" s="1"/>
  <c r="E48" i="25"/>
  <c r="D10" i="25" l="1"/>
  <c r="E11" i="25"/>
  <c r="C10" i="25"/>
  <c r="E10" i="25" l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<sst xmlns="http://schemas.openxmlformats.org/spreadsheetml/2006/main" count="1281" uniqueCount="118">
  <si>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</si>
  <si>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</si>
  <si>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</si>
  <si>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</si>
  <si>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</si>
  <si>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</si>
  <si>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</si>
  <si>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</si>
  <si>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</si>
  <si>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</si>
  <si>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</si>
  <si>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</si>
  <si>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</si>
  <si>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</si>
  <si>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</si>
  <si>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</si>
  <si>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</si>
  <si>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</si>
  <si>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</si>
  <si>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</si>
  <si>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</si>
  <si>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</si>
  <si>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</si>
  <si>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</si>
  <si>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</si>
  <si>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</si>
  <si>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</si>
  <si>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</si>
  <si>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</si>
  <si>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</si>
  <si>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</si>
  <si>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</si>
  <si>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</si>
  <si>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</si>
  <si>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</si>
  <si>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</si>
  <si>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</si>
  <si>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</si>
  <si>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</si>
  <si>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</si>
  <si>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</si>
  <si>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</si>
  <si>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</si>
  <si>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</si>
  <si>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</si>
  <si>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</si>
  <si>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</si>
  <si>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</si>
  <si>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</si>
  <si>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</si>
  <si>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</si>
  <si>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</si>
  <si>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</si>
  <si>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</si>
  <si>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</si>
  <si>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</si>
  <si>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</si>
  <si>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</si>
  <si>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</si>
  <si>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</si>
  <si>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</si>
  <si>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</si>
  <si>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</si>
  <si>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</si>
  <si>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</si>
  <si>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</si>
  <si>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</si>
  <si>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</si>
  <si>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</si>
  <si>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</si>
  <si>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</si>
  <si>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</si>
  <si>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</si>
  <si>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</si>
  <si>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</si>
  <si>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</si>
  <si>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</si>
  <si>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</si>
  <si>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</si>
  <si>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</si>
  <si>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</si>
  <si>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</si>
  <si>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</si>
  <si>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</si>
  <si>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</si>
  <si>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</si>
  <si>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</si>
  <si>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</si>
  <si>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</si>
  <si>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</si>
  <si>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</si>
  <si>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</si>
  <si>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</si>
  <si>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MERSİN İLİ  GENEL  BÜTÇE GELİRLERİNİN TAHSİLATI, TAHAKKUKU VE TAHSİLATIN TAHAKKUKA  ORANI (KÜMÜLATİF) OCAK 2011</t>
  </si>
  <si>
    <t>Ocak</t>
  </si>
  <si>
    <t>Şubat</t>
  </si>
  <si>
    <t>MERSİN İLİ  GENEL  BÜTÇE GELİRLERİNİN TAHSİLATI, TAHAKKUKU VE TAHSİLATIN TAHAKKUKA  ORANI (KÜMÜLATİF) ŞUBAT 2011</t>
  </si>
  <si>
    <t>MERSİN İLİ  GENEL  BÜTÇE GELİRLERİNİN TAHSİLATI, TAHAKKUKU VE TAHSİLATIN TAHAKKUKA  ORANI (KÜMÜLATİF) MART 2011</t>
  </si>
  <si>
    <t>Mart</t>
  </si>
  <si>
    <t>MERSİN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</si>
  <si>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</si>
  <si>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</si>
  <si>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MERSİN İLİ  GENEL  BÜTÇE GELİRLERİNİN TAHSİLATI, TAHAKKUKU VE TAHSİLATIN TAHAKKUKA  ORANI (KÜMÜLATİF) MAYIS 2011</t>
  </si>
  <si>
    <t>Mayıs</t>
  </si>
  <si>
    <t>MERSİN İLİ  GENEL  BÜTÇE GELİRLERİNİN TAHSİLATI, TAHAKKUKU VE TAHSİLATIN TAHAKKUKA  ORANI (KÜMÜLATİF) HAZİRAN 2011</t>
  </si>
  <si>
    <t>Haziran</t>
  </si>
  <si>
    <t>MERSİN İLİ  GENEL  BÜTÇE GELİRLERİNİN TAHSİLATI, TAHAKKUKU VE TAHSİLATIN TAHAKKUKA  ORANI (KÜMÜLATİF) TEMMUZ 2011</t>
  </si>
  <si>
    <t>Temmuz</t>
  </si>
  <si>
    <t>MERSİN İLİ  GENEL  BÜTÇE GELİRLERİNİN TAHSİLATI, TAHAKKUKU VE TAHSİLATIN TAHAKKUKA  ORANI (KÜMÜLATİF) AĞUSTOS 2011</t>
  </si>
  <si>
    <t>Ağustos</t>
  </si>
  <si>
    <t>MERSİN İLİ  GENEL  BÜTÇE GELİRLERİNİN TAHSİLATI, TAHAKKUKU VE TAHSİLATIN TAHAKKUKA  ORANI (KÜMÜLATİF) EYLÜL 2011</t>
  </si>
  <si>
    <t>Eylül</t>
  </si>
  <si>
    <t>MERSİN İLİ  GENEL  BÜTÇE GELİRLERİNİN TAHSİLATI, TAHAKKUKU VE TAHSİLATIN TAHAKKUKA  ORANI (KÜMÜLATİF) EKİM 2011</t>
  </si>
  <si>
    <t>Ekim</t>
  </si>
  <si>
    <t>MERSİN İLİ  GENEL  BÜTÇE GELİRLERİNİN TAHSİLATI, TAHAKKUKU VE TAHSİLATIN TAHAKKUKA  ORANI (KÜMÜLATİF) KASIM 2011</t>
  </si>
  <si>
    <t>Kasım</t>
  </si>
  <si>
    <t>MERSİN İLİ 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</si>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</sst>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ED9EBCFD-3A7B-4AD1-ABF7-807EA5C416B2}"/>
    <cellStyle name="Normal_genelgelirtahk_tahs" xfId="3" xr:uid="{FB9EEC4B-2C40-40A3-95D9-BB14016C35F2}"/>
    <cellStyle name="Virgül [0]_29dan32ye" xfId="4" xr:uid="{0A12CEFD-9485-4FA3-93BF-1E71C69930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F3DF-5ABF-43C4-99B9-896ACEC16B78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7982900</v>
      </c>
      <c r="D10" s="22">
        <v>5815882</v>
      </c>
      <c r="E10" s="23">
        <v>72.854250961430054</v>
      </c>
    </row>
    <row r="11" spans="2:5" ht="12" customHeight="1" x14ac:dyDescent="0.2">
      <c r="B11" s="7" t="s">
        <v>4</v>
      </c>
      <c r="C11" s="24">
        <v>6371112</v>
      </c>
      <c r="D11" s="24">
        <v>5568010</v>
      </c>
      <c r="E11" s="25">
        <v>87.394633778216431</v>
      </c>
    </row>
    <row r="12" spans="2:5" ht="12" customHeight="1" x14ac:dyDescent="0.2">
      <c r="B12" s="7" t="s">
        <v>5</v>
      </c>
      <c r="C12" s="24">
        <v>999269</v>
      </c>
      <c r="D12" s="24">
        <v>689538</v>
      </c>
      <c r="E12" s="25">
        <v>69.004242100975816</v>
      </c>
    </row>
    <row r="13" spans="2:5" ht="12" customHeight="1" x14ac:dyDescent="0.2">
      <c r="B13" s="7" t="s">
        <v>6</v>
      </c>
      <c r="C13" s="26">
        <v>720534</v>
      </c>
      <c r="D13" s="26">
        <v>527694</v>
      </c>
      <c r="E13" s="27">
        <v>73.236516250447579</v>
      </c>
    </row>
    <row r="14" spans="2:5" ht="12" customHeight="1" x14ac:dyDescent="0.2">
      <c r="B14" s="8" t="s">
        <v>7</v>
      </c>
      <c r="C14" s="28">
        <v>91289</v>
      </c>
      <c r="D14" s="28">
        <v>41615</v>
      </c>
      <c r="E14" s="29">
        <v>45.585996122205302</v>
      </c>
    </row>
    <row r="15" spans="2:5" ht="12" customHeight="1" x14ac:dyDescent="0.2">
      <c r="B15" s="8" t="s">
        <v>8</v>
      </c>
      <c r="C15" s="28">
        <v>14918</v>
      </c>
      <c r="D15" s="28">
        <v>7836</v>
      </c>
      <c r="E15" s="29">
        <v>52.527148411315196</v>
      </c>
    </row>
    <row r="16" spans="2:5" ht="12" customHeight="1" x14ac:dyDescent="0.2">
      <c r="B16" s="8" t="s">
        <v>9</v>
      </c>
      <c r="C16" s="28">
        <v>573993</v>
      </c>
      <c r="D16" s="28">
        <v>449142</v>
      </c>
      <c r="E16" s="29">
        <v>78.248689443947924</v>
      </c>
    </row>
    <row r="17" spans="2:5" ht="12" customHeight="1" x14ac:dyDescent="0.2">
      <c r="B17" s="8" t="s">
        <v>10</v>
      </c>
      <c r="C17" s="28">
        <v>40334</v>
      </c>
      <c r="D17" s="28">
        <v>29101</v>
      </c>
      <c r="E17" s="29">
        <v>72.1500471066594</v>
      </c>
    </row>
    <row r="18" spans="2:5" ht="12" customHeight="1" x14ac:dyDescent="0.2">
      <c r="B18" s="7" t="s">
        <v>11</v>
      </c>
      <c r="C18" s="24">
        <v>278735</v>
      </c>
      <c r="D18" s="24">
        <v>161844</v>
      </c>
      <c r="E18" s="25">
        <v>58.063752309541314</v>
      </c>
    </row>
    <row r="19" spans="2:5" ht="12" customHeight="1" x14ac:dyDescent="0.2">
      <c r="B19" s="8" t="s">
        <v>12</v>
      </c>
      <c r="C19" s="28">
        <v>135976</v>
      </c>
      <c r="D19" s="28">
        <v>43000</v>
      </c>
      <c r="E19" s="29">
        <v>31.623227628405015</v>
      </c>
    </row>
    <row r="20" spans="2:5" ht="12" customHeight="1" x14ac:dyDescent="0.2">
      <c r="B20" s="8" t="s">
        <v>13</v>
      </c>
      <c r="C20" s="28">
        <v>558</v>
      </c>
      <c r="D20" s="28">
        <v>90</v>
      </c>
      <c r="E20" s="29">
        <v>16.129032258064516</v>
      </c>
    </row>
    <row r="21" spans="2:5" ht="12" customHeight="1" x14ac:dyDescent="0.2">
      <c r="B21" s="8" t="s">
        <v>14</v>
      </c>
      <c r="C21" s="28">
        <v>142201</v>
      </c>
      <c r="D21" s="28">
        <v>118754</v>
      </c>
      <c r="E21" s="29">
        <v>83.51136771190076</v>
      </c>
    </row>
    <row r="22" spans="2:5" s="4" customFormat="1" ht="12" customHeight="1" x14ac:dyDescent="0.2">
      <c r="B22" s="7" t="s">
        <v>15</v>
      </c>
      <c r="C22" s="24">
        <v>180080</v>
      </c>
      <c r="D22" s="24">
        <v>136431</v>
      </c>
      <c r="E22" s="25">
        <v>75.761328298533982</v>
      </c>
    </row>
    <row r="23" spans="2:5" s="4" customFormat="1" ht="12" customHeight="1" x14ac:dyDescent="0.2">
      <c r="B23" s="8" t="s">
        <v>16</v>
      </c>
      <c r="C23" s="30">
        <v>2969</v>
      </c>
      <c r="D23" s="30">
        <v>1544</v>
      </c>
      <c r="E23" s="31">
        <v>52.004041764904009</v>
      </c>
    </row>
    <row r="24" spans="2:5" ht="12" customHeight="1" x14ac:dyDescent="0.2">
      <c r="B24" s="8" t="s">
        <v>17</v>
      </c>
      <c r="C24" s="30">
        <v>177111</v>
      </c>
      <c r="D24" s="30">
        <v>134887</v>
      </c>
      <c r="E24" s="31">
        <v>76.15958353800724</v>
      </c>
    </row>
    <row r="25" spans="2:5" s="4" customFormat="1" ht="12" customHeight="1" x14ac:dyDescent="0.2">
      <c r="B25" s="7" t="s">
        <v>18</v>
      </c>
      <c r="C25" s="24">
        <v>1799903</v>
      </c>
      <c r="D25" s="24">
        <v>1398300</v>
      </c>
      <c r="E25" s="25">
        <v>77.687519827457365</v>
      </c>
    </row>
    <row r="26" spans="2:5" ht="12" customHeight="1" x14ac:dyDescent="0.2">
      <c r="B26" s="7" t="s">
        <v>19</v>
      </c>
      <c r="C26" s="24">
        <v>461213</v>
      </c>
      <c r="D26" s="24">
        <v>195615</v>
      </c>
      <c r="E26" s="25">
        <v>42.413158345493294</v>
      </c>
    </row>
    <row r="27" spans="2:5" ht="12" customHeight="1" x14ac:dyDescent="0.2">
      <c r="B27" s="8" t="s">
        <v>20</v>
      </c>
      <c r="C27" s="28">
        <v>428648</v>
      </c>
      <c r="D27" s="28">
        <v>178617</v>
      </c>
      <c r="E27" s="29">
        <v>41.669854985909183</v>
      </c>
    </row>
    <row r="28" spans="2:5" ht="12" customHeight="1" x14ac:dyDescent="0.2">
      <c r="B28" s="8" t="s">
        <v>21</v>
      </c>
      <c r="C28" s="28">
        <v>32565</v>
      </c>
      <c r="D28" s="28">
        <v>16998</v>
      </c>
      <c r="E28" s="29">
        <v>52.197144173192079</v>
      </c>
    </row>
    <row r="29" spans="2:5" ht="12" customHeight="1" x14ac:dyDescent="0.2">
      <c r="B29" s="7" t="s">
        <v>22</v>
      </c>
      <c r="C29" s="26">
        <v>1296115</v>
      </c>
      <c r="D29" s="26">
        <v>1161714</v>
      </c>
      <c r="E29" s="27">
        <v>89.630472604668569</v>
      </c>
    </row>
    <row r="30" spans="2:5" ht="12" customHeight="1" x14ac:dyDescent="0.2">
      <c r="B30" s="8" t="s">
        <v>23</v>
      </c>
      <c r="C30" s="28">
        <v>439888</v>
      </c>
      <c r="D30" s="28">
        <v>377415</v>
      </c>
      <c r="E30" s="29">
        <v>85.797975848397783</v>
      </c>
    </row>
    <row r="31" spans="2:5" s="4" customFormat="1" ht="12" customHeight="1" x14ac:dyDescent="0.2">
      <c r="B31" s="8" t="s">
        <v>24</v>
      </c>
      <c r="C31" s="28">
        <v>203382</v>
      </c>
      <c r="D31" s="28">
        <v>202890</v>
      </c>
      <c r="E31" s="29">
        <v>99.758090686491428</v>
      </c>
    </row>
    <row r="32" spans="2:5" ht="12" customHeight="1" x14ac:dyDescent="0.2">
      <c r="B32" s="8" t="s">
        <v>25</v>
      </c>
      <c r="C32" s="28">
        <v>-2184</v>
      </c>
      <c r="D32" s="28">
        <v>-2564</v>
      </c>
      <c r="E32" s="29">
        <v>117.3992673992674</v>
      </c>
    </row>
    <row r="33" spans="2:6" ht="12" customHeight="1" x14ac:dyDescent="0.2">
      <c r="B33" s="8" t="s">
        <v>26</v>
      </c>
      <c r="C33" s="28">
        <v>650447</v>
      </c>
      <c r="D33" s="28">
        <v>579492</v>
      </c>
      <c r="E33" s="29">
        <v>89.091347949948258</v>
      </c>
    </row>
    <row r="34" spans="2:6" ht="12" customHeight="1" x14ac:dyDescent="0.2">
      <c r="B34" s="8" t="s">
        <v>27</v>
      </c>
      <c r="C34" s="28">
        <v>72</v>
      </c>
      <c r="D34" s="28">
        <v>72</v>
      </c>
      <c r="E34" s="29">
        <v>100</v>
      </c>
    </row>
    <row r="35" spans="2:6" ht="12" customHeight="1" x14ac:dyDescent="0.2">
      <c r="B35" s="8" t="s">
        <v>28</v>
      </c>
      <c r="C35" s="28">
        <v>4510</v>
      </c>
      <c r="D35" s="28">
        <v>4409</v>
      </c>
      <c r="E35" s="29">
        <v>97.760532150776058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42557</v>
      </c>
      <c r="D37" s="26">
        <v>40960</v>
      </c>
      <c r="E37" s="27">
        <v>96.247385858965615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18</v>
      </c>
      <c r="D39" s="26">
        <v>11</v>
      </c>
      <c r="E39" s="27">
        <v>61.111111111111114</v>
      </c>
    </row>
    <row r="40" spans="2:6" ht="12" customHeight="1" x14ac:dyDescent="0.2">
      <c r="B40" s="7" t="s">
        <v>32</v>
      </c>
      <c r="C40" s="24">
        <v>3115405</v>
      </c>
      <c r="D40" s="24">
        <v>3115405</v>
      </c>
      <c r="E40" s="25">
        <v>100</v>
      </c>
    </row>
    <row r="41" spans="2:6" s="4" customFormat="1" ht="12" customHeight="1" x14ac:dyDescent="0.2">
      <c r="B41" s="8" t="s">
        <v>33</v>
      </c>
      <c r="C41" s="30">
        <v>566273</v>
      </c>
      <c r="D41" s="30">
        <v>566273</v>
      </c>
      <c r="E41" s="31">
        <v>100</v>
      </c>
    </row>
    <row r="42" spans="2:6" ht="12" customHeight="1" x14ac:dyDescent="0.2">
      <c r="B42" s="8" t="s">
        <v>34</v>
      </c>
      <c r="C42" s="30">
        <v>2523386</v>
      </c>
      <c r="D42" s="30">
        <v>2523386</v>
      </c>
      <c r="E42" s="31">
        <v>100</v>
      </c>
    </row>
    <row r="43" spans="2:6" s="4" customFormat="1" ht="12" customHeight="1" x14ac:dyDescent="0.2">
      <c r="B43" s="8" t="s">
        <v>35</v>
      </c>
      <c r="C43" s="28">
        <v>25746</v>
      </c>
      <c r="D43" s="28">
        <v>25746</v>
      </c>
      <c r="E43" s="29">
        <v>100</v>
      </c>
    </row>
    <row r="44" spans="2:6" ht="12" customHeight="1" x14ac:dyDescent="0.2">
      <c r="B44" s="7" t="s">
        <v>36</v>
      </c>
      <c r="C44" s="24">
        <v>122244</v>
      </c>
      <c r="D44" s="24">
        <v>92315</v>
      </c>
      <c r="E44" s="25">
        <v>75.516998789306626</v>
      </c>
    </row>
    <row r="45" spans="2:6" ht="12" customHeight="1" x14ac:dyDescent="0.2">
      <c r="B45" s="7" t="s">
        <v>37</v>
      </c>
      <c r="C45" s="26">
        <v>152781</v>
      </c>
      <c r="D45" s="26">
        <v>135915</v>
      </c>
      <c r="E45" s="27">
        <v>88.960669193158836</v>
      </c>
      <c r="F45" s="5"/>
    </row>
    <row r="46" spans="2:6" ht="12" customHeight="1" x14ac:dyDescent="0.2">
      <c r="B46" s="7" t="s">
        <v>38</v>
      </c>
      <c r="C46" s="26">
        <v>1430</v>
      </c>
      <c r="D46" s="26">
        <v>106</v>
      </c>
      <c r="E46" s="27">
        <v>7.4125874125874125</v>
      </c>
    </row>
    <row r="47" spans="2:6" ht="12" customHeight="1" x14ac:dyDescent="0.2">
      <c r="B47" s="6" t="s">
        <v>84</v>
      </c>
      <c r="C47" s="22">
        <v>70016</v>
      </c>
      <c r="D47" s="22">
        <v>60847</v>
      </c>
      <c r="E47" s="27">
        <v>86.904421846435099</v>
      </c>
    </row>
    <row r="48" spans="2:6" ht="12" customHeight="1" x14ac:dyDescent="0.2">
      <c r="B48" s="6" t="s">
        <v>39</v>
      </c>
      <c r="C48" s="32">
        <v>30715</v>
      </c>
      <c r="D48" s="32">
        <v>30592</v>
      </c>
      <c r="E48" s="33">
        <v>99.59954419664659</v>
      </c>
    </row>
    <row r="49" spans="2:5" ht="12" customHeight="1" x14ac:dyDescent="0.2">
      <c r="B49" s="6" t="s">
        <v>40</v>
      </c>
      <c r="C49" s="32">
        <v>27682</v>
      </c>
      <c r="D49" s="32">
        <v>27584</v>
      </c>
      <c r="E49" s="33">
        <v>99.645979336753115</v>
      </c>
    </row>
    <row r="50" spans="2:5" ht="12" customHeight="1" x14ac:dyDescent="0.2">
      <c r="B50" s="9" t="s">
        <v>41</v>
      </c>
      <c r="C50" s="34">
        <v>10</v>
      </c>
      <c r="D50" s="34">
        <v>10</v>
      </c>
      <c r="E50" s="35">
        <v>100</v>
      </c>
    </row>
    <row r="51" spans="2:5" ht="12" customHeight="1" x14ac:dyDescent="0.2">
      <c r="B51" s="9" t="s">
        <v>42</v>
      </c>
      <c r="C51" s="34">
        <v>27672</v>
      </c>
      <c r="D51" s="34">
        <v>27574</v>
      </c>
      <c r="E51" s="35">
        <v>99.645851402139357</v>
      </c>
    </row>
    <row r="52" spans="2:5" ht="12" customHeight="1" x14ac:dyDescent="0.2">
      <c r="B52" s="6" t="s">
        <v>43</v>
      </c>
      <c r="C52" s="32">
        <v>3033</v>
      </c>
      <c r="D52" s="32">
        <v>3008</v>
      </c>
      <c r="E52" s="33">
        <v>99.175733597098585</v>
      </c>
    </row>
    <row r="53" spans="2:5" ht="12" customHeight="1" x14ac:dyDescent="0.2">
      <c r="B53" s="9" t="s">
        <v>87</v>
      </c>
      <c r="C53" s="34">
        <v>16</v>
      </c>
      <c r="D53" s="34">
        <v>16</v>
      </c>
      <c r="E53" s="35">
        <v>100</v>
      </c>
    </row>
    <row r="54" spans="2:5" ht="12" customHeight="1" x14ac:dyDescent="0.2">
      <c r="B54" s="9" t="s">
        <v>88</v>
      </c>
      <c r="C54" s="34">
        <v>3017</v>
      </c>
      <c r="D54" s="34">
        <v>2992</v>
      </c>
      <c r="E54" s="35">
        <v>99.171362280411003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14848</v>
      </c>
      <c r="D58" s="32">
        <v>14848</v>
      </c>
      <c r="E58" s="33">
        <v>100</v>
      </c>
    </row>
    <row r="59" spans="2:5" ht="12" customHeight="1" x14ac:dyDescent="0.2">
      <c r="B59" s="6" t="s">
        <v>48</v>
      </c>
      <c r="C59" s="32">
        <v>14848</v>
      </c>
      <c r="D59" s="32">
        <v>14848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24453</v>
      </c>
      <c r="D61" s="32">
        <v>15407</v>
      </c>
      <c r="E61" s="33">
        <v>63.006584059215641</v>
      </c>
    </row>
    <row r="62" spans="2:5" s="4" customFormat="1" ht="12" customHeight="1" x14ac:dyDescent="0.2">
      <c r="B62" s="6" t="s">
        <v>51</v>
      </c>
      <c r="C62" s="32">
        <v>23757</v>
      </c>
      <c r="D62" s="32">
        <v>14711</v>
      </c>
      <c r="E62" s="33">
        <v>61.922801700551425</v>
      </c>
    </row>
    <row r="63" spans="2:5" ht="12" customHeight="1" x14ac:dyDescent="0.2">
      <c r="B63" s="6" t="s">
        <v>90</v>
      </c>
      <c r="C63" s="32">
        <v>696</v>
      </c>
      <c r="D63" s="32">
        <v>696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695</v>
      </c>
      <c r="D65" s="22">
        <v>695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695</v>
      </c>
      <c r="D67" s="22">
        <v>695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695</v>
      </c>
      <c r="D69" s="34">
        <v>695</v>
      </c>
      <c r="E69" s="35">
        <v>100</v>
      </c>
    </row>
    <row r="70" spans="2:5" ht="12" customHeight="1" x14ac:dyDescent="0.2">
      <c r="B70" s="6" t="s">
        <v>89</v>
      </c>
      <c r="C70" s="22">
        <v>1537741</v>
      </c>
      <c r="D70" s="22">
        <v>182994</v>
      </c>
      <c r="E70" s="23">
        <v>11.900183450919238</v>
      </c>
    </row>
    <row r="71" spans="2:5" ht="12" customHeight="1" x14ac:dyDescent="0.2">
      <c r="B71" s="6" t="s">
        <v>57</v>
      </c>
      <c r="C71" s="32">
        <v>367787</v>
      </c>
      <c r="D71" s="32">
        <v>808</v>
      </c>
      <c r="E71" s="33">
        <v>0.21969237629388746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366615</v>
      </c>
      <c r="D74" s="36">
        <v>-115</v>
      </c>
      <c r="E74" s="37">
        <v>-3.1368056407948389E-2</v>
      </c>
    </row>
    <row r="75" spans="2:5" ht="12" customHeight="1" x14ac:dyDescent="0.2">
      <c r="B75" s="6" t="s">
        <v>61</v>
      </c>
      <c r="C75" s="32">
        <v>1172</v>
      </c>
      <c r="D75" s="32">
        <v>923</v>
      </c>
      <c r="E75" s="33">
        <v>78.75426621160409</v>
      </c>
    </row>
    <row r="76" spans="2:5" ht="12" customHeight="1" x14ac:dyDescent="0.2">
      <c r="B76" s="6" t="s">
        <v>62</v>
      </c>
      <c r="C76" s="32">
        <v>9270</v>
      </c>
      <c r="D76" s="32">
        <v>9166</v>
      </c>
      <c r="E76" s="33">
        <v>98.878101402373247</v>
      </c>
    </row>
    <row r="77" spans="2:5" ht="12" customHeight="1" x14ac:dyDescent="0.2">
      <c r="B77" s="6" t="s">
        <v>63</v>
      </c>
      <c r="C77" s="32">
        <v>410</v>
      </c>
      <c r="D77" s="32">
        <v>356</v>
      </c>
      <c r="E77" s="33">
        <v>86.829268292682926</v>
      </c>
    </row>
    <row r="78" spans="2:5" ht="12" customHeight="1" x14ac:dyDescent="0.2">
      <c r="B78" s="6" t="s">
        <v>64</v>
      </c>
      <c r="C78" s="32">
        <v>8860</v>
      </c>
      <c r="D78" s="32">
        <v>8810</v>
      </c>
      <c r="E78" s="33">
        <v>99.435665914221218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6925</v>
      </c>
      <c r="D81" s="34">
        <v>6905</v>
      </c>
      <c r="E81" s="35">
        <v>99.711191335740068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10</v>
      </c>
      <c r="D84" s="34">
        <v>10</v>
      </c>
      <c r="E84" s="35">
        <v>100</v>
      </c>
    </row>
    <row r="85" spans="2:5" ht="12" customHeight="1" x14ac:dyDescent="0.2">
      <c r="B85" s="9" t="s">
        <v>71</v>
      </c>
      <c r="C85" s="34">
        <v>27</v>
      </c>
      <c r="D85" s="34">
        <v>27</v>
      </c>
      <c r="E85" s="35">
        <v>100</v>
      </c>
    </row>
    <row r="86" spans="2:5" ht="12" customHeight="1" x14ac:dyDescent="0.2">
      <c r="B86" s="9" t="s">
        <v>72</v>
      </c>
      <c r="C86" s="34">
        <v>1898</v>
      </c>
      <c r="D86" s="34">
        <v>1868</v>
      </c>
      <c r="E86" s="35">
        <v>98.419388830347728</v>
      </c>
    </row>
    <row r="87" spans="2:5" ht="12" customHeight="1" x14ac:dyDescent="0.2">
      <c r="B87" s="6" t="s">
        <v>73</v>
      </c>
      <c r="C87" s="32">
        <v>1120371</v>
      </c>
      <c r="D87" s="32">
        <v>146293</v>
      </c>
      <c r="E87" s="33">
        <v>13.057549686666292</v>
      </c>
    </row>
    <row r="88" spans="2:5" ht="12" customHeight="1" x14ac:dyDescent="0.2">
      <c r="B88" s="6" t="s">
        <v>74</v>
      </c>
      <c r="C88" s="36">
        <v>10347</v>
      </c>
      <c r="D88" s="36">
        <v>4166</v>
      </c>
      <c r="E88" s="37">
        <v>40.262878128926261</v>
      </c>
    </row>
    <row r="89" spans="2:5" ht="12" customHeight="1" x14ac:dyDescent="0.2">
      <c r="B89" s="6" t="s">
        <v>75</v>
      </c>
      <c r="C89" s="32">
        <v>127755</v>
      </c>
      <c r="D89" s="32">
        <v>36096</v>
      </c>
      <c r="E89" s="33">
        <v>28.254080075143829</v>
      </c>
    </row>
    <row r="90" spans="2:5" ht="12" customHeight="1" x14ac:dyDescent="0.2">
      <c r="B90" s="6" t="s">
        <v>76</v>
      </c>
      <c r="C90" s="32">
        <v>981949</v>
      </c>
      <c r="D90" s="32">
        <v>105980</v>
      </c>
      <c r="E90" s="33">
        <v>10.792821215765787</v>
      </c>
    </row>
    <row r="91" spans="2:5" ht="12" customHeight="1" x14ac:dyDescent="0.2">
      <c r="B91" s="6" t="s">
        <v>77</v>
      </c>
      <c r="C91" s="32">
        <v>320</v>
      </c>
      <c r="D91" s="32">
        <v>51</v>
      </c>
      <c r="E91" s="33">
        <v>15.937499999999998</v>
      </c>
    </row>
    <row r="92" spans="2:5" ht="12" customHeight="1" x14ac:dyDescent="0.2">
      <c r="B92" s="6" t="s">
        <v>78</v>
      </c>
      <c r="C92" s="32">
        <v>40313</v>
      </c>
      <c r="D92" s="32">
        <v>26727</v>
      </c>
      <c r="E92" s="33">
        <v>66.298712574107611</v>
      </c>
    </row>
    <row r="93" spans="2:5" ht="12" customHeight="1" x14ac:dyDescent="0.2">
      <c r="B93" s="6" t="s">
        <v>86</v>
      </c>
      <c r="C93" s="22">
        <v>3336</v>
      </c>
      <c r="D93" s="22">
        <v>3336</v>
      </c>
      <c r="E93" s="23">
        <v>100</v>
      </c>
    </row>
    <row r="94" spans="2:5" ht="12" customHeight="1" x14ac:dyDescent="0.2">
      <c r="B94" s="6" t="s">
        <v>79</v>
      </c>
      <c r="C94" s="32">
        <v>3336</v>
      </c>
      <c r="D94" s="32">
        <v>3336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0</v>
      </c>
      <c r="D99" s="22">
        <v>0</v>
      </c>
      <c r="E99" s="23"/>
    </row>
  </sheetData>
  <hyperlinks>
    <hyperlink ref="C4" location="OCAK!A1" display="Ocak" xr:uid="{C71A4630-7283-44CD-B028-2B7828FDF2AD}"/>
    <hyperlink ref="D4" location="ŞUBAT!A1" display="Şubat" xr:uid="{01265628-5309-4970-8C8D-C01D5BD40C37}"/>
    <hyperlink ref="E4" location="MART!A1" display="Mart" xr:uid="{6F32654E-1974-456E-89BA-6388CD3CC122}"/>
    <hyperlink ref="C5" location="NİSAN!A1" display="Nisan" xr:uid="{572CAE1A-621D-4BDB-BD8B-47A4D0CF9F22}"/>
    <hyperlink ref="D5" location="MAYIS!A1" display="Mayıs" xr:uid="{F8D3ED33-01CB-4A5B-A0CD-F04220EE6802}"/>
    <hyperlink ref="E5" location="HAZİRAN!A1" display="Haziran" xr:uid="{86517EDF-C1DD-4012-BE6F-B12CF9AE1E65}"/>
    <hyperlink ref="C6" location="TEMMUZ!A1" display="Temmuz" xr:uid="{F2A75B0D-B99F-4B49-A71A-87505CC281C4}"/>
    <hyperlink ref="D6" location="AĞUSTOS!A1" display="Ağustos" xr:uid="{ACB29207-B7B2-436C-88D4-88E885D16B90}"/>
    <hyperlink ref="E6" location="EYLÜL!A1" display="Eylül" xr:uid="{A92BDB2C-5C7A-42F2-BB5B-CA2964A2A1D9}"/>
    <hyperlink ref="C7" location="EKİM!A1" display="Ekim" xr:uid="{3863D6E4-FEA2-4488-BB9F-0883E385FF6D}"/>
    <hyperlink ref="D7" location="KASIM!A1" display="Kasım" xr:uid="{C84AA70B-C9CC-4302-B61C-F9F48FB9E032}"/>
    <hyperlink ref="E7" location="ARALIK!A1" display="Aralık" xr:uid="{7A21A3A1-FEF1-43A4-9EE8-841C86912BE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8430-845F-4B04-AE1F-A529A226446A}">
  <sheetPr codeName="Sayfa5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3164824</v>
      </c>
      <c r="D10" s="22">
        <v>1197283</v>
      </c>
      <c r="E10" s="23">
        <v>37.830950473075283</v>
      </c>
    </row>
    <row r="11" spans="2:5" ht="12" customHeight="1" x14ac:dyDescent="0.2">
      <c r="B11" s="7" t="s">
        <v>4</v>
      </c>
      <c r="C11" s="24">
        <v>1914449</v>
      </c>
      <c r="D11" s="24">
        <v>1149793</v>
      </c>
      <c r="E11" s="25">
        <v>60.058690516174629</v>
      </c>
    </row>
    <row r="12" spans="2:5" ht="12" customHeight="1" x14ac:dyDescent="0.2">
      <c r="B12" s="7" t="s">
        <v>5</v>
      </c>
      <c r="C12" s="24">
        <v>472834</v>
      </c>
      <c r="D12" s="24">
        <v>156298</v>
      </c>
      <c r="E12" s="25">
        <v>33.055575529678492</v>
      </c>
    </row>
    <row r="13" spans="2:5" ht="12" customHeight="1" x14ac:dyDescent="0.2">
      <c r="B13" s="7" t="s">
        <v>6</v>
      </c>
      <c r="C13" s="26">
        <v>344917</v>
      </c>
      <c r="D13" s="26">
        <v>123603</v>
      </c>
      <c r="E13" s="27">
        <v>35.835577834667468</v>
      </c>
    </row>
    <row r="14" spans="2:5" ht="12" customHeight="1" x14ac:dyDescent="0.2">
      <c r="B14" s="8" t="s">
        <v>7</v>
      </c>
      <c r="C14" s="28">
        <v>83160</v>
      </c>
      <c r="D14" s="28">
        <v>13979</v>
      </c>
      <c r="E14" s="29">
        <v>16.809764309764311</v>
      </c>
    </row>
    <row r="15" spans="2:5" ht="12" customHeight="1" x14ac:dyDescent="0.2">
      <c r="B15" s="8" t="s">
        <v>8</v>
      </c>
      <c r="C15" s="28">
        <v>14536</v>
      </c>
      <c r="D15" s="28">
        <v>2814</v>
      </c>
      <c r="E15" s="29">
        <v>19.358833241607044</v>
      </c>
    </row>
    <row r="16" spans="2:5" ht="12" customHeight="1" x14ac:dyDescent="0.2">
      <c r="B16" s="8" t="s">
        <v>9</v>
      </c>
      <c r="C16" s="28">
        <v>224110</v>
      </c>
      <c r="D16" s="28">
        <v>98724</v>
      </c>
      <c r="E16" s="29">
        <v>44.051581812502789</v>
      </c>
    </row>
    <row r="17" spans="2:5" ht="12" customHeight="1" x14ac:dyDescent="0.2">
      <c r="B17" s="8" t="s">
        <v>10</v>
      </c>
      <c r="C17" s="28">
        <v>23111</v>
      </c>
      <c r="D17" s="28">
        <v>8086</v>
      </c>
      <c r="E17" s="29">
        <v>34.987668209943315</v>
      </c>
    </row>
    <row r="18" spans="2:5" ht="12" customHeight="1" x14ac:dyDescent="0.2">
      <c r="B18" s="7" t="s">
        <v>11</v>
      </c>
      <c r="C18" s="24">
        <v>127917</v>
      </c>
      <c r="D18" s="24">
        <v>32695</v>
      </c>
      <c r="E18" s="25">
        <v>25.559542515850119</v>
      </c>
    </row>
    <row r="19" spans="2:5" ht="12" customHeight="1" x14ac:dyDescent="0.2">
      <c r="B19" s="8" t="s">
        <v>12</v>
      </c>
      <c r="C19" s="28">
        <v>59962</v>
      </c>
      <c r="D19" s="28">
        <v>357</v>
      </c>
      <c r="E19" s="29">
        <v>0.59537707214569224</v>
      </c>
    </row>
    <row r="20" spans="2:5" ht="12" customHeight="1" x14ac:dyDescent="0.2">
      <c r="B20" s="8" t="s">
        <v>13</v>
      </c>
      <c r="C20" s="28">
        <v>498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67457</v>
      </c>
      <c r="D21" s="28">
        <v>32338</v>
      </c>
      <c r="E21" s="29">
        <v>47.938686867189467</v>
      </c>
    </row>
    <row r="22" spans="2:5" s="4" customFormat="1" ht="12" customHeight="1" x14ac:dyDescent="0.2">
      <c r="B22" s="7" t="s">
        <v>15</v>
      </c>
      <c r="C22" s="24">
        <v>174092</v>
      </c>
      <c r="D22" s="24">
        <v>52450</v>
      </c>
      <c r="E22" s="25">
        <v>30.127748546745398</v>
      </c>
    </row>
    <row r="23" spans="2:5" s="4" customFormat="1" ht="12" customHeight="1" x14ac:dyDescent="0.2">
      <c r="B23" s="8" t="s">
        <v>16</v>
      </c>
      <c r="C23" s="30">
        <v>1816</v>
      </c>
      <c r="D23" s="30">
        <v>474</v>
      </c>
      <c r="E23" s="31">
        <v>26.101321585903079</v>
      </c>
    </row>
    <row r="24" spans="2:5" ht="12" customHeight="1" x14ac:dyDescent="0.2">
      <c r="B24" s="8" t="s">
        <v>17</v>
      </c>
      <c r="C24" s="30">
        <v>172276</v>
      </c>
      <c r="D24" s="30">
        <v>51976</v>
      </c>
      <c r="E24" s="31">
        <v>30.170192017460355</v>
      </c>
    </row>
    <row r="25" spans="2:5" s="4" customFormat="1" ht="12" customHeight="1" x14ac:dyDescent="0.2">
      <c r="B25" s="7" t="s">
        <v>18</v>
      </c>
      <c r="C25" s="24">
        <v>542890</v>
      </c>
      <c r="D25" s="24">
        <v>262900</v>
      </c>
      <c r="E25" s="25">
        <v>48.426016320064839</v>
      </c>
    </row>
    <row r="26" spans="2:5" ht="12" customHeight="1" x14ac:dyDescent="0.2">
      <c r="B26" s="7" t="s">
        <v>19</v>
      </c>
      <c r="C26" s="24">
        <v>280547</v>
      </c>
      <c r="D26" s="24">
        <v>49504</v>
      </c>
      <c r="E26" s="25">
        <v>17.645528200265908</v>
      </c>
    </row>
    <row r="27" spans="2:5" ht="12" customHeight="1" x14ac:dyDescent="0.2">
      <c r="B27" s="8" t="s">
        <v>20</v>
      </c>
      <c r="C27" s="28">
        <v>263636</v>
      </c>
      <c r="D27" s="28">
        <v>47633</v>
      </c>
      <c r="E27" s="29">
        <v>18.067714576158036</v>
      </c>
    </row>
    <row r="28" spans="2:5" ht="12" customHeight="1" x14ac:dyDescent="0.2">
      <c r="B28" s="8" t="s">
        <v>21</v>
      </c>
      <c r="C28" s="28">
        <v>16911</v>
      </c>
      <c r="D28" s="28">
        <v>1871</v>
      </c>
      <c r="E28" s="29">
        <v>11.063804624209094</v>
      </c>
    </row>
    <row r="29" spans="2:5" ht="12" customHeight="1" x14ac:dyDescent="0.2">
      <c r="B29" s="7" t="s">
        <v>22</v>
      </c>
      <c r="C29" s="26">
        <v>251950</v>
      </c>
      <c r="D29" s="26">
        <v>204585</v>
      </c>
      <c r="E29" s="27">
        <v>81.200635046636236</v>
      </c>
    </row>
    <row r="30" spans="2:5" ht="12" customHeight="1" x14ac:dyDescent="0.2">
      <c r="B30" s="8" t="s">
        <v>23</v>
      </c>
      <c r="C30" s="28">
        <v>125323</v>
      </c>
      <c r="D30" s="28">
        <v>79297</v>
      </c>
      <c r="E30" s="29">
        <v>63.27409972630722</v>
      </c>
    </row>
    <row r="31" spans="2:5" s="4" customFormat="1" ht="12" customHeight="1" x14ac:dyDescent="0.2">
      <c r="B31" s="8" t="s">
        <v>24</v>
      </c>
      <c r="C31" s="28">
        <v>39478</v>
      </c>
      <c r="D31" s="28">
        <v>38966</v>
      </c>
      <c r="E31" s="29">
        <v>98.703075130452405</v>
      </c>
    </row>
    <row r="32" spans="2:5" ht="12" customHeight="1" x14ac:dyDescent="0.2">
      <c r="B32" s="8" t="s">
        <v>25</v>
      </c>
      <c r="C32" s="28">
        <v>507</v>
      </c>
      <c r="D32" s="28">
        <v>134</v>
      </c>
      <c r="E32" s="29">
        <v>26.429980276134124</v>
      </c>
    </row>
    <row r="33" spans="2:6" ht="12" customHeight="1" x14ac:dyDescent="0.2">
      <c r="B33" s="8" t="s">
        <v>26</v>
      </c>
      <c r="C33" s="28">
        <v>85805</v>
      </c>
      <c r="D33" s="28">
        <v>85357</v>
      </c>
      <c r="E33" s="29">
        <v>99.477885904084843</v>
      </c>
    </row>
    <row r="34" spans="2:6" ht="12" customHeight="1" x14ac:dyDescent="0.2">
      <c r="B34" s="8" t="s">
        <v>27</v>
      </c>
      <c r="C34" s="28">
        <v>72</v>
      </c>
      <c r="D34" s="28">
        <v>72</v>
      </c>
      <c r="E34" s="29">
        <v>100</v>
      </c>
    </row>
    <row r="35" spans="2:6" ht="12" customHeight="1" x14ac:dyDescent="0.2">
      <c r="B35" s="8" t="s">
        <v>28</v>
      </c>
      <c r="C35" s="28">
        <v>765</v>
      </c>
      <c r="D35" s="28">
        <v>759</v>
      </c>
      <c r="E35" s="29">
        <v>99.215686274509807</v>
      </c>
    </row>
    <row r="36" spans="2:6" ht="12" customHeight="1" x14ac:dyDescent="0.2">
      <c r="B36" s="7" t="s">
        <v>29</v>
      </c>
      <c r="C36" s="26">
        <v>10382</v>
      </c>
      <c r="D36" s="26">
        <v>8806</v>
      </c>
      <c r="E36" s="27">
        <v>84.81988056251204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11</v>
      </c>
      <c r="D38" s="26">
        <v>5</v>
      </c>
      <c r="E38" s="27">
        <v>45.454545454545453</v>
      </c>
    </row>
    <row r="39" spans="2:6" ht="12" customHeight="1" x14ac:dyDescent="0.2">
      <c r="B39" s="7" t="s">
        <v>32</v>
      </c>
      <c r="C39" s="24">
        <v>619858</v>
      </c>
      <c r="D39" s="24">
        <v>619858</v>
      </c>
      <c r="E39" s="25">
        <v>100</v>
      </c>
    </row>
    <row r="40" spans="2:6" s="4" customFormat="1" ht="12" customHeight="1" x14ac:dyDescent="0.2">
      <c r="B40" s="8" t="s">
        <v>33</v>
      </c>
      <c r="C40" s="30">
        <v>135365</v>
      </c>
      <c r="D40" s="30">
        <v>135365</v>
      </c>
      <c r="E40" s="31">
        <v>100</v>
      </c>
    </row>
    <row r="41" spans="2:6" ht="12" customHeight="1" x14ac:dyDescent="0.2">
      <c r="B41" s="8" t="s">
        <v>34</v>
      </c>
      <c r="C41" s="30">
        <v>478491</v>
      </c>
      <c r="D41" s="30">
        <v>478491</v>
      </c>
      <c r="E41" s="31">
        <v>100</v>
      </c>
    </row>
    <row r="42" spans="2:6" s="4" customFormat="1" ht="12" customHeight="1" x14ac:dyDescent="0.2">
      <c r="B42" s="8" t="s">
        <v>35</v>
      </c>
      <c r="C42" s="28">
        <v>6002</v>
      </c>
      <c r="D42" s="28">
        <v>6002</v>
      </c>
      <c r="E42" s="29">
        <v>100</v>
      </c>
    </row>
    <row r="43" spans="2:6" ht="12" customHeight="1" x14ac:dyDescent="0.2">
      <c r="B43" s="7" t="s">
        <v>36</v>
      </c>
      <c r="C43" s="24">
        <v>52294</v>
      </c>
      <c r="D43" s="24">
        <v>23853</v>
      </c>
      <c r="E43" s="25">
        <v>45.613263471908823</v>
      </c>
    </row>
    <row r="44" spans="2:6" ht="12" customHeight="1" x14ac:dyDescent="0.2">
      <c r="B44" s="7" t="s">
        <v>37</v>
      </c>
      <c r="C44" s="26">
        <v>51050</v>
      </c>
      <c r="D44" s="26">
        <v>34426</v>
      </c>
      <c r="E44" s="27">
        <v>67.435847208619009</v>
      </c>
      <c r="F44" s="5"/>
    </row>
    <row r="45" spans="2:6" ht="12" customHeight="1" x14ac:dyDescent="0.2">
      <c r="B45" s="7" t="s">
        <v>38</v>
      </c>
      <c r="C45" s="26">
        <v>1431</v>
      </c>
      <c r="D45" s="26">
        <v>8</v>
      </c>
      <c r="E45" s="27">
        <v>0.55904961565338918</v>
      </c>
    </row>
    <row r="46" spans="2:6" ht="12" customHeight="1" x14ac:dyDescent="0.2">
      <c r="B46" s="6" t="s">
        <v>84</v>
      </c>
      <c r="C46" s="22">
        <v>29438</v>
      </c>
      <c r="D46" s="22">
        <v>20018</v>
      </c>
      <c r="E46" s="27">
        <v>68.000543515184447</v>
      </c>
    </row>
    <row r="47" spans="2:6" ht="12" customHeight="1" x14ac:dyDescent="0.2">
      <c r="B47" s="6" t="s">
        <v>39</v>
      </c>
      <c r="C47" s="32">
        <v>7658</v>
      </c>
      <c r="D47" s="32">
        <v>7234</v>
      </c>
      <c r="E47" s="33">
        <v>94.46330634630452</v>
      </c>
    </row>
    <row r="48" spans="2:6" ht="12" customHeight="1" x14ac:dyDescent="0.2">
      <c r="B48" s="6" t="s">
        <v>40</v>
      </c>
      <c r="C48" s="32">
        <v>6770</v>
      </c>
      <c r="D48" s="32">
        <v>6666</v>
      </c>
      <c r="E48" s="33">
        <v>98.463810930576074</v>
      </c>
    </row>
    <row r="49" spans="2:5" ht="12" customHeight="1" x14ac:dyDescent="0.2">
      <c r="B49" s="9" t="s">
        <v>41</v>
      </c>
      <c r="C49" s="34">
        <v>3</v>
      </c>
      <c r="D49" s="34">
        <v>3</v>
      </c>
      <c r="E49" s="35">
        <v>100</v>
      </c>
    </row>
    <row r="50" spans="2:5" ht="12" customHeight="1" x14ac:dyDescent="0.2">
      <c r="B50" s="9" t="s">
        <v>42</v>
      </c>
      <c r="C50" s="34">
        <v>6767</v>
      </c>
      <c r="D50" s="34">
        <v>6663</v>
      </c>
      <c r="E50" s="35">
        <v>98.463129895079064</v>
      </c>
    </row>
    <row r="51" spans="2:5" ht="12" customHeight="1" x14ac:dyDescent="0.2">
      <c r="B51" s="6" t="s">
        <v>43</v>
      </c>
      <c r="C51" s="32">
        <v>888</v>
      </c>
      <c r="D51" s="32">
        <v>568</v>
      </c>
      <c r="E51" s="33">
        <v>63.963963963963963</v>
      </c>
    </row>
    <row r="52" spans="2:5" ht="12" customHeight="1" x14ac:dyDescent="0.2">
      <c r="B52" s="9" t="s">
        <v>87</v>
      </c>
      <c r="C52" s="34">
        <v>5</v>
      </c>
      <c r="D52" s="34">
        <v>5</v>
      </c>
      <c r="E52" s="35">
        <v>100</v>
      </c>
    </row>
    <row r="53" spans="2:5" ht="12" customHeight="1" x14ac:dyDescent="0.2">
      <c r="B53" s="9" t="s">
        <v>88</v>
      </c>
      <c r="C53" s="34">
        <v>883</v>
      </c>
      <c r="D53" s="34">
        <v>563</v>
      </c>
      <c r="E53" s="35">
        <v>63.759909399773498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>
        <v>0</v>
      </c>
      <c r="D56" s="32">
        <v>0</v>
      </c>
      <c r="E56" s="33"/>
    </row>
    <row r="57" spans="2:5" ht="12" customHeight="1" x14ac:dyDescent="0.2">
      <c r="B57" s="6" t="s">
        <v>47</v>
      </c>
      <c r="C57" s="32">
        <v>9387</v>
      </c>
      <c r="D57" s="32">
        <v>9387</v>
      </c>
      <c r="E57" s="33">
        <v>100</v>
      </c>
    </row>
    <row r="58" spans="2:5" ht="12" customHeight="1" x14ac:dyDescent="0.2">
      <c r="B58" s="6" t="s">
        <v>48</v>
      </c>
      <c r="C58" s="32">
        <v>9387</v>
      </c>
      <c r="D58" s="32">
        <v>9387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12393</v>
      </c>
      <c r="D60" s="32">
        <v>3397</v>
      </c>
      <c r="E60" s="33">
        <v>27.410635035907365</v>
      </c>
    </row>
    <row r="61" spans="2:5" s="4" customFormat="1" ht="12" customHeight="1" x14ac:dyDescent="0.2">
      <c r="B61" s="6" t="s">
        <v>51</v>
      </c>
      <c r="C61" s="32">
        <v>12393</v>
      </c>
      <c r="D61" s="32">
        <v>3397</v>
      </c>
      <c r="E61" s="33">
        <v>27.410635035907365</v>
      </c>
    </row>
    <row r="62" spans="2:5" ht="12" customHeight="1" x14ac:dyDescent="0.2">
      <c r="B62" s="6" t="s">
        <v>90</v>
      </c>
      <c r="C62" s="32">
        <v>0</v>
      </c>
      <c r="D62" s="32">
        <v>0</v>
      </c>
      <c r="E62" s="33"/>
    </row>
    <row r="63" spans="2:5" ht="12" customHeight="1" x14ac:dyDescent="0.2">
      <c r="B63" s="6" t="s">
        <v>52</v>
      </c>
      <c r="C63" s="32">
        <v>0</v>
      </c>
      <c r="D63" s="32">
        <v>0</v>
      </c>
      <c r="E63" s="33"/>
    </row>
    <row r="64" spans="2:5" ht="12" customHeight="1" x14ac:dyDescent="0.2">
      <c r="B64" s="6" t="s">
        <v>85</v>
      </c>
      <c r="C64" s="22">
        <v>369</v>
      </c>
      <c r="D64" s="22">
        <v>369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369</v>
      </c>
      <c r="D66" s="22">
        <v>369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369</v>
      </c>
      <c r="D68" s="34">
        <v>369</v>
      </c>
      <c r="E68" s="35">
        <v>100</v>
      </c>
    </row>
    <row r="69" spans="2:5" ht="12" customHeight="1" x14ac:dyDescent="0.2">
      <c r="B69" s="6" t="s">
        <v>89</v>
      </c>
      <c r="C69" s="22">
        <v>1219839</v>
      </c>
      <c r="D69" s="22">
        <v>26374</v>
      </c>
      <c r="E69" s="23">
        <v>2.1620886034960352</v>
      </c>
    </row>
    <row r="70" spans="2:5" ht="12" customHeight="1" x14ac:dyDescent="0.2">
      <c r="B70" s="6" t="s">
        <v>57</v>
      </c>
      <c r="C70" s="32">
        <v>332944</v>
      </c>
      <c r="D70" s="32">
        <v>1112</v>
      </c>
      <c r="E70" s="33">
        <v>0.33399010043731081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332182</v>
      </c>
      <c r="D73" s="36">
        <v>377</v>
      </c>
      <c r="E73" s="37">
        <v>0.11349200137274146</v>
      </c>
    </row>
    <row r="74" spans="2:5" ht="12" customHeight="1" x14ac:dyDescent="0.2">
      <c r="B74" s="6" t="s">
        <v>61</v>
      </c>
      <c r="C74" s="32">
        <v>762</v>
      </c>
      <c r="D74" s="32">
        <v>735</v>
      </c>
      <c r="E74" s="33">
        <v>96.456692913385822</v>
      </c>
    </row>
    <row r="75" spans="2:5" ht="12" customHeight="1" x14ac:dyDescent="0.2">
      <c r="B75" s="6" t="s">
        <v>62</v>
      </c>
      <c r="C75" s="32">
        <v>1638</v>
      </c>
      <c r="D75" s="32">
        <v>1568</v>
      </c>
      <c r="E75" s="33">
        <v>95.726495726495727</v>
      </c>
    </row>
    <row r="76" spans="2:5" ht="12" customHeight="1" x14ac:dyDescent="0.2">
      <c r="B76" s="6" t="s">
        <v>63</v>
      </c>
      <c r="C76" s="32">
        <v>96</v>
      </c>
      <c r="D76" s="32">
        <v>85</v>
      </c>
      <c r="E76" s="33">
        <v>88.541666666666657</v>
      </c>
    </row>
    <row r="77" spans="2:5" ht="12" customHeight="1" x14ac:dyDescent="0.2">
      <c r="B77" s="6" t="s">
        <v>64</v>
      </c>
      <c r="C77" s="32">
        <v>1542</v>
      </c>
      <c r="D77" s="32">
        <v>1483</v>
      </c>
      <c r="E77" s="33">
        <v>96.173800259403379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1090</v>
      </c>
      <c r="D80" s="34">
        <v>1070</v>
      </c>
      <c r="E80" s="35">
        <v>98.165137614678898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10</v>
      </c>
      <c r="D83" s="34">
        <v>10</v>
      </c>
      <c r="E83" s="35"/>
    </row>
    <row r="84" spans="2:5" ht="12" customHeight="1" x14ac:dyDescent="0.2">
      <c r="B84" s="9" t="s">
        <v>71</v>
      </c>
      <c r="C84" s="34">
        <v>10</v>
      </c>
      <c r="D84" s="34">
        <v>1</v>
      </c>
      <c r="E84" s="35">
        <v>10</v>
      </c>
    </row>
    <row r="85" spans="2:5" ht="12" customHeight="1" x14ac:dyDescent="0.2">
      <c r="B85" s="9" t="s">
        <v>72</v>
      </c>
      <c r="C85" s="34">
        <v>432</v>
      </c>
      <c r="D85" s="34">
        <v>402</v>
      </c>
      <c r="E85" s="35">
        <v>93.055555555555557</v>
      </c>
    </row>
    <row r="86" spans="2:5" ht="12" customHeight="1" x14ac:dyDescent="0.2">
      <c r="B86" s="6" t="s">
        <v>73</v>
      </c>
      <c r="C86" s="32">
        <v>867348</v>
      </c>
      <c r="D86" s="32">
        <v>17747</v>
      </c>
      <c r="E86" s="33">
        <v>2.0461222023916581</v>
      </c>
    </row>
    <row r="87" spans="2:5" ht="12" customHeight="1" x14ac:dyDescent="0.2">
      <c r="B87" s="6" t="s">
        <v>74</v>
      </c>
      <c r="C87" s="36">
        <v>6222</v>
      </c>
      <c r="D87" s="36">
        <v>1041</v>
      </c>
      <c r="E87" s="37">
        <v>16.730954676952749</v>
      </c>
    </row>
    <row r="88" spans="2:5" ht="12" customHeight="1" x14ac:dyDescent="0.2">
      <c r="B88" s="6" t="s">
        <v>75</v>
      </c>
      <c r="C88" s="32">
        <v>93656</v>
      </c>
      <c r="D88" s="32">
        <v>7855</v>
      </c>
      <c r="E88" s="33">
        <v>8.3870761083112679</v>
      </c>
    </row>
    <row r="89" spans="2:5" ht="12" customHeight="1" x14ac:dyDescent="0.2">
      <c r="B89" s="6" t="s">
        <v>76</v>
      </c>
      <c r="C89" s="32">
        <v>767188</v>
      </c>
      <c r="D89" s="32">
        <v>8842</v>
      </c>
      <c r="E89" s="33">
        <v>1.1525206337951062</v>
      </c>
    </row>
    <row r="90" spans="2:5" ht="12" customHeight="1" x14ac:dyDescent="0.2">
      <c r="B90" s="6" t="s">
        <v>77</v>
      </c>
      <c r="C90" s="32">
        <v>282</v>
      </c>
      <c r="D90" s="32">
        <v>9</v>
      </c>
      <c r="E90" s="33">
        <v>3.1914893617021276</v>
      </c>
    </row>
    <row r="91" spans="2:5" ht="12" customHeight="1" x14ac:dyDescent="0.2">
      <c r="B91" s="6" t="s">
        <v>78</v>
      </c>
      <c r="C91" s="32">
        <v>17909</v>
      </c>
      <c r="D91" s="32">
        <v>5947</v>
      </c>
      <c r="E91" s="33">
        <v>33.206767547043384</v>
      </c>
    </row>
    <row r="92" spans="2:5" ht="12" customHeight="1" x14ac:dyDescent="0.2">
      <c r="B92" s="6" t="s">
        <v>86</v>
      </c>
      <c r="C92" s="22">
        <v>729</v>
      </c>
      <c r="D92" s="22">
        <v>729</v>
      </c>
      <c r="E92" s="23">
        <v>100</v>
      </c>
    </row>
    <row r="93" spans="2:5" ht="12" customHeight="1" x14ac:dyDescent="0.2">
      <c r="B93" s="6" t="s">
        <v>79</v>
      </c>
      <c r="C93" s="32">
        <v>729</v>
      </c>
      <c r="D93" s="32">
        <v>729</v>
      </c>
      <c r="E93" s="23"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3F028A7C-8D2A-406B-8FF6-F6C8C57F4145}"/>
    <hyperlink ref="D4" location="ŞUBAT!A1" display="Şubat" xr:uid="{FB3F1313-D892-405E-A54D-2629D071472C}"/>
    <hyperlink ref="E4" location="MART!A1" display="Mart" xr:uid="{BAC6EDF3-4F57-45F7-81D4-718DABFB1EDB}"/>
    <hyperlink ref="C5" location="NİSAN!A1" display="Nisan" xr:uid="{20703E70-58E2-470B-AE0B-A78A98B512A0}"/>
    <hyperlink ref="D5" location="MAYIS!A1" display="Mayıs" xr:uid="{92E20893-D561-4C42-9BAB-A70DE54CD0BE}"/>
    <hyperlink ref="E5" location="HAZİRAN!A1" display="Haziran" xr:uid="{AF740047-D953-4861-9A8E-4CD5647DB00B}"/>
    <hyperlink ref="C6" location="TEMMUZ!A1" display="Temmuz" xr:uid="{49645E44-CDFC-47FF-B062-6985FE881A1D}"/>
    <hyperlink ref="D6" location="AĞUSTOS!A1" display="Ağustos" xr:uid="{950970B4-E3F1-45D7-8622-F626F0289427}"/>
    <hyperlink ref="E6" location="EYLÜL!A1" display="Eylül" xr:uid="{4581E8CA-6098-433B-A466-5C37B7024FF2}"/>
    <hyperlink ref="C7" location="EKİM!A1" display="Ekim" xr:uid="{5921782A-EABF-4E83-9E0D-433A94AC4247}"/>
    <hyperlink ref="D7" location="KASIM!A1" display="Kasım" xr:uid="{0788182F-7AF1-40E3-9C5C-0530D8ACE919}"/>
    <hyperlink ref="E7" location="ARALIK!A1" display="Aralık" xr:uid="{3371D209-2CE6-4BA6-91F4-BA2C6279A3E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43598-5B91-4D91-BE35-F58AD76CA666}">
  <sheetPr codeName="Sayfa6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2655953</v>
      </c>
      <c r="D10" s="22">
        <v>776447</v>
      </c>
      <c r="E10" s="23">
        <v>29.234214611478443</v>
      </c>
    </row>
    <row r="11" spans="2:5" ht="12" customHeight="1" x14ac:dyDescent="0.2">
      <c r="B11" s="7" t="s">
        <v>4</v>
      </c>
      <c r="C11" s="24">
        <v>1475810</v>
      </c>
      <c r="D11" s="24">
        <v>743174</v>
      </c>
      <c r="E11" s="25">
        <v>50.357024278192995</v>
      </c>
    </row>
    <row r="12" spans="2:5" ht="12" customHeight="1" x14ac:dyDescent="0.2">
      <c r="B12" s="7" t="s">
        <v>5</v>
      </c>
      <c r="C12" s="24">
        <v>397324</v>
      </c>
      <c r="D12" s="24">
        <v>111718</v>
      </c>
      <c r="E12" s="25">
        <v>28.117606789421227</v>
      </c>
    </row>
    <row r="13" spans="2:5" ht="12" customHeight="1" x14ac:dyDescent="0.2">
      <c r="B13" s="7" t="s">
        <v>6</v>
      </c>
      <c r="C13" s="26">
        <v>275744</v>
      </c>
      <c r="D13" s="26">
        <v>80958</v>
      </c>
      <c r="E13" s="27">
        <v>29.359841011953115</v>
      </c>
    </row>
    <row r="14" spans="2:5" ht="12" customHeight="1" x14ac:dyDescent="0.2">
      <c r="B14" s="8" t="s">
        <v>7</v>
      </c>
      <c r="C14" s="28">
        <v>38854</v>
      </c>
      <c r="D14" s="28">
        <v>126</v>
      </c>
      <c r="E14" s="29">
        <v>0.3242909352962372</v>
      </c>
    </row>
    <row r="15" spans="2:5" ht="12" customHeight="1" x14ac:dyDescent="0.2">
      <c r="B15" s="8" t="s">
        <v>8</v>
      </c>
      <c r="C15" s="28">
        <v>14361</v>
      </c>
      <c r="D15" s="28">
        <v>2260</v>
      </c>
      <c r="E15" s="29">
        <v>15.737065663950977</v>
      </c>
    </row>
    <row r="16" spans="2:5" ht="12" customHeight="1" x14ac:dyDescent="0.2">
      <c r="B16" s="8" t="s">
        <v>9</v>
      </c>
      <c r="C16" s="28">
        <v>198119</v>
      </c>
      <c r="D16" s="28">
        <v>70862</v>
      </c>
      <c r="E16" s="29">
        <v>35.767392324814885</v>
      </c>
    </row>
    <row r="17" spans="2:5" ht="12" customHeight="1" x14ac:dyDescent="0.2">
      <c r="B17" s="8" t="s">
        <v>10</v>
      </c>
      <c r="C17" s="28">
        <v>24410</v>
      </c>
      <c r="D17" s="28">
        <v>7710</v>
      </c>
      <c r="E17" s="29">
        <v>31.585415813191315</v>
      </c>
    </row>
    <row r="18" spans="2:5" ht="12" customHeight="1" x14ac:dyDescent="0.2">
      <c r="B18" s="7" t="s">
        <v>11</v>
      </c>
      <c r="C18" s="24">
        <v>121580</v>
      </c>
      <c r="D18" s="24">
        <v>30760</v>
      </c>
      <c r="E18" s="25">
        <v>25.300213850962329</v>
      </c>
    </row>
    <row r="19" spans="2:5" ht="12" customHeight="1" x14ac:dyDescent="0.2">
      <c r="B19" s="8" t="s">
        <v>12</v>
      </c>
      <c r="C19" s="28">
        <v>54018</v>
      </c>
      <c r="D19" s="28">
        <v>350</v>
      </c>
      <c r="E19" s="29">
        <v>0.64793217075789555</v>
      </c>
    </row>
    <row r="20" spans="2:5" ht="12" customHeight="1" x14ac:dyDescent="0.2">
      <c r="B20" s="8" t="s">
        <v>13</v>
      </c>
      <c r="C20" s="28">
        <v>498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67064</v>
      </c>
      <c r="D21" s="28">
        <v>30410</v>
      </c>
      <c r="E21" s="29">
        <v>45.344745317905286</v>
      </c>
    </row>
    <row r="22" spans="2:5" s="4" customFormat="1" ht="12" customHeight="1" x14ac:dyDescent="0.2">
      <c r="B22" s="7" t="s">
        <v>15</v>
      </c>
      <c r="C22" s="24">
        <v>171548</v>
      </c>
      <c r="D22" s="24">
        <v>46319</v>
      </c>
      <c r="E22" s="25">
        <v>27.000606244316462</v>
      </c>
    </row>
    <row r="23" spans="2:5" s="4" customFormat="1" ht="12" customHeight="1" x14ac:dyDescent="0.2">
      <c r="B23" s="8" t="s">
        <v>16</v>
      </c>
      <c r="C23" s="30">
        <v>1743</v>
      </c>
      <c r="D23" s="30">
        <v>326</v>
      </c>
      <c r="E23" s="31">
        <v>18.703384968445206</v>
      </c>
    </row>
    <row r="24" spans="2:5" ht="12" customHeight="1" x14ac:dyDescent="0.2">
      <c r="B24" s="8" t="s">
        <v>17</v>
      </c>
      <c r="C24" s="30">
        <v>169805</v>
      </c>
      <c r="D24" s="30">
        <v>45993</v>
      </c>
      <c r="E24" s="31">
        <v>27.085774859397542</v>
      </c>
    </row>
    <row r="25" spans="2:5" s="4" customFormat="1" ht="12" customHeight="1" x14ac:dyDescent="0.2">
      <c r="B25" s="7" t="s">
        <v>18</v>
      </c>
      <c r="C25" s="24">
        <v>452672</v>
      </c>
      <c r="D25" s="24">
        <v>177398</v>
      </c>
      <c r="E25" s="25">
        <v>39.189081719213917</v>
      </c>
    </row>
    <row r="26" spans="2:5" ht="12" customHeight="1" x14ac:dyDescent="0.2">
      <c r="B26" s="7" t="s">
        <v>19</v>
      </c>
      <c r="C26" s="24">
        <v>261311</v>
      </c>
      <c r="D26" s="24">
        <v>37256</v>
      </c>
      <c r="E26" s="25">
        <v>14.257340869691671</v>
      </c>
    </row>
    <row r="27" spans="2:5" ht="12" customHeight="1" x14ac:dyDescent="0.2">
      <c r="B27" s="8" t="s">
        <v>20</v>
      </c>
      <c r="C27" s="28">
        <v>244434</v>
      </c>
      <c r="D27" s="28">
        <v>35442</v>
      </c>
      <c r="E27" s="29">
        <v>14.499619529198066</v>
      </c>
    </row>
    <row r="28" spans="2:5" ht="12" customHeight="1" x14ac:dyDescent="0.2">
      <c r="B28" s="8" t="s">
        <v>21</v>
      </c>
      <c r="C28" s="28">
        <v>16877</v>
      </c>
      <c r="D28" s="28">
        <v>1814</v>
      </c>
      <c r="E28" s="29">
        <v>10.74835575042958</v>
      </c>
    </row>
    <row r="29" spans="2:5" ht="12" customHeight="1" x14ac:dyDescent="0.2">
      <c r="B29" s="7" t="s">
        <v>22</v>
      </c>
      <c r="C29" s="26">
        <v>183480</v>
      </c>
      <c r="D29" s="26">
        <v>133812</v>
      </c>
      <c r="E29" s="27">
        <v>72.93001962066711</v>
      </c>
    </row>
    <row r="30" spans="2:5" ht="12" customHeight="1" x14ac:dyDescent="0.2">
      <c r="B30" s="8" t="s">
        <v>23</v>
      </c>
      <c r="C30" s="28">
        <v>101626</v>
      </c>
      <c r="D30" s="28">
        <v>53154</v>
      </c>
      <c r="E30" s="29">
        <v>52.303544368567103</v>
      </c>
    </row>
    <row r="31" spans="2:5" s="4" customFormat="1" ht="12" customHeight="1" x14ac:dyDescent="0.2">
      <c r="B31" s="8" t="s">
        <v>24</v>
      </c>
      <c r="C31" s="28">
        <v>19949</v>
      </c>
      <c r="D31" s="28">
        <v>19434</v>
      </c>
      <c r="E31" s="29">
        <v>97.418416963256306</v>
      </c>
    </row>
    <row r="32" spans="2:5" ht="12" customHeight="1" x14ac:dyDescent="0.2">
      <c r="B32" s="8" t="s">
        <v>25</v>
      </c>
      <c r="C32" s="28">
        <v>503</v>
      </c>
      <c r="D32" s="28">
        <v>130</v>
      </c>
      <c r="E32" s="29">
        <v>25.844930417495032</v>
      </c>
    </row>
    <row r="33" spans="2:6" ht="12" customHeight="1" x14ac:dyDescent="0.2">
      <c r="B33" s="8" t="s">
        <v>26</v>
      </c>
      <c r="C33" s="28">
        <v>60822</v>
      </c>
      <c r="D33" s="28">
        <v>60519</v>
      </c>
      <c r="E33" s="29">
        <v>99.501824997533788</v>
      </c>
    </row>
    <row r="34" spans="2:6" ht="12" customHeight="1" x14ac:dyDescent="0.2">
      <c r="B34" s="8" t="s">
        <v>27</v>
      </c>
      <c r="C34" s="28">
        <v>72</v>
      </c>
      <c r="D34" s="28">
        <v>72</v>
      </c>
      <c r="E34" s="29"/>
    </row>
    <row r="35" spans="2:6" ht="12" customHeight="1" x14ac:dyDescent="0.2">
      <c r="B35" s="8" t="s">
        <v>28</v>
      </c>
      <c r="C35" s="28">
        <v>508</v>
      </c>
      <c r="D35" s="28">
        <v>503</v>
      </c>
      <c r="E35" s="29">
        <v>99.015748031496059</v>
      </c>
    </row>
    <row r="36" spans="2:6" ht="12" customHeight="1" x14ac:dyDescent="0.2">
      <c r="B36" s="7" t="s">
        <v>29</v>
      </c>
      <c r="C36" s="26">
        <v>7870</v>
      </c>
      <c r="D36" s="26">
        <v>6325</v>
      </c>
      <c r="E36" s="27">
        <v>80.368487928843706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11</v>
      </c>
      <c r="D38" s="26">
        <v>5</v>
      </c>
      <c r="E38" s="27">
        <v>45.454545454545453</v>
      </c>
    </row>
    <row r="39" spans="2:6" ht="12" customHeight="1" x14ac:dyDescent="0.2">
      <c r="B39" s="7" t="s">
        <v>32</v>
      </c>
      <c r="C39" s="24">
        <v>370813</v>
      </c>
      <c r="D39" s="24">
        <v>370813</v>
      </c>
      <c r="E39" s="25">
        <v>100</v>
      </c>
    </row>
    <row r="40" spans="2:6" s="4" customFormat="1" ht="12" customHeight="1" x14ac:dyDescent="0.2">
      <c r="B40" s="8" t="s">
        <v>33</v>
      </c>
      <c r="C40" s="30">
        <v>85289</v>
      </c>
      <c r="D40" s="30">
        <v>85289</v>
      </c>
      <c r="E40" s="31">
        <v>100</v>
      </c>
    </row>
    <row r="41" spans="2:6" ht="12" customHeight="1" x14ac:dyDescent="0.2">
      <c r="B41" s="8" t="s">
        <v>34</v>
      </c>
      <c r="C41" s="30">
        <v>281879</v>
      </c>
      <c r="D41" s="30">
        <v>281879</v>
      </c>
      <c r="E41" s="31">
        <v>100</v>
      </c>
    </row>
    <row r="42" spans="2:6" s="4" customFormat="1" ht="12" customHeight="1" x14ac:dyDescent="0.2">
      <c r="B42" s="8" t="s">
        <v>35</v>
      </c>
      <c r="C42" s="28">
        <v>3645</v>
      </c>
      <c r="D42" s="28">
        <v>3645</v>
      </c>
      <c r="E42" s="29">
        <v>100</v>
      </c>
    </row>
    <row r="43" spans="2:6" ht="12" customHeight="1" x14ac:dyDescent="0.2">
      <c r="B43" s="7" t="s">
        <v>36</v>
      </c>
      <c r="C43" s="24">
        <v>42624</v>
      </c>
      <c r="D43" s="24">
        <v>14531</v>
      </c>
      <c r="E43" s="25">
        <v>34.091122372372375</v>
      </c>
    </row>
    <row r="44" spans="2:6" ht="12" customHeight="1" x14ac:dyDescent="0.2">
      <c r="B44" s="7" t="s">
        <v>37</v>
      </c>
      <c r="C44" s="26">
        <v>39206</v>
      </c>
      <c r="D44" s="26">
        <v>22388</v>
      </c>
      <c r="E44" s="27">
        <v>57.103504565627702</v>
      </c>
      <c r="F44" s="5"/>
    </row>
    <row r="45" spans="2:6" ht="12" customHeight="1" x14ac:dyDescent="0.2">
      <c r="B45" s="7" t="s">
        <v>38</v>
      </c>
      <c r="C45" s="26">
        <v>1623</v>
      </c>
      <c r="D45" s="26">
        <v>7</v>
      </c>
      <c r="E45" s="27">
        <v>0.43130006161429446</v>
      </c>
    </row>
    <row r="46" spans="2:6" ht="12" customHeight="1" x14ac:dyDescent="0.2">
      <c r="B46" s="6" t="s">
        <v>84</v>
      </c>
      <c r="C46" s="22">
        <v>25217</v>
      </c>
      <c r="D46" s="22">
        <v>15817</v>
      </c>
      <c r="E46" s="27">
        <v>62.723559503509541</v>
      </c>
    </row>
    <row r="47" spans="2:6" ht="12" customHeight="1" x14ac:dyDescent="0.2">
      <c r="B47" s="6" t="s">
        <v>39</v>
      </c>
      <c r="C47" s="32">
        <v>5234</v>
      </c>
      <c r="D47" s="32">
        <v>4808</v>
      </c>
      <c r="E47" s="33">
        <v>91.860909438288118</v>
      </c>
    </row>
    <row r="48" spans="2:6" ht="12" customHeight="1" x14ac:dyDescent="0.2">
      <c r="B48" s="6" t="s">
        <v>40</v>
      </c>
      <c r="C48" s="32">
        <v>4573</v>
      </c>
      <c r="D48" s="32">
        <v>4467</v>
      </c>
      <c r="E48" s="33">
        <v>97.682046796413729</v>
      </c>
    </row>
    <row r="49" spans="2:5" ht="12" customHeight="1" x14ac:dyDescent="0.2">
      <c r="B49" s="9" t="s">
        <v>41</v>
      </c>
      <c r="C49" s="34">
        <v>2</v>
      </c>
      <c r="D49" s="34">
        <v>2</v>
      </c>
      <c r="E49" s="35">
        <v>100</v>
      </c>
    </row>
    <row r="50" spans="2:5" ht="12" customHeight="1" x14ac:dyDescent="0.2">
      <c r="B50" s="9" t="s">
        <v>42</v>
      </c>
      <c r="C50" s="34">
        <v>4571</v>
      </c>
      <c r="D50" s="34">
        <v>4465</v>
      </c>
      <c r="E50" s="35">
        <v>97.681032596805949</v>
      </c>
    </row>
    <row r="51" spans="2:5" ht="12" customHeight="1" x14ac:dyDescent="0.2">
      <c r="B51" s="6" t="s">
        <v>43</v>
      </c>
      <c r="C51" s="32">
        <v>661</v>
      </c>
      <c r="D51" s="32">
        <v>341</v>
      </c>
      <c r="E51" s="33">
        <v>51.588502269288959</v>
      </c>
    </row>
    <row r="52" spans="2:5" ht="12" customHeight="1" x14ac:dyDescent="0.2">
      <c r="B52" s="9" t="s">
        <v>87</v>
      </c>
      <c r="C52" s="34">
        <v>5</v>
      </c>
      <c r="D52" s="34">
        <v>5</v>
      </c>
      <c r="E52" s="35"/>
    </row>
    <row r="53" spans="2:5" ht="12" customHeight="1" x14ac:dyDescent="0.2">
      <c r="B53" s="9" t="s">
        <v>88</v>
      </c>
      <c r="C53" s="34">
        <v>656</v>
      </c>
      <c r="D53" s="34">
        <v>336</v>
      </c>
      <c r="E53" s="35">
        <v>51.219512195121951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8839</v>
      </c>
      <c r="D57" s="32">
        <v>8839</v>
      </c>
      <c r="E57" s="33">
        <v>100</v>
      </c>
    </row>
    <row r="58" spans="2:5" ht="12" customHeight="1" x14ac:dyDescent="0.2">
      <c r="B58" s="6" t="s">
        <v>48</v>
      </c>
      <c r="C58" s="32">
        <v>8839</v>
      </c>
      <c r="D58" s="32">
        <v>8839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11144</v>
      </c>
      <c r="D60" s="32">
        <v>2170</v>
      </c>
      <c r="E60" s="33">
        <v>19.472361809045228</v>
      </c>
    </row>
    <row r="61" spans="2:5" s="4" customFormat="1" ht="12" customHeight="1" x14ac:dyDescent="0.2">
      <c r="B61" s="6" t="s">
        <v>51</v>
      </c>
      <c r="C61" s="32">
        <v>11144</v>
      </c>
      <c r="D61" s="32">
        <v>2170</v>
      </c>
      <c r="E61" s="33">
        <v>19.472361809045228</v>
      </c>
    </row>
    <row r="62" spans="2:5" ht="12" customHeight="1" x14ac:dyDescent="0.2">
      <c r="B62" s="6" t="s">
        <v>90</v>
      </c>
      <c r="C62" s="32">
        <v>0</v>
      </c>
      <c r="D62" s="32">
        <v>0</v>
      </c>
      <c r="E62" s="33"/>
    </row>
    <row r="63" spans="2:5" ht="12" customHeight="1" x14ac:dyDescent="0.2">
      <c r="B63" s="6" t="s">
        <v>52</v>
      </c>
      <c r="C63" s="32">
        <v>0</v>
      </c>
      <c r="D63" s="32">
        <v>0</v>
      </c>
      <c r="E63" s="33"/>
    </row>
    <row r="64" spans="2:5" ht="12" customHeight="1" x14ac:dyDescent="0.2">
      <c r="B64" s="6" t="s">
        <v>85</v>
      </c>
      <c r="C64" s="22">
        <v>345</v>
      </c>
      <c r="D64" s="22">
        <v>345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345</v>
      </c>
      <c r="D66" s="22">
        <v>345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345</v>
      </c>
      <c r="D68" s="34">
        <v>345</v>
      </c>
      <c r="E68" s="35"/>
    </row>
    <row r="69" spans="2:5" ht="12" customHeight="1" x14ac:dyDescent="0.2">
      <c r="B69" s="6" t="s">
        <v>89</v>
      </c>
      <c r="C69" s="22">
        <v>1154266</v>
      </c>
      <c r="D69" s="22">
        <v>16796</v>
      </c>
      <c r="E69" s="23">
        <v>1.4551238622639842</v>
      </c>
    </row>
    <row r="70" spans="2:5" ht="12" customHeight="1" x14ac:dyDescent="0.2">
      <c r="B70" s="6" t="s">
        <v>57</v>
      </c>
      <c r="C70" s="32">
        <v>319624</v>
      </c>
      <c r="D70" s="32">
        <v>703</v>
      </c>
      <c r="E70" s="33">
        <v>0.21994593647535854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319196</v>
      </c>
      <c r="D73" s="36">
        <v>324</v>
      </c>
      <c r="E73" s="37">
        <v>0.10150503139137082</v>
      </c>
    </row>
    <row r="74" spans="2:5" ht="12" customHeight="1" x14ac:dyDescent="0.2">
      <c r="B74" s="6" t="s">
        <v>61</v>
      </c>
      <c r="C74" s="32">
        <v>428</v>
      </c>
      <c r="D74" s="32">
        <v>379</v>
      </c>
      <c r="E74" s="33">
        <v>88.55140186915888</v>
      </c>
    </row>
    <row r="75" spans="2:5" ht="12" customHeight="1" x14ac:dyDescent="0.2">
      <c r="B75" s="6" t="s">
        <v>62</v>
      </c>
      <c r="C75" s="32">
        <v>942</v>
      </c>
      <c r="D75" s="32">
        <v>871</v>
      </c>
      <c r="E75" s="33">
        <v>92.462845010615709</v>
      </c>
    </row>
    <row r="76" spans="2:5" ht="12" customHeight="1" x14ac:dyDescent="0.2">
      <c r="B76" s="6" t="s">
        <v>63</v>
      </c>
      <c r="C76" s="32">
        <v>95</v>
      </c>
      <c r="D76" s="32">
        <v>84</v>
      </c>
      <c r="E76" s="33">
        <v>88.421052631578945</v>
      </c>
    </row>
    <row r="77" spans="2:5" ht="12" customHeight="1" x14ac:dyDescent="0.2">
      <c r="B77" s="6" t="s">
        <v>64</v>
      </c>
      <c r="C77" s="32">
        <v>847</v>
      </c>
      <c r="D77" s="32">
        <v>787</v>
      </c>
      <c r="E77" s="33">
        <v>92.916174734356545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543</v>
      </c>
      <c r="D80" s="34">
        <v>522</v>
      </c>
      <c r="E80" s="35">
        <v>96.132596685082873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10</v>
      </c>
      <c r="D83" s="34">
        <v>10</v>
      </c>
      <c r="E83" s="35"/>
    </row>
    <row r="84" spans="2:5" ht="12" customHeight="1" x14ac:dyDescent="0.2">
      <c r="B84" s="9" t="s">
        <v>71</v>
      </c>
      <c r="C84" s="34">
        <v>10</v>
      </c>
      <c r="D84" s="34">
        <v>1</v>
      </c>
      <c r="E84" s="35">
        <v>10</v>
      </c>
    </row>
    <row r="85" spans="2:5" ht="12" customHeight="1" x14ac:dyDescent="0.2">
      <c r="B85" s="9" t="s">
        <v>72</v>
      </c>
      <c r="C85" s="34">
        <v>284</v>
      </c>
      <c r="D85" s="34">
        <v>254</v>
      </c>
      <c r="E85" s="35">
        <v>89.436619718309856</v>
      </c>
    </row>
    <row r="86" spans="2:5" ht="12" customHeight="1" x14ac:dyDescent="0.2">
      <c r="B86" s="6" t="s">
        <v>73</v>
      </c>
      <c r="C86" s="32">
        <v>817764</v>
      </c>
      <c r="D86" s="32">
        <v>11119</v>
      </c>
      <c r="E86" s="33">
        <v>1.3596832337936129</v>
      </c>
    </row>
    <row r="87" spans="2:5" ht="12" customHeight="1" x14ac:dyDescent="0.2">
      <c r="B87" s="6" t="s">
        <v>74</v>
      </c>
      <c r="C87" s="36">
        <v>5839</v>
      </c>
      <c r="D87" s="36">
        <v>679</v>
      </c>
      <c r="E87" s="37">
        <v>11.628703545127591</v>
      </c>
    </row>
    <row r="88" spans="2:5" ht="12" customHeight="1" x14ac:dyDescent="0.2">
      <c r="B88" s="6" t="s">
        <v>75</v>
      </c>
      <c r="C88" s="32">
        <v>95987</v>
      </c>
      <c r="D88" s="32">
        <v>4970</v>
      </c>
      <c r="E88" s="33">
        <v>5.1777844916499109</v>
      </c>
    </row>
    <row r="89" spans="2:5" ht="12" customHeight="1" x14ac:dyDescent="0.2">
      <c r="B89" s="6" t="s">
        <v>76</v>
      </c>
      <c r="C89" s="32">
        <v>715664</v>
      </c>
      <c r="D89" s="32">
        <v>5469</v>
      </c>
      <c r="E89" s="33">
        <v>0.76418542779851995</v>
      </c>
    </row>
    <row r="90" spans="2:5" ht="12" customHeight="1" x14ac:dyDescent="0.2">
      <c r="B90" s="6" t="s">
        <v>77</v>
      </c>
      <c r="C90" s="32">
        <v>274</v>
      </c>
      <c r="D90" s="32">
        <v>1</v>
      </c>
      <c r="E90" s="33">
        <v>0.36496350364963503</v>
      </c>
    </row>
    <row r="91" spans="2:5" ht="12" customHeight="1" x14ac:dyDescent="0.2">
      <c r="B91" s="6" t="s">
        <v>78</v>
      </c>
      <c r="C91" s="32">
        <v>15936</v>
      </c>
      <c r="D91" s="32">
        <v>4103</v>
      </c>
      <c r="E91" s="33">
        <v>25.746736947791167</v>
      </c>
    </row>
    <row r="92" spans="2:5" ht="12" customHeight="1" x14ac:dyDescent="0.2">
      <c r="B92" s="6" t="s">
        <v>86</v>
      </c>
      <c r="C92" s="22">
        <v>315</v>
      </c>
      <c r="D92" s="22">
        <v>315</v>
      </c>
      <c r="E92" s="23">
        <v>100</v>
      </c>
    </row>
    <row r="93" spans="2:5" ht="12" customHeight="1" x14ac:dyDescent="0.2">
      <c r="B93" s="6" t="s">
        <v>79</v>
      </c>
      <c r="C93" s="32">
        <v>315</v>
      </c>
      <c r="D93" s="32">
        <v>315</v>
      </c>
      <c r="E93" s="23"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D5FDE39F-EE9B-4BA7-BDE6-B3F2EF8BA310}"/>
    <hyperlink ref="D4" location="ŞUBAT!A1" display="Şubat" xr:uid="{7244590C-A17D-452E-B223-A4C476EF791A}"/>
    <hyperlink ref="E4" location="MART!A1" display="Mart" xr:uid="{5FB358CC-23DA-43FC-93E5-3DF6BB620D98}"/>
    <hyperlink ref="C5" location="NİSAN!A1" display="Nisan" xr:uid="{1B2FD093-FD2A-4219-A9B0-C05524E7D8C7}"/>
    <hyperlink ref="D5" location="MAYIS!A1" display="Mayıs" xr:uid="{321BDCB7-B11A-4970-B5E4-6F40B0AD9863}"/>
    <hyperlink ref="E5" location="HAZİRAN!A1" display="Haziran" xr:uid="{26E08844-DDF3-444E-973B-3DA6B9282282}"/>
    <hyperlink ref="C6" location="TEMMUZ!A1" display="Temmuz" xr:uid="{9D728C5F-4B40-4745-B940-798910A30103}"/>
    <hyperlink ref="D6" location="AĞUSTOS!A1" display="Ağustos" xr:uid="{9E5BD2E9-9FCC-4EE1-8C9A-B869193B08B9}"/>
    <hyperlink ref="E6" location="EYLÜL!A1" display="Eylül" xr:uid="{7C7C7EAF-3B3B-482E-9E85-290002E0D5BA}"/>
    <hyperlink ref="C7" location="EKİM!A1" display="Ekim" xr:uid="{AE3200F1-3EBB-431C-9EBA-8C34DC0E8917}"/>
    <hyperlink ref="D7" location="KASIM!A1" display="Kasım" xr:uid="{3884FA20-D15D-4F11-9D2E-35AA4C39CE19}"/>
    <hyperlink ref="E7" location="ARALIK!A1" display="Aralık" xr:uid="{C805E1EF-B493-4B32-B021-1799546950D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C785-9FD3-452E-B6D8-A065F5ABB238}">
  <sheetPr codeName="Sayfa7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2196709</v>
      </c>
      <c r="D10" s="22">
        <f>+D11+D46+D64+D69+D92+D98</f>
        <v>380851</v>
      </c>
      <c r="E10" s="23">
        <f t="shared" ref="E10:E73" si="0">+D10/C10*100</f>
        <v>17.337344181682688</v>
      </c>
    </row>
    <row r="11" spans="2:5" ht="12" customHeight="1" x14ac:dyDescent="0.2">
      <c r="B11" s="7" t="s">
        <v>4</v>
      </c>
      <c r="C11" s="24">
        <f>+C12+C22+C25+C39+C43+C44+C45</f>
        <v>1068747</v>
      </c>
      <c r="D11" s="24">
        <f>+D12+D22+D25+D39+D43+D44+D45</f>
        <v>364410</v>
      </c>
      <c r="E11" s="25">
        <f t="shared" si="0"/>
        <v>34.096937815965802</v>
      </c>
    </row>
    <row r="12" spans="2:5" ht="12" customHeight="1" x14ac:dyDescent="0.2">
      <c r="B12" s="7" t="s">
        <v>5</v>
      </c>
      <c r="C12" s="24">
        <f>+C13+C18</f>
        <v>307794</v>
      </c>
      <c r="D12" s="24">
        <f>+D13+D18</f>
        <v>46331</v>
      </c>
      <c r="E12" s="25">
        <f t="shared" si="0"/>
        <v>15.052600115661773</v>
      </c>
    </row>
    <row r="13" spans="2:5" ht="12" customHeight="1" x14ac:dyDescent="0.2">
      <c r="B13" s="7" t="s">
        <v>6</v>
      </c>
      <c r="C13" s="26">
        <f>SUM(C14:C17)</f>
        <v>229989</v>
      </c>
      <c r="D13" s="26">
        <f>SUM(D14:D17)</f>
        <v>44549</v>
      </c>
      <c r="E13" s="27">
        <f t="shared" si="0"/>
        <v>19.370056828804856</v>
      </c>
    </row>
    <row r="14" spans="2:5" ht="12" customHeight="1" x14ac:dyDescent="0.2">
      <c r="B14" s="8" t="s">
        <v>7</v>
      </c>
      <c r="C14" s="28">
        <v>38735</v>
      </c>
      <c r="D14" s="28">
        <v>151</v>
      </c>
      <c r="E14" s="29">
        <f t="shared" si="0"/>
        <v>0.38982832064024781</v>
      </c>
    </row>
    <row r="15" spans="2:5" ht="12" customHeight="1" x14ac:dyDescent="0.2">
      <c r="B15" s="8" t="s">
        <v>8</v>
      </c>
      <c r="C15" s="28">
        <v>6988</v>
      </c>
      <c r="D15" s="28">
        <v>89</v>
      </c>
      <c r="E15" s="29">
        <f t="shared" si="0"/>
        <v>1.2736119061247853</v>
      </c>
    </row>
    <row r="16" spans="2:5" ht="12" customHeight="1" x14ac:dyDescent="0.2">
      <c r="B16" s="8" t="s">
        <v>9</v>
      </c>
      <c r="C16" s="28">
        <v>172579</v>
      </c>
      <c r="D16" s="28">
        <v>44069</v>
      </c>
      <c r="E16" s="29">
        <f t="shared" si="0"/>
        <v>25.535551834232439</v>
      </c>
    </row>
    <row r="17" spans="2:5" ht="12" customHeight="1" x14ac:dyDescent="0.2">
      <c r="B17" s="8" t="s">
        <v>10</v>
      </c>
      <c r="C17" s="28">
        <v>11687</v>
      </c>
      <c r="D17" s="28">
        <v>240</v>
      </c>
      <c r="E17" s="29">
        <f t="shared" si="0"/>
        <v>2.0535637888251905</v>
      </c>
    </row>
    <row r="18" spans="2:5" ht="12" customHeight="1" x14ac:dyDescent="0.2">
      <c r="B18" s="7" t="s">
        <v>11</v>
      </c>
      <c r="C18" s="24">
        <f>SUM(C19:C21)</f>
        <v>77805</v>
      </c>
      <c r="D18" s="24">
        <f>SUM(D19:D21)</f>
        <v>1782</v>
      </c>
      <c r="E18" s="25">
        <f t="shared" si="0"/>
        <v>2.2903412377096588</v>
      </c>
    </row>
    <row r="19" spans="2:5" ht="12" customHeight="1" x14ac:dyDescent="0.2">
      <c r="B19" s="8" t="s">
        <v>12</v>
      </c>
      <c r="C19" s="28">
        <v>53465</v>
      </c>
      <c r="D19" s="28">
        <v>161</v>
      </c>
      <c r="E19" s="29">
        <f t="shared" si="0"/>
        <v>0.30113158140839802</v>
      </c>
    </row>
    <row r="20" spans="2:5" ht="12" customHeight="1" x14ac:dyDescent="0.2">
      <c r="B20" s="8" t="s">
        <v>13</v>
      </c>
      <c r="C20" s="28">
        <v>498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23842</v>
      </c>
      <c r="D21" s="28">
        <v>1621</v>
      </c>
      <c r="E21" s="29">
        <f t="shared" si="0"/>
        <v>6.7989262645751198</v>
      </c>
    </row>
    <row r="22" spans="2:5" s="4" customFormat="1" ht="12" customHeight="1" x14ac:dyDescent="0.2">
      <c r="B22" s="7" t="s">
        <v>15</v>
      </c>
      <c r="C22" s="24">
        <f>SUM(C23:C24)</f>
        <v>170563</v>
      </c>
      <c r="D22" s="24">
        <f>SUM(D23:D24)</f>
        <v>37826</v>
      </c>
      <c r="E22" s="25">
        <f t="shared" si="0"/>
        <v>22.17714275663538</v>
      </c>
    </row>
    <row r="23" spans="2:5" s="4" customFormat="1" ht="12" customHeight="1" x14ac:dyDescent="0.2">
      <c r="B23" s="8" t="s">
        <v>16</v>
      </c>
      <c r="C23" s="30">
        <v>1671</v>
      </c>
      <c r="D23" s="30">
        <v>282</v>
      </c>
      <c r="E23" s="31">
        <f t="shared" si="0"/>
        <v>16.87612208258528</v>
      </c>
    </row>
    <row r="24" spans="2:5" ht="12" customHeight="1" x14ac:dyDescent="0.2">
      <c r="B24" s="8" t="s">
        <v>17</v>
      </c>
      <c r="C24" s="30">
        <v>168892</v>
      </c>
      <c r="D24" s="30">
        <v>37544</v>
      </c>
      <c r="E24" s="31">
        <f t="shared" si="0"/>
        <v>22.229590507543282</v>
      </c>
    </row>
    <row r="25" spans="2:5" s="4" customFormat="1" ht="12" customHeight="1" x14ac:dyDescent="0.2">
      <c r="B25" s="7" t="s">
        <v>18</v>
      </c>
      <c r="C25" s="24">
        <f>+C26+C29+C36+C37+C38</f>
        <v>364662</v>
      </c>
      <c r="D25" s="24">
        <f>+D26+D29+D36+D37+D38</f>
        <v>100231</v>
      </c>
      <c r="E25" s="25">
        <f t="shared" si="0"/>
        <v>27.486000734927142</v>
      </c>
    </row>
    <row r="26" spans="2:5" ht="12" customHeight="1" x14ac:dyDescent="0.2">
      <c r="B26" s="7" t="s">
        <v>19</v>
      </c>
      <c r="C26" s="24">
        <f>SUM(C27:C28)</f>
        <v>237501</v>
      </c>
      <c r="D26" s="24">
        <f>SUM(D27:D28)</f>
        <v>21217</v>
      </c>
      <c r="E26" s="25">
        <f t="shared" si="0"/>
        <v>8.9334360697428643</v>
      </c>
    </row>
    <row r="27" spans="2:5" ht="12" customHeight="1" x14ac:dyDescent="0.2">
      <c r="B27" s="8" t="s">
        <v>20</v>
      </c>
      <c r="C27" s="28">
        <v>220776</v>
      </c>
      <c r="D27" s="28">
        <v>20016</v>
      </c>
      <c r="E27" s="29">
        <f t="shared" si="0"/>
        <v>9.0662028481356671</v>
      </c>
    </row>
    <row r="28" spans="2:5" ht="12" customHeight="1" x14ac:dyDescent="0.2">
      <c r="B28" s="8" t="s">
        <v>21</v>
      </c>
      <c r="C28" s="28">
        <v>16725</v>
      </c>
      <c r="D28" s="28">
        <v>1201</v>
      </c>
      <c r="E28" s="29">
        <f t="shared" si="0"/>
        <v>7.1808669656203294</v>
      </c>
    </row>
    <row r="29" spans="2:5" ht="12" customHeight="1" x14ac:dyDescent="0.2">
      <c r="B29" s="7" t="s">
        <v>22</v>
      </c>
      <c r="C29" s="26">
        <f>SUM(C30:C35)</f>
        <v>121669</v>
      </c>
      <c r="D29" s="26">
        <f>SUM(D30:D35)</f>
        <v>74989</v>
      </c>
      <c r="E29" s="27">
        <f t="shared" si="0"/>
        <v>61.633612506061532</v>
      </c>
    </row>
    <row r="30" spans="2:5" ht="12" customHeight="1" x14ac:dyDescent="0.2">
      <c r="B30" s="8" t="s">
        <v>23</v>
      </c>
      <c r="C30" s="28">
        <v>75514</v>
      </c>
      <c r="D30" s="28">
        <v>29928</v>
      </c>
      <c r="E30" s="29">
        <f t="shared" si="0"/>
        <v>39.632386047620308</v>
      </c>
    </row>
    <row r="31" spans="2:5" s="4" customFormat="1" ht="12" customHeight="1" x14ac:dyDescent="0.2">
      <c r="B31" s="8" t="s">
        <v>24</v>
      </c>
      <c r="C31" s="28">
        <v>7761</v>
      </c>
      <c r="D31" s="28">
        <v>7330</v>
      </c>
      <c r="E31" s="29">
        <f t="shared" si="0"/>
        <v>94.446591934029129</v>
      </c>
    </row>
    <row r="32" spans="2:5" ht="12" customHeight="1" x14ac:dyDescent="0.2">
      <c r="B32" s="8" t="s">
        <v>25</v>
      </c>
      <c r="C32" s="28">
        <v>499</v>
      </c>
      <c r="D32" s="28">
        <v>129</v>
      </c>
      <c r="E32" s="29">
        <f t="shared" si="0"/>
        <v>25.851703406813627</v>
      </c>
    </row>
    <row r="33" spans="2:6" ht="12" customHeight="1" x14ac:dyDescent="0.2">
      <c r="B33" s="8" t="s">
        <v>26</v>
      </c>
      <c r="C33" s="28">
        <v>37633</v>
      </c>
      <c r="D33" s="28">
        <v>37345</v>
      </c>
      <c r="E33" s="29">
        <f t="shared" si="0"/>
        <v>99.234714213589143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262</v>
      </c>
      <c r="D35" s="28">
        <v>257</v>
      </c>
      <c r="E35" s="29">
        <f t="shared" si="0"/>
        <v>98.091603053435122</v>
      </c>
    </row>
    <row r="36" spans="2:6" ht="12" customHeight="1" x14ac:dyDescent="0.2">
      <c r="B36" s="7" t="s">
        <v>29</v>
      </c>
      <c r="C36" s="26">
        <v>5485</v>
      </c>
      <c r="D36" s="26">
        <v>4025</v>
      </c>
      <c r="E36" s="27">
        <f t="shared" si="0"/>
        <v>73.381950774840476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7</v>
      </c>
      <c r="D38" s="26">
        <v>0</v>
      </c>
      <c r="E38" s="27">
        <f t="shared" si="0"/>
        <v>0</v>
      </c>
    </row>
    <row r="39" spans="2:6" ht="12" customHeight="1" x14ac:dyDescent="0.2">
      <c r="B39" s="7" t="s">
        <v>32</v>
      </c>
      <c r="C39" s="24">
        <f>SUM(C40:C42)</f>
        <v>160700</v>
      </c>
      <c r="D39" s="24">
        <f>SUM(D40:D42)</f>
        <v>160700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40868</v>
      </c>
      <c r="D40" s="30">
        <v>40868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118328</v>
      </c>
      <c r="D41" s="30">
        <v>118328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>
        <v>1504</v>
      </c>
      <c r="D42" s="28">
        <v>1504</v>
      </c>
      <c r="E42" s="29">
        <f t="shared" si="0"/>
        <v>100</v>
      </c>
    </row>
    <row r="43" spans="2:6" ht="12" customHeight="1" x14ac:dyDescent="0.2">
      <c r="B43" s="7" t="s">
        <v>36</v>
      </c>
      <c r="C43" s="24">
        <v>34466</v>
      </c>
      <c r="D43" s="24">
        <v>7235</v>
      </c>
      <c r="E43" s="25">
        <f t="shared" si="0"/>
        <v>20.991701967156036</v>
      </c>
    </row>
    <row r="44" spans="2:6" ht="12" customHeight="1" x14ac:dyDescent="0.2">
      <c r="B44" s="7" t="s">
        <v>37</v>
      </c>
      <c r="C44" s="26">
        <v>28936</v>
      </c>
      <c r="D44" s="26">
        <v>12084</v>
      </c>
      <c r="E44" s="27">
        <f t="shared" si="0"/>
        <v>41.761128006635332</v>
      </c>
      <c r="F44" s="5"/>
    </row>
    <row r="45" spans="2:6" ht="12" customHeight="1" x14ac:dyDescent="0.2">
      <c r="B45" s="7" t="s">
        <v>38</v>
      </c>
      <c r="C45" s="26">
        <v>1626</v>
      </c>
      <c r="D45" s="26">
        <v>3</v>
      </c>
      <c r="E45" s="27">
        <f t="shared" si="0"/>
        <v>0.18450184501845018</v>
      </c>
    </row>
    <row r="46" spans="2:6" ht="12" customHeight="1" x14ac:dyDescent="0.2">
      <c r="B46" s="6" t="s">
        <v>84</v>
      </c>
      <c r="C46" s="22">
        <f>+C47+C54+C57+C60+C63</f>
        <v>16872</v>
      </c>
      <c r="D46" s="22">
        <f>+D47+D54+D57+D60+D63</f>
        <v>7926</v>
      </c>
      <c r="E46" s="27">
        <f t="shared" si="0"/>
        <v>46.977240398293027</v>
      </c>
    </row>
    <row r="47" spans="2:6" ht="12" customHeight="1" x14ac:dyDescent="0.2">
      <c r="B47" s="6" t="s">
        <v>39</v>
      </c>
      <c r="C47" s="32">
        <f>+C48+C51</f>
        <v>2910</v>
      </c>
      <c r="D47" s="32">
        <f>+D48+D51</f>
        <v>2552</v>
      </c>
      <c r="E47" s="33">
        <f t="shared" si="0"/>
        <v>87.697594501718214</v>
      </c>
    </row>
    <row r="48" spans="2:6" ht="12" customHeight="1" x14ac:dyDescent="0.2">
      <c r="B48" s="6" t="s">
        <v>40</v>
      </c>
      <c r="C48" s="32">
        <f>SUM(C49:C50)</f>
        <v>2475</v>
      </c>
      <c r="D48" s="32">
        <f>SUM(D49:D50)</f>
        <v>2371</v>
      </c>
      <c r="E48" s="33">
        <f t="shared" si="0"/>
        <v>95.797979797979792</v>
      </c>
    </row>
    <row r="49" spans="2:5" ht="12" customHeight="1" x14ac:dyDescent="0.2">
      <c r="B49" s="9" t="s">
        <v>41</v>
      </c>
      <c r="C49" s="34">
        <v>1</v>
      </c>
      <c r="D49" s="34">
        <v>1</v>
      </c>
      <c r="E49" s="35">
        <f t="shared" si="0"/>
        <v>100</v>
      </c>
    </row>
    <row r="50" spans="2:5" ht="12" customHeight="1" x14ac:dyDescent="0.2">
      <c r="B50" s="9" t="s">
        <v>42</v>
      </c>
      <c r="C50" s="34">
        <v>2474</v>
      </c>
      <c r="D50" s="34">
        <v>2370</v>
      </c>
      <c r="E50" s="35">
        <f t="shared" si="0"/>
        <v>95.7962813257882</v>
      </c>
    </row>
    <row r="51" spans="2:5" ht="12" customHeight="1" x14ac:dyDescent="0.2">
      <c r="B51" s="6" t="s">
        <v>43</v>
      </c>
      <c r="C51" s="32">
        <f>SUM(C52:C53)</f>
        <v>435</v>
      </c>
      <c r="D51" s="32">
        <f>SUM(D52:D53)</f>
        <v>181</v>
      </c>
      <c r="E51" s="33">
        <f t="shared" si="0"/>
        <v>41.609195402298852</v>
      </c>
    </row>
    <row r="52" spans="2:5" ht="12" customHeight="1" x14ac:dyDescent="0.2">
      <c r="B52" s="9" t="s">
        <v>87</v>
      </c>
      <c r="C52" s="34">
        <v>5</v>
      </c>
      <c r="D52" s="34">
        <v>5</v>
      </c>
      <c r="E52" s="35"/>
    </row>
    <row r="53" spans="2:5" ht="12" customHeight="1" x14ac:dyDescent="0.2">
      <c r="B53" s="9" t="s">
        <v>88</v>
      </c>
      <c r="C53" s="34">
        <v>430</v>
      </c>
      <c r="D53" s="34">
        <v>176</v>
      </c>
      <c r="E53" s="35">
        <f>+D53/C53*100</f>
        <v>40.930232558139537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4115</v>
      </c>
      <c r="D57" s="32">
        <f>SUM(D58:D59)</f>
        <v>4115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4115</v>
      </c>
      <c r="D58" s="32">
        <v>4115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9847</v>
      </c>
      <c r="D60" s="32">
        <f>SUM(D61:D62)</f>
        <v>1259</v>
      </c>
      <c r="E60" s="33">
        <f t="shared" si="0"/>
        <v>12.785619985782473</v>
      </c>
    </row>
    <row r="61" spans="2:5" s="4" customFormat="1" ht="12" customHeight="1" x14ac:dyDescent="0.2">
      <c r="B61" s="6" t="s">
        <v>51</v>
      </c>
      <c r="C61" s="32">
        <v>9847</v>
      </c>
      <c r="D61" s="32">
        <v>1259</v>
      </c>
      <c r="E61" s="33">
        <f t="shared" si="0"/>
        <v>12.785619985782473</v>
      </c>
    </row>
    <row r="62" spans="2:5" ht="12" customHeight="1" x14ac:dyDescent="0.2">
      <c r="B62" s="6" t="s">
        <v>90</v>
      </c>
      <c r="C62" s="32">
        <v>0</v>
      </c>
      <c r="D62" s="32">
        <v>0</v>
      </c>
      <c r="E62" s="33"/>
    </row>
    <row r="63" spans="2:5" ht="12" customHeight="1" x14ac:dyDescent="0.2">
      <c r="B63" s="6" t="s">
        <v>52</v>
      </c>
      <c r="C63" s="32">
        <v>0</v>
      </c>
      <c r="D63" s="32">
        <v>0</v>
      </c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1110873</v>
      </c>
      <c r="D69" s="22">
        <f>+D70+D75+D86+D91</f>
        <v>8298</v>
      </c>
      <c r="E69" s="23">
        <f t="shared" si="0"/>
        <v>0.7469800778306791</v>
      </c>
    </row>
    <row r="70" spans="2:5" ht="12" customHeight="1" x14ac:dyDescent="0.2">
      <c r="B70" s="6" t="s">
        <v>57</v>
      </c>
      <c r="C70" s="32">
        <f>+C71+C72+C73+C74</f>
        <v>311768</v>
      </c>
      <c r="D70" s="32">
        <f>+D71+D72+D73+D74</f>
        <v>199</v>
      </c>
      <c r="E70" s="33">
        <f t="shared" si="0"/>
        <v>6.3829514254189021E-2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311661</v>
      </c>
      <c r="D73" s="36">
        <v>141</v>
      </c>
      <c r="E73" s="37">
        <f t="shared" si="0"/>
        <v>4.5241464283307824E-2</v>
      </c>
    </row>
    <row r="74" spans="2:5" ht="12" customHeight="1" x14ac:dyDescent="0.2">
      <c r="B74" s="6" t="s">
        <v>61</v>
      </c>
      <c r="C74" s="32">
        <v>107</v>
      </c>
      <c r="D74" s="32">
        <v>58</v>
      </c>
      <c r="E74" s="33">
        <f t="shared" ref="E74:E93" si="1">+D74/C74*100</f>
        <v>54.205607476635507</v>
      </c>
    </row>
    <row r="75" spans="2:5" ht="12" customHeight="1" x14ac:dyDescent="0.2">
      <c r="B75" s="6" t="s">
        <v>62</v>
      </c>
      <c r="C75" s="32">
        <f>+C76+C77</f>
        <v>352</v>
      </c>
      <c r="D75" s="32">
        <f>+D76+D77</f>
        <v>282</v>
      </c>
      <c r="E75" s="33">
        <f t="shared" si="1"/>
        <v>80.11363636363636</v>
      </c>
    </row>
    <row r="76" spans="2:5" ht="12" customHeight="1" x14ac:dyDescent="0.2">
      <c r="B76" s="6" t="s">
        <v>63</v>
      </c>
      <c r="C76" s="32">
        <v>11</v>
      </c>
      <c r="D76" s="32">
        <v>0</v>
      </c>
      <c r="E76" s="33">
        <f t="shared" si="1"/>
        <v>0</v>
      </c>
    </row>
    <row r="77" spans="2:5" ht="12" customHeight="1" x14ac:dyDescent="0.2">
      <c r="B77" s="6" t="s">
        <v>64</v>
      </c>
      <c r="C77" s="32">
        <f>SUM(C78:C85)</f>
        <v>341</v>
      </c>
      <c r="D77" s="32">
        <f>SUM(D78:D85)</f>
        <v>282</v>
      </c>
      <c r="E77" s="33">
        <f t="shared" si="1"/>
        <v>82.697947214076251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204</v>
      </c>
      <c r="D80" s="34">
        <v>184</v>
      </c>
      <c r="E80" s="35">
        <f t="shared" si="1"/>
        <v>90.196078431372555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10</v>
      </c>
      <c r="D83" s="34">
        <v>10</v>
      </c>
      <c r="E83" s="35"/>
    </row>
    <row r="84" spans="2:5" ht="12" customHeight="1" x14ac:dyDescent="0.2">
      <c r="B84" s="9" t="s">
        <v>71</v>
      </c>
      <c r="C84" s="34">
        <v>10</v>
      </c>
      <c r="D84" s="34">
        <v>1</v>
      </c>
      <c r="E84" s="35">
        <f t="shared" si="1"/>
        <v>10</v>
      </c>
    </row>
    <row r="85" spans="2:5" ht="12" customHeight="1" x14ac:dyDescent="0.2">
      <c r="B85" s="9" t="s">
        <v>72</v>
      </c>
      <c r="C85" s="34">
        <v>117</v>
      </c>
      <c r="D85" s="34">
        <v>87</v>
      </c>
      <c r="E85" s="35">
        <f t="shared" si="1"/>
        <v>74.358974358974365</v>
      </c>
    </row>
    <row r="86" spans="2:5" ht="12" customHeight="1" x14ac:dyDescent="0.2">
      <c r="B86" s="6" t="s">
        <v>73</v>
      </c>
      <c r="C86" s="32">
        <f>+C87+C88+C89+C90</f>
        <v>784566</v>
      </c>
      <c r="D86" s="32">
        <f>+D87+D88+D89+D90</f>
        <v>5453</v>
      </c>
      <c r="E86" s="33">
        <f t="shared" si="1"/>
        <v>0.69503394233244875</v>
      </c>
    </row>
    <row r="87" spans="2:5" ht="12" customHeight="1" x14ac:dyDescent="0.2">
      <c r="B87" s="6" t="s">
        <v>74</v>
      </c>
      <c r="C87" s="36">
        <v>5410</v>
      </c>
      <c r="D87" s="36">
        <v>373</v>
      </c>
      <c r="E87" s="37">
        <f t="shared" si="1"/>
        <v>6.8946395563770801</v>
      </c>
    </row>
    <row r="88" spans="2:5" ht="12" customHeight="1" x14ac:dyDescent="0.2">
      <c r="B88" s="6" t="s">
        <v>75</v>
      </c>
      <c r="C88" s="32">
        <v>90947</v>
      </c>
      <c r="D88" s="32">
        <v>2347</v>
      </c>
      <c r="E88" s="33">
        <f t="shared" si="1"/>
        <v>2.5806238798421055</v>
      </c>
    </row>
    <row r="89" spans="2:5" ht="12" customHeight="1" x14ac:dyDescent="0.2">
      <c r="B89" s="6" t="s">
        <v>76</v>
      </c>
      <c r="C89" s="32">
        <v>687936</v>
      </c>
      <c r="D89" s="32">
        <v>2733</v>
      </c>
      <c r="E89" s="33">
        <f t="shared" si="1"/>
        <v>0.39727532793748255</v>
      </c>
    </row>
    <row r="90" spans="2:5" ht="12" customHeight="1" x14ac:dyDescent="0.2">
      <c r="B90" s="6" t="s">
        <v>77</v>
      </c>
      <c r="C90" s="32">
        <v>273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14187</v>
      </c>
      <c r="D91" s="32">
        <v>2364</v>
      </c>
      <c r="E91" s="33">
        <f t="shared" si="1"/>
        <v>16.663142313385492</v>
      </c>
    </row>
    <row r="92" spans="2:5" ht="12" customHeight="1" x14ac:dyDescent="0.2">
      <c r="B92" s="6" t="s">
        <v>86</v>
      </c>
      <c r="C92" s="22">
        <f>+C93+C94+C95</f>
        <v>217</v>
      </c>
      <c r="D92" s="22">
        <f>+D93+D94+D95</f>
        <v>217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217</v>
      </c>
      <c r="D93" s="32">
        <v>217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A16889C7-D50C-4C20-AF04-9940B20C8762}"/>
    <hyperlink ref="D4" location="ŞUBAT!A1" display="Şubat" xr:uid="{E7F1B570-C35E-4FC7-A18B-C9B1CE1ED6C7}"/>
    <hyperlink ref="E4" location="MART!A1" display="Mart" xr:uid="{CE0617D6-1165-43C5-9B21-D5EEC624F71A}"/>
    <hyperlink ref="C5" location="NİSAN!A1" display="Nisan" xr:uid="{716524E4-99D9-433A-B737-DD652C4A0E63}"/>
    <hyperlink ref="D5" location="MAYIS!A1" display="Mayıs" xr:uid="{2CE2D9CE-4764-4680-B384-902E5233D120}"/>
    <hyperlink ref="E5" location="HAZİRAN!A1" display="Haziran" xr:uid="{7A3BB39A-B1DC-4171-906A-DCE5FB1E9C1A}"/>
    <hyperlink ref="C6" location="TEMMUZ!A1" display="Temmuz" xr:uid="{65AEC8AC-D443-4927-944F-AC16F382EF57}"/>
    <hyperlink ref="D6" location="AĞUSTOS!A1" display="Ağustos" xr:uid="{4E75DF06-2E24-47E9-85B1-2FF647C8C7D0}"/>
    <hyperlink ref="E6" location="EYLÜL!A1" display="Eylül" xr:uid="{1C0F4E6F-18B0-480B-B3E0-E63407E7D9E7}"/>
    <hyperlink ref="C7" location="EKİM!A1" display="Ekim" xr:uid="{9D89A35E-FCAF-4530-B9B0-609AD18D7A3F}"/>
    <hyperlink ref="D7" location="KASIM!A1" display="Kasım" xr:uid="{58EE6EB5-5D1E-4FC9-848C-3374DDE73FB7}"/>
    <hyperlink ref="E7" location="ARALIK!A1" display="Aralık" xr:uid="{54F030BD-A1C0-4234-8A4D-F8B104FF792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0E6E-A261-42B6-AC18-77E4B8AB0A18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7482868</v>
      </c>
      <c r="D10" s="22">
        <v>5328636</v>
      </c>
      <c r="E10" s="23">
        <v>71.211145245379186</v>
      </c>
    </row>
    <row r="11" spans="2:5" ht="12" customHeight="1" x14ac:dyDescent="0.2">
      <c r="B11" s="7" t="s">
        <v>4</v>
      </c>
      <c r="C11" s="24">
        <v>5894500</v>
      </c>
      <c r="D11" s="24">
        <v>5097827</v>
      </c>
      <c r="E11" s="25">
        <v>86.484468572398001</v>
      </c>
    </row>
    <row r="12" spans="2:5" ht="12" customHeight="1" x14ac:dyDescent="0.2">
      <c r="B12" s="7" t="s">
        <v>5</v>
      </c>
      <c r="C12" s="24">
        <v>950550</v>
      </c>
      <c r="D12" s="24">
        <v>635979</v>
      </c>
      <c r="E12" s="25">
        <v>66.90642259744358</v>
      </c>
    </row>
    <row r="13" spans="2:5" ht="12" customHeight="1" x14ac:dyDescent="0.2">
      <c r="B13" s="7" t="s">
        <v>6</v>
      </c>
      <c r="C13" s="26">
        <v>671842</v>
      </c>
      <c r="D13" s="26">
        <v>478588</v>
      </c>
      <c r="E13" s="27">
        <v>71.235201133599872</v>
      </c>
    </row>
    <row r="14" spans="2:5" ht="12" customHeight="1" x14ac:dyDescent="0.2">
      <c r="B14" s="8" t="s">
        <v>7</v>
      </c>
      <c r="C14" s="28">
        <v>91329</v>
      </c>
      <c r="D14" s="28">
        <v>40596</v>
      </c>
      <c r="E14" s="29">
        <v>44.450284137568566</v>
      </c>
    </row>
    <row r="15" spans="2:5" ht="12" customHeight="1" x14ac:dyDescent="0.2">
      <c r="B15" s="8" t="s">
        <v>8</v>
      </c>
      <c r="C15" s="28">
        <v>14915</v>
      </c>
      <c r="D15" s="28">
        <v>7546</v>
      </c>
      <c r="E15" s="29">
        <v>50.593362386858864</v>
      </c>
    </row>
    <row r="16" spans="2:5" ht="12" customHeight="1" x14ac:dyDescent="0.2">
      <c r="B16" s="8" t="s">
        <v>9</v>
      </c>
      <c r="C16" s="28">
        <v>525261</v>
      </c>
      <c r="D16" s="28">
        <v>402113</v>
      </c>
      <c r="E16" s="29">
        <v>76.554893662388793</v>
      </c>
    </row>
    <row r="17" spans="2:5" ht="12" customHeight="1" x14ac:dyDescent="0.2">
      <c r="B17" s="8" t="s">
        <v>10</v>
      </c>
      <c r="C17" s="28">
        <v>40337</v>
      </c>
      <c r="D17" s="28">
        <v>28333</v>
      </c>
      <c r="E17" s="29">
        <v>70.24072191784218</v>
      </c>
    </row>
    <row r="18" spans="2:5" ht="12" customHeight="1" x14ac:dyDescent="0.2">
      <c r="B18" s="7" t="s">
        <v>11</v>
      </c>
      <c r="C18" s="24">
        <v>278708</v>
      </c>
      <c r="D18" s="24">
        <v>157391</v>
      </c>
      <c r="E18" s="25">
        <v>56.471647746028097</v>
      </c>
    </row>
    <row r="19" spans="2:5" ht="12" customHeight="1" x14ac:dyDescent="0.2">
      <c r="B19" s="8" t="s">
        <v>12</v>
      </c>
      <c r="C19" s="28">
        <v>135815</v>
      </c>
      <c r="D19" s="28">
        <v>41771</v>
      </c>
      <c r="E19" s="29">
        <v>30.755807532304974</v>
      </c>
    </row>
    <row r="20" spans="2:5" ht="12" customHeight="1" x14ac:dyDescent="0.2">
      <c r="B20" s="8" t="s">
        <v>13</v>
      </c>
      <c r="C20" s="28">
        <v>564</v>
      </c>
      <c r="D20" s="28">
        <v>96</v>
      </c>
      <c r="E20" s="29">
        <v>17.021276595744681</v>
      </c>
    </row>
    <row r="21" spans="2:5" ht="12" customHeight="1" x14ac:dyDescent="0.2">
      <c r="B21" s="8" t="s">
        <v>14</v>
      </c>
      <c r="C21" s="28">
        <v>142329</v>
      </c>
      <c r="D21" s="28">
        <v>115524</v>
      </c>
      <c r="E21" s="29">
        <v>81.166873932930045</v>
      </c>
    </row>
    <row r="22" spans="2:5" s="4" customFormat="1" ht="12" customHeight="1" x14ac:dyDescent="0.2">
      <c r="B22" s="7" t="s">
        <v>15</v>
      </c>
      <c r="C22" s="24">
        <v>180023</v>
      </c>
      <c r="D22" s="24">
        <v>131481</v>
      </c>
      <c r="E22" s="25">
        <v>73.035667664687281</v>
      </c>
    </row>
    <row r="23" spans="2:5" s="4" customFormat="1" ht="12" customHeight="1" x14ac:dyDescent="0.2">
      <c r="B23" s="8" t="s">
        <v>16</v>
      </c>
      <c r="C23" s="30">
        <v>2941</v>
      </c>
      <c r="D23" s="30">
        <v>1410</v>
      </c>
      <c r="E23" s="31">
        <v>47.942876572594358</v>
      </c>
    </row>
    <row r="24" spans="2:5" ht="12" customHeight="1" x14ac:dyDescent="0.2">
      <c r="B24" s="8" t="s">
        <v>17</v>
      </c>
      <c r="C24" s="30">
        <v>177082</v>
      </c>
      <c r="D24" s="30">
        <v>130071</v>
      </c>
      <c r="E24" s="31">
        <v>73.452411876983547</v>
      </c>
    </row>
    <row r="25" spans="2:5" s="4" customFormat="1" ht="12" customHeight="1" x14ac:dyDescent="0.2">
      <c r="B25" s="7" t="s">
        <v>18</v>
      </c>
      <c r="C25" s="24">
        <v>1695531</v>
      </c>
      <c r="D25" s="24">
        <v>1310309</v>
      </c>
      <c r="E25" s="25">
        <v>77.280155892165936</v>
      </c>
    </row>
    <row r="26" spans="2:5" ht="12" customHeight="1" x14ac:dyDescent="0.2">
      <c r="B26" s="7" t="s">
        <v>19</v>
      </c>
      <c r="C26" s="24">
        <v>451230</v>
      </c>
      <c r="D26" s="24">
        <v>188772</v>
      </c>
      <c r="E26" s="25">
        <v>41.834984376038825</v>
      </c>
    </row>
    <row r="27" spans="2:5" ht="12" customHeight="1" x14ac:dyDescent="0.2">
      <c r="B27" s="8" t="s">
        <v>20</v>
      </c>
      <c r="C27" s="28">
        <v>420019</v>
      </c>
      <c r="D27" s="28">
        <v>173131</v>
      </c>
      <c r="E27" s="29">
        <v>41.21980196133984</v>
      </c>
    </row>
    <row r="28" spans="2:5" ht="12" customHeight="1" x14ac:dyDescent="0.2">
      <c r="B28" s="8" t="s">
        <v>21</v>
      </c>
      <c r="C28" s="28">
        <v>31211</v>
      </c>
      <c r="D28" s="28">
        <v>15641</v>
      </c>
      <c r="E28" s="29">
        <v>50.113741949953535</v>
      </c>
    </row>
    <row r="29" spans="2:5" ht="12" customHeight="1" x14ac:dyDescent="0.2">
      <c r="B29" s="7" t="s">
        <v>22</v>
      </c>
      <c r="C29" s="26">
        <v>1205062</v>
      </c>
      <c r="D29" s="26">
        <v>1083898</v>
      </c>
      <c r="E29" s="27">
        <v>89.945413596976749</v>
      </c>
    </row>
    <row r="30" spans="2:5" ht="12" customHeight="1" x14ac:dyDescent="0.2">
      <c r="B30" s="8" t="s">
        <v>23</v>
      </c>
      <c r="C30" s="28">
        <v>407424</v>
      </c>
      <c r="D30" s="28">
        <v>349367</v>
      </c>
      <c r="E30" s="29">
        <v>85.750225808985235</v>
      </c>
    </row>
    <row r="31" spans="2:5" s="4" customFormat="1" ht="12" customHeight="1" x14ac:dyDescent="0.2">
      <c r="B31" s="8" t="s">
        <v>24</v>
      </c>
      <c r="C31" s="28">
        <v>173256</v>
      </c>
      <c r="D31" s="28">
        <v>172772</v>
      </c>
      <c r="E31" s="29">
        <v>99.720644595280973</v>
      </c>
    </row>
    <row r="32" spans="2:5" ht="12" customHeight="1" x14ac:dyDescent="0.2">
      <c r="B32" s="8" t="s">
        <v>25</v>
      </c>
      <c r="C32" s="28">
        <v>-2187</v>
      </c>
      <c r="D32" s="28">
        <v>-2567</v>
      </c>
      <c r="E32" s="29">
        <v>117.37540009144946</v>
      </c>
    </row>
    <row r="33" spans="2:6" ht="12" customHeight="1" x14ac:dyDescent="0.2">
      <c r="B33" s="8" t="s">
        <v>26</v>
      </c>
      <c r="C33" s="28">
        <v>622313</v>
      </c>
      <c r="D33" s="28">
        <v>560172</v>
      </c>
      <c r="E33" s="29">
        <v>90.014510383038754</v>
      </c>
    </row>
    <row r="34" spans="2:6" ht="12" customHeight="1" x14ac:dyDescent="0.2">
      <c r="B34" s="8" t="s">
        <v>27</v>
      </c>
      <c r="C34" s="28">
        <v>72</v>
      </c>
      <c r="D34" s="28">
        <v>72</v>
      </c>
      <c r="E34" s="29">
        <v>100</v>
      </c>
    </row>
    <row r="35" spans="2:6" ht="12" customHeight="1" x14ac:dyDescent="0.2">
      <c r="B35" s="8" t="s">
        <v>28</v>
      </c>
      <c r="C35" s="28">
        <v>4184</v>
      </c>
      <c r="D35" s="28">
        <v>4082</v>
      </c>
      <c r="E35" s="29">
        <v>97.562141491395792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39221</v>
      </c>
      <c r="D37" s="26">
        <v>37628</v>
      </c>
      <c r="E37" s="27">
        <v>95.938400346753014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18</v>
      </c>
      <c r="D39" s="26">
        <v>11</v>
      </c>
      <c r="E39" s="27">
        <v>61.111111111111114</v>
      </c>
    </row>
    <row r="40" spans="2:6" ht="12" customHeight="1" x14ac:dyDescent="0.2">
      <c r="B40" s="7" t="s">
        <v>32</v>
      </c>
      <c r="C40" s="24">
        <v>2812999</v>
      </c>
      <c r="D40" s="24">
        <v>2812999</v>
      </c>
      <c r="E40" s="25">
        <v>100</v>
      </c>
    </row>
    <row r="41" spans="2:6" s="4" customFormat="1" ht="12" customHeight="1" x14ac:dyDescent="0.2">
      <c r="B41" s="8" t="s">
        <v>33</v>
      </c>
      <c r="C41" s="30">
        <v>511620</v>
      </c>
      <c r="D41" s="30">
        <v>511620</v>
      </c>
      <c r="E41" s="31">
        <v>100</v>
      </c>
    </row>
    <row r="42" spans="2:6" ht="12" customHeight="1" x14ac:dyDescent="0.2">
      <c r="B42" s="8" t="s">
        <v>34</v>
      </c>
      <c r="C42" s="30">
        <v>2277801</v>
      </c>
      <c r="D42" s="30">
        <v>2277801</v>
      </c>
      <c r="E42" s="31">
        <v>100</v>
      </c>
    </row>
    <row r="43" spans="2:6" s="4" customFormat="1" ht="12" customHeight="1" x14ac:dyDescent="0.2">
      <c r="B43" s="8" t="s">
        <v>35</v>
      </c>
      <c r="C43" s="28">
        <v>23578</v>
      </c>
      <c r="D43" s="28">
        <v>23578</v>
      </c>
      <c r="E43" s="29">
        <v>100</v>
      </c>
    </row>
    <row r="44" spans="2:6" ht="12" customHeight="1" x14ac:dyDescent="0.2">
      <c r="B44" s="7" t="s">
        <v>36</v>
      </c>
      <c r="C44" s="24">
        <v>115081</v>
      </c>
      <c r="D44" s="24">
        <v>84816</v>
      </c>
      <c r="E44" s="25">
        <v>73.70113224598326</v>
      </c>
    </row>
    <row r="45" spans="2:6" ht="12" customHeight="1" x14ac:dyDescent="0.2">
      <c r="B45" s="7" t="s">
        <v>37</v>
      </c>
      <c r="C45" s="26">
        <v>138888</v>
      </c>
      <c r="D45" s="26">
        <v>122143</v>
      </c>
      <c r="E45" s="27">
        <v>87.943522838546158</v>
      </c>
      <c r="F45" s="5"/>
    </row>
    <row r="46" spans="2:6" ht="12" customHeight="1" x14ac:dyDescent="0.2">
      <c r="B46" s="7" t="s">
        <v>38</v>
      </c>
      <c r="C46" s="26">
        <v>1428</v>
      </c>
      <c r="D46" s="26">
        <v>100</v>
      </c>
      <c r="E46" s="27">
        <v>7.0028011204481793</v>
      </c>
    </row>
    <row r="47" spans="2:6" ht="12" customHeight="1" x14ac:dyDescent="0.2">
      <c r="B47" s="6" t="s">
        <v>84</v>
      </c>
      <c r="C47" s="22">
        <v>65524</v>
      </c>
      <c r="D47" s="22">
        <v>56324</v>
      </c>
      <c r="E47" s="27">
        <v>85.95934314144435</v>
      </c>
    </row>
    <row r="48" spans="2:6" ht="12" customHeight="1" x14ac:dyDescent="0.2">
      <c r="B48" s="6" t="s">
        <v>39</v>
      </c>
      <c r="C48" s="32">
        <v>27818</v>
      </c>
      <c r="D48" s="32">
        <v>27675</v>
      </c>
      <c r="E48" s="33">
        <v>99.485944352577476</v>
      </c>
    </row>
    <row r="49" spans="2:5" ht="12" customHeight="1" x14ac:dyDescent="0.2">
      <c r="B49" s="6" t="s">
        <v>40</v>
      </c>
      <c r="C49" s="32">
        <v>25071</v>
      </c>
      <c r="D49" s="32">
        <v>24958</v>
      </c>
      <c r="E49" s="33">
        <v>99.549280044673125</v>
      </c>
    </row>
    <row r="50" spans="2:5" ht="12" customHeight="1" x14ac:dyDescent="0.2">
      <c r="B50" s="9" t="s">
        <v>41</v>
      </c>
      <c r="C50" s="34">
        <v>9</v>
      </c>
      <c r="D50" s="34">
        <v>9</v>
      </c>
      <c r="E50" s="35">
        <v>100</v>
      </c>
    </row>
    <row r="51" spans="2:5" ht="12" customHeight="1" x14ac:dyDescent="0.2">
      <c r="B51" s="9" t="s">
        <v>42</v>
      </c>
      <c r="C51" s="34">
        <v>25062</v>
      </c>
      <c r="D51" s="34">
        <v>24949</v>
      </c>
      <c r="E51" s="35">
        <v>99.549118186896507</v>
      </c>
    </row>
    <row r="52" spans="2:5" ht="12" customHeight="1" x14ac:dyDescent="0.2">
      <c r="B52" s="6" t="s">
        <v>43</v>
      </c>
      <c r="C52" s="32">
        <v>2747</v>
      </c>
      <c r="D52" s="32">
        <v>2717</v>
      </c>
      <c r="E52" s="33">
        <v>98.907899526756466</v>
      </c>
    </row>
    <row r="53" spans="2:5" ht="12" customHeight="1" x14ac:dyDescent="0.2">
      <c r="B53" s="9" t="s">
        <v>87</v>
      </c>
      <c r="C53" s="34">
        <v>16</v>
      </c>
      <c r="D53" s="34">
        <v>16</v>
      </c>
      <c r="E53" s="35">
        <v>100</v>
      </c>
    </row>
    <row r="54" spans="2:5" ht="12" customHeight="1" x14ac:dyDescent="0.2">
      <c r="B54" s="9" t="s">
        <v>88</v>
      </c>
      <c r="C54" s="34">
        <v>2731</v>
      </c>
      <c r="D54" s="34">
        <v>2701</v>
      </c>
      <c r="E54" s="35">
        <v>98.901501281581844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14310</v>
      </c>
      <c r="D58" s="32">
        <v>14310</v>
      </c>
      <c r="E58" s="33">
        <v>100</v>
      </c>
    </row>
    <row r="59" spans="2:5" ht="12" customHeight="1" x14ac:dyDescent="0.2">
      <c r="B59" s="6" t="s">
        <v>48</v>
      </c>
      <c r="C59" s="32">
        <v>14310</v>
      </c>
      <c r="D59" s="32">
        <v>14310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23396</v>
      </c>
      <c r="D61" s="32">
        <v>14339</v>
      </c>
      <c r="E61" s="33">
        <v>61.288254402461959</v>
      </c>
    </row>
    <row r="62" spans="2:5" s="4" customFormat="1" ht="12" customHeight="1" x14ac:dyDescent="0.2">
      <c r="B62" s="6" t="s">
        <v>51</v>
      </c>
      <c r="C62" s="32">
        <v>22732</v>
      </c>
      <c r="D62" s="32">
        <v>13675</v>
      </c>
      <c r="E62" s="33">
        <v>60.157487242653531</v>
      </c>
    </row>
    <row r="63" spans="2:5" ht="12" customHeight="1" x14ac:dyDescent="0.2">
      <c r="B63" s="6" t="s">
        <v>90</v>
      </c>
      <c r="C63" s="32">
        <v>664</v>
      </c>
      <c r="D63" s="32">
        <v>664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669</v>
      </c>
      <c r="D65" s="22">
        <v>669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669</v>
      </c>
      <c r="D67" s="22">
        <v>669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669</v>
      </c>
      <c r="D69" s="34">
        <v>669</v>
      </c>
      <c r="E69" s="35">
        <v>100</v>
      </c>
    </row>
    <row r="70" spans="2:5" ht="12" customHeight="1" x14ac:dyDescent="0.2">
      <c r="B70" s="6" t="s">
        <v>89</v>
      </c>
      <c r="C70" s="22">
        <v>1519934</v>
      </c>
      <c r="D70" s="22">
        <v>171575</v>
      </c>
      <c r="E70" s="23">
        <v>11.288319098066101</v>
      </c>
    </row>
    <row r="71" spans="2:5" ht="12" customHeight="1" x14ac:dyDescent="0.2">
      <c r="B71" s="6" t="s">
        <v>57</v>
      </c>
      <c r="C71" s="32">
        <v>366403</v>
      </c>
      <c r="D71" s="32">
        <v>627</v>
      </c>
      <c r="E71" s="33">
        <v>0.17112305303177103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365531</v>
      </c>
      <c r="D74" s="36">
        <v>-238</v>
      </c>
      <c r="E74" s="37">
        <v>-6.5110756680007986E-2</v>
      </c>
    </row>
    <row r="75" spans="2:5" ht="12" customHeight="1" x14ac:dyDescent="0.2">
      <c r="B75" s="6" t="s">
        <v>61</v>
      </c>
      <c r="C75" s="32">
        <v>872</v>
      </c>
      <c r="D75" s="32">
        <v>865</v>
      </c>
      <c r="E75" s="33">
        <v>99.197247706422019</v>
      </c>
    </row>
    <row r="76" spans="2:5" ht="12" customHeight="1" x14ac:dyDescent="0.2">
      <c r="B76" s="6" t="s">
        <v>62</v>
      </c>
      <c r="C76" s="32">
        <v>8689</v>
      </c>
      <c r="D76" s="32">
        <v>8635</v>
      </c>
      <c r="E76" s="33">
        <v>99.378524571297049</v>
      </c>
    </row>
    <row r="77" spans="2:5" ht="12" customHeight="1" x14ac:dyDescent="0.2">
      <c r="B77" s="6" t="s">
        <v>63</v>
      </c>
      <c r="C77" s="32">
        <v>360</v>
      </c>
      <c r="D77" s="32">
        <v>356</v>
      </c>
      <c r="E77" s="33">
        <v>98.888888888888886</v>
      </c>
    </row>
    <row r="78" spans="2:5" ht="12" customHeight="1" x14ac:dyDescent="0.2">
      <c r="B78" s="6" t="s">
        <v>64</v>
      </c>
      <c r="C78" s="32">
        <v>8329</v>
      </c>
      <c r="D78" s="32">
        <v>8279</v>
      </c>
      <c r="E78" s="33">
        <v>99.399687837675586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6494</v>
      </c>
      <c r="D81" s="34">
        <v>6473</v>
      </c>
      <c r="E81" s="35">
        <v>99.676624576532177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10</v>
      </c>
      <c r="D84" s="34">
        <v>10</v>
      </c>
      <c r="E84" s="35">
        <v>100</v>
      </c>
    </row>
    <row r="85" spans="2:5" ht="12" customHeight="1" x14ac:dyDescent="0.2">
      <c r="B85" s="9" t="s">
        <v>71</v>
      </c>
      <c r="C85" s="34">
        <v>16</v>
      </c>
      <c r="D85" s="34">
        <v>16</v>
      </c>
      <c r="E85" s="35">
        <v>100</v>
      </c>
    </row>
    <row r="86" spans="2:5" ht="12" customHeight="1" x14ac:dyDescent="0.2">
      <c r="B86" s="9" t="s">
        <v>72</v>
      </c>
      <c r="C86" s="34">
        <v>1809</v>
      </c>
      <c r="D86" s="34">
        <v>1780</v>
      </c>
      <c r="E86" s="35">
        <v>98.396904367053622</v>
      </c>
    </row>
    <row r="87" spans="2:5" ht="12" customHeight="1" x14ac:dyDescent="0.2">
      <c r="B87" s="6" t="s">
        <v>73</v>
      </c>
      <c r="C87" s="32">
        <v>1108338</v>
      </c>
      <c r="D87" s="32">
        <v>138696</v>
      </c>
      <c r="E87" s="33">
        <v>12.513872122042194</v>
      </c>
    </row>
    <row r="88" spans="2:5" ht="12" customHeight="1" x14ac:dyDescent="0.2">
      <c r="B88" s="6" t="s">
        <v>74</v>
      </c>
      <c r="C88" s="36">
        <v>9876</v>
      </c>
      <c r="D88" s="36">
        <v>3810</v>
      </c>
      <c r="E88" s="37">
        <v>38.578371810449575</v>
      </c>
    </row>
    <row r="89" spans="2:5" ht="12" customHeight="1" x14ac:dyDescent="0.2">
      <c r="B89" s="6" t="s">
        <v>75</v>
      </c>
      <c r="C89" s="32">
        <v>122327</v>
      </c>
      <c r="D89" s="32">
        <v>32364</v>
      </c>
      <c r="E89" s="33">
        <v>26.456955537207648</v>
      </c>
    </row>
    <row r="90" spans="2:5" ht="12" customHeight="1" x14ac:dyDescent="0.2">
      <c r="B90" s="6" t="s">
        <v>76</v>
      </c>
      <c r="C90" s="32">
        <v>975815</v>
      </c>
      <c r="D90" s="32">
        <v>102471</v>
      </c>
      <c r="E90" s="33">
        <v>10.501068337748446</v>
      </c>
    </row>
    <row r="91" spans="2:5" ht="12" customHeight="1" x14ac:dyDescent="0.2">
      <c r="B91" s="6" t="s">
        <v>77</v>
      </c>
      <c r="C91" s="32">
        <v>320</v>
      </c>
      <c r="D91" s="32">
        <v>51</v>
      </c>
      <c r="E91" s="33">
        <v>15.937499999999998</v>
      </c>
    </row>
    <row r="92" spans="2:5" ht="12" customHeight="1" x14ac:dyDescent="0.2">
      <c r="B92" s="6" t="s">
        <v>78</v>
      </c>
      <c r="C92" s="32">
        <v>36504</v>
      </c>
      <c r="D92" s="32">
        <v>23617</v>
      </c>
      <c r="E92" s="33">
        <v>64.697019504711818</v>
      </c>
    </row>
    <row r="93" spans="2:5" ht="12" customHeight="1" x14ac:dyDescent="0.2">
      <c r="B93" s="6" t="s">
        <v>86</v>
      </c>
      <c r="C93" s="22">
        <v>2241</v>
      </c>
      <c r="D93" s="22">
        <v>2241</v>
      </c>
      <c r="E93" s="23">
        <v>100</v>
      </c>
    </row>
    <row r="94" spans="2:5" ht="12" customHeight="1" x14ac:dyDescent="0.2">
      <c r="B94" s="6" t="s">
        <v>79</v>
      </c>
      <c r="C94" s="32">
        <v>2244</v>
      </c>
      <c r="D94" s="32">
        <v>2244</v>
      </c>
      <c r="E94" s="23">
        <v>100</v>
      </c>
    </row>
    <row r="95" spans="2:5" ht="12" customHeight="1" x14ac:dyDescent="0.2">
      <c r="B95" s="6" t="s">
        <v>80</v>
      </c>
      <c r="C95" s="32">
        <v>-3</v>
      </c>
      <c r="D95" s="32">
        <v>-3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0</v>
      </c>
      <c r="D99" s="22">
        <v>0</v>
      </c>
      <c r="E99" s="23"/>
    </row>
  </sheetData>
  <hyperlinks>
    <hyperlink ref="C4" location="OCAK!A1" display="Ocak" xr:uid="{FDE5A45B-FDFA-4E99-AC6E-A911E58E0104}"/>
    <hyperlink ref="D4" location="ŞUBAT!A1" display="Şubat" xr:uid="{DBDCB5F0-E019-4961-A263-2BAC3A86701F}"/>
    <hyperlink ref="E4" location="MART!A1" display="Mart" xr:uid="{1B562474-50A7-48D0-A16F-591A075F047E}"/>
    <hyperlink ref="C5" location="NİSAN!A1" display="Nisan" xr:uid="{99290C36-621D-4357-812F-42211706539C}"/>
    <hyperlink ref="D5" location="MAYIS!A1" display="Mayıs" xr:uid="{EA5C9EF7-82BC-4B9E-AFCC-AFC3FB9B9E9C}"/>
    <hyperlink ref="E5" location="HAZİRAN!A1" display="Haziran" xr:uid="{4148DC7F-3CB9-4543-B4D2-6E7DD7412F65}"/>
    <hyperlink ref="C6" location="TEMMUZ!A1" display="Temmuz" xr:uid="{911E694C-5822-42C7-BA7B-F09DDD559DD4}"/>
    <hyperlink ref="D6" location="AĞUSTOS!A1" display="Ağustos" xr:uid="{64C5541A-1D1E-441F-9DFD-522875A10E21}"/>
    <hyperlink ref="E6" location="EYLÜL!A1" display="Eylül" xr:uid="{ABAD2130-CB44-4BF6-9710-DF25994DF5BA}"/>
    <hyperlink ref="C7" location="EKİM!A1" display="Ekim" xr:uid="{C84F3650-E687-4B71-8D3D-76B149268A21}"/>
    <hyperlink ref="D7" location="KASIM!A1" display="Kasım" xr:uid="{EBAAC525-9A2C-4A62-89A0-D7DC9DA4A2AD}"/>
    <hyperlink ref="E7" location="ARALIK!A1" display="Aralık" xr:uid="{CC6F18F4-0D88-44E5-BD0B-492FA38AA5A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21B3-9558-4C00-95B3-62AA852F1F1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6965675</v>
      </c>
      <c r="D10" s="22">
        <v>4844961</v>
      </c>
      <c r="E10" s="23">
        <v>69.554795479260804</v>
      </c>
    </row>
    <row r="11" spans="2:5" ht="12" customHeight="1" x14ac:dyDescent="0.2">
      <c r="B11" s="7" t="s">
        <v>4</v>
      </c>
      <c r="C11" s="24">
        <v>5399356</v>
      </c>
      <c r="D11" s="24">
        <v>4631723</v>
      </c>
      <c r="E11" s="25">
        <v>85.782878550701241</v>
      </c>
    </row>
    <row r="12" spans="2:5" ht="12" customHeight="1" x14ac:dyDescent="0.2">
      <c r="B12" s="7" t="s">
        <v>5</v>
      </c>
      <c r="C12" s="24">
        <v>862572</v>
      </c>
      <c r="D12" s="24">
        <v>553184</v>
      </c>
      <c r="E12" s="25">
        <v>64.131921741025678</v>
      </c>
    </row>
    <row r="13" spans="2:5" ht="12" customHeight="1" x14ac:dyDescent="0.2">
      <c r="B13" s="7" t="s">
        <v>6</v>
      </c>
      <c r="C13" s="26">
        <v>618177</v>
      </c>
      <c r="D13" s="26">
        <v>427187</v>
      </c>
      <c r="E13" s="27">
        <v>69.104318018949257</v>
      </c>
    </row>
    <row r="14" spans="2:5" ht="12" customHeight="1" x14ac:dyDescent="0.2">
      <c r="B14" s="8" t="s">
        <v>7</v>
      </c>
      <c r="C14" s="28">
        <v>91365</v>
      </c>
      <c r="D14" s="28">
        <v>37540</v>
      </c>
      <c r="E14" s="29">
        <v>41.087943961035407</v>
      </c>
    </row>
    <row r="15" spans="2:5" ht="12" customHeight="1" x14ac:dyDescent="0.2">
      <c r="B15" s="8" t="s">
        <v>8</v>
      </c>
      <c r="C15" s="28">
        <v>14890</v>
      </c>
      <c r="D15" s="28">
        <v>7148</v>
      </c>
      <c r="E15" s="29">
        <v>48.005372733378103</v>
      </c>
    </row>
    <row r="16" spans="2:5" ht="12" customHeight="1" x14ac:dyDescent="0.2">
      <c r="B16" s="8" t="s">
        <v>9</v>
      </c>
      <c r="C16" s="28">
        <v>480972</v>
      </c>
      <c r="D16" s="28">
        <v>360602</v>
      </c>
      <c r="E16" s="29">
        <v>74.973595136515229</v>
      </c>
    </row>
    <row r="17" spans="2:5" ht="12" customHeight="1" x14ac:dyDescent="0.2">
      <c r="B17" s="8" t="s">
        <v>10</v>
      </c>
      <c r="C17" s="28">
        <v>30950</v>
      </c>
      <c r="D17" s="28">
        <v>21897</v>
      </c>
      <c r="E17" s="29">
        <v>70.749596122778684</v>
      </c>
    </row>
    <row r="18" spans="2:5" ht="12" customHeight="1" x14ac:dyDescent="0.2">
      <c r="B18" s="7" t="s">
        <v>11</v>
      </c>
      <c r="C18" s="24">
        <v>244395</v>
      </c>
      <c r="D18" s="24">
        <v>125997</v>
      </c>
      <c r="E18" s="25">
        <v>51.554655373473267</v>
      </c>
    </row>
    <row r="19" spans="2:5" ht="12" customHeight="1" x14ac:dyDescent="0.2">
      <c r="B19" s="8" t="s">
        <v>12</v>
      </c>
      <c r="C19" s="28">
        <v>135875</v>
      </c>
      <c r="D19" s="28">
        <v>38121</v>
      </c>
      <c r="E19" s="29">
        <v>28.055933762649492</v>
      </c>
    </row>
    <row r="20" spans="2:5" ht="12" customHeight="1" x14ac:dyDescent="0.2">
      <c r="B20" s="8" t="s">
        <v>13</v>
      </c>
      <c r="C20" s="28">
        <v>581</v>
      </c>
      <c r="D20" s="28">
        <v>113</v>
      </c>
      <c r="E20" s="29">
        <v>19.44922547332186</v>
      </c>
    </row>
    <row r="21" spans="2:5" ht="12" customHeight="1" x14ac:dyDescent="0.2">
      <c r="B21" s="8" t="s">
        <v>14</v>
      </c>
      <c r="C21" s="28">
        <v>107939</v>
      </c>
      <c r="D21" s="28">
        <v>87763</v>
      </c>
      <c r="E21" s="29">
        <v>81.307960977959766</v>
      </c>
    </row>
    <row r="22" spans="2:5" s="4" customFormat="1" ht="12" customHeight="1" x14ac:dyDescent="0.2">
      <c r="B22" s="7" t="s">
        <v>15</v>
      </c>
      <c r="C22" s="24">
        <v>179504</v>
      </c>
      <c r="D22" s="24">
        <v>127249</v>
      </c>
      <c r="E22" s="25">
        <v>70.889228095195662</v>
      </c>
    </row>
    <row r="23" spans="2:5" s="4" customFormat="1" ht="12" customHeight="1" x14ac:dyDescent="0.2">
      <c r="B23" s="8" t="s">
        <v>16</v>
      </c>
      <c r="C23" s="30">
        <v>2881</v>
      </c>
      <c r="D23" s="30">
        <v>1193</v>
      </c>
      <c r="E23" s="31">
        <v>41.409232905241232</v>
      </c>
    </row>
    <row r="24" spans="2:5" ht="12" customHeight="1" x14ac:dyDescent="0.2">
      <c r="B24" s="8" t="s">
        <v>17</v>
      </c>
      <c r="C24" s="30">
        <v>176623</v>
      </c>
      <c r="D24" s="30">
        <v>126056</v>
      </c>
      <c r="E24" s="31">
        <v>71.37009336269908</v>
      </c>
    </row>
    <row r="25" spans="2:5" s="4" customFormat="1" ht="12" customHeight="1" x14ac:dyDescent="0.2">
      <c r="B25" s="7" t="s">
        <v>18</v>
      </c>
      <c r="C25" s="24">
        <v>1559912</v>
      </c>
      <c r="D25" s="24">
        <v>1199413</v>
      </c>
      <c r="E25" s="25">
        <v>76.88978609049741</v>
      </c>
    </row>
    <row r="26" spans="2:5" ht="12" customHeight="1" x14ac:dyDescent="0.2">
      <c r="B26" s="7" t="s">
        <v>19</v>
      </c>
      <c r="C26" s="24">
        <v>438496</v>
      </c>
      <c r="D26" s="24">
        <v>178031</v>
      </c>
      <c r="E26" s="25">
        <v>40.60037035685616</v>
      </c>
    </row>
    <row r="27" spans="2:5" ht="12" customHeight="1" x14ac:dyDescent="0.2">
      <c r="B27" s="8" t="s">
        <v>20</v>
      </c>
      <c r="C27" s="28">
        <v>408958</v>
      </c>
      <c r="D27" s="28">
        <v>164047</v>
      </c>
      <c r="E27" s="29">
        <v>40.113410179040393</v>
      </c>
    </row>
    <row r="28" spans="2:5" ht="12" customHeight="1" x14ac:dyDescent="0.2">
      <c r="B28" s="8" t="s">
        <v>21</v>
      </c>
      <c r="C28" s="28">
        <v>29538</v>
      </c>
      <c r="D28" s="28">
        <v>13984</v>
      </c>
      <c r="E28" s="29">
        <v>47.342406391766538</v>
      </c>
    </row>
    <row r="29" spans="2:5" ht="12" customHeight="1" x14ac:dyDescent="0.2">
      <c r="B29" s="7" t="s">
        <v>22</v>
      </c>
      <c r="C29" s="26">
        <v>1085587</v>
      </c>
      <c r="D29" s="26">
        <v>987172</v>
      </c>
      <c r="E29" s="27">
        <v>90.934397703730795</v>
      </c>
    </row>
    <row r="30" spans="2:5" ht="12" customHeight="1" x14ac:dyDescent="0.2">
      <c r="B30" s="8" t="s">
        <v>23</v>
      </c>
      <c r="C30" s="28">
        <v>369663</v>
      </c>
      <c r="D30" s="28">
        <v>315163</v>
      </c>
      <c r="E30" s="29">
        <v>85.256842042617194</v>
      </c>
    </row>
    <row r="31" spans="2:5" s="4" customFormat="1" ht="12" customHeight="1" x14ac:dyDescent="0.2">
      <c r="B31" s="8" t="s">
        <v>24</v>
      </c>
      <c r="C31" s="28">
        <v>150238</v>
      </c>
      <c r="D31" s="28">
        <v>149752</v>
      </c>
      <c r="E31" s="29">
        <v>99.676513265618553</v>
      </c>
    </row>
    <row r="32" spans="2:5" ht="12" customHeight="1" x14ac:dyDescent="0.2">
      <c r="B32" s="8" t="s">
        <v>25</v>
      </c>
      <c r="C32" s="28">
        <v>-2201</v>
      </c>
      <c r="D32" s="28">
        <v>-2581</v>
      </c>
      <c r="E32" s="29">
        <v>117.26487960018173</v>
      </c>
    </row>
    <row r="33" spans="2:6" ht="12" customHeight="1" x14ac:dyDescent="0.2">
      <c r="B33" s="8" t="s">
        <v>26</v>
      </c>
      <c r="C33" s="28">
        <v>563951</v>
      </c>
      <c r="D33" s="28">
        <v>521006</v>
      </c>
      <c r="E33" s="29">
        <v>92.38497670896939</v>
      </c>
    </row>
    <row r="34" spans="2:6" ht="12" customHeight="1" x14ac:dyDescent="0.2">
      <c r="B34" s="8" t="s">
        <v>27</v>
      </c>
      <c r="C34" s="28">
        <v>72</v>
      </c>
      <c r="D34" s="28">
        <v>72</v>
      </c>
      <c r="E34" s="29">
        <v>100</v>
      </c>
    </row>
    <row r="35" spans="2:6" ht="12" customHeight="1" x14ac:dyDescent="0.2">
      <c r="B35" s="8" t="s">
        <v>28</v>
      </c>
      <c r="C35" s="28">
        <v>3864</v>
      </c>
      <c r="D35" s="28">
        <v>3760</v>
      </c>
      <c r="E35" s="29">
        <v>97.308488612836442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35813</v>
      </c>
      <c r="D37" s="26">
        <v>34201</v>
      </c>
      <c r="E37" s="27">
        <v>95.498841202915145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16</v>
      </c>
      <c r="D39" s="26">
        <v>9</v>
      </c>
      <c r="E39" s="27">
        <v>56.25</v>
      </c>
    </row>
    <row r="40" spans="2:6" ht="12" customHeight="1" x14ac:dyDescent="0.2">
      <c r="B40" s="7" t="s">
        <v>32</v>
      </c>
      <c r="C40" s="24">
        <v>2562377</v>
      </c>
      <c r="D40" s="24">
        <v>2562377</v>
      </c>
      <c r="E40" s="25">
        <v>100</v>
      </c>
    </row>
    <row r="41" spans="2:6" s="4" customFormat="1" ht="12" customHeight="1" x14ac:dyDescent="0.2">
      <c r="B41" s="8" t="s">
        <v>33</v>
      </c>
      <c r="C41" s="30">
        <v>470663</v>
      </c>
      <c r="D41" s="30">
        <v>470663</v>
      </c>
      <c r="E41" s="31">
        <v>100</v>
      </c>
    </row>
    <row r="42" spans="2:6" ht="12" customHeight="1" x14ac:dyDescent="0.2">
      <c r="B42" s="8" t="s">
        <v>34</v>
      </c>
      <c r="C42" s="30">
        <v>2069931</v>
      </c>
      <c r="D42" s="30">
        <v>2069931</v>
      </c>
      <c r="E42" s="31">
        <v>100</v>
      </c>
    </row>
    <row r="43" spans="2:6" s="4" customFormat="1" ht="12" customHeight="1" x14ac:dyDescent="0.2">
      <c r="B43" s="8" t="s">
        <v>35</v>
      </c>
      <c r="C43" s="28">
        <v>21783</v>
      </c>
      <c r="D43" s="28">
        <v>21783</v>
      </c>
      <c r="E43" s="29">
        <v>100</v>
      </c>
    </row>
    <row r="44" spans="2:6" ht="12" customHeight="1" x14ac:dyDescent="0.2">
      <c r="B44" s="7" t="s">
        <v>36</v>
      </c>
      <c r="C44" s="24">
        <v>103870</v>
      </c>
      <c r="D44" s="24">
        <v>76425</v>
      </c>
      <c r="E44" s="25">
        <v>73.577548859150866</v>
      </c>
    </row>
    <row r="45" spans="2:6" ht="12" customHeight="1" x14ac:dyDescent="0.2">
      <c r="B45" s="7" t="s">
        <v>37</v>
      </c>
      <c r="C45" s="26">
        <v>129689</v>
      </c>
      <c r="D45" s="26">
        <v>112984</v>
      </c>
      <c r="E45" s="27">
        <v>87.119185127497317</v>
      </c>
      <c r="F45" s="5"/>
    </row>
    <row r="46" spans="2:6" ht="12" customHeight="1" x14ac:dyDescent="0.2">
      <c r="B46" s="7" t="s">
        <v>38</v>
      </c>
      <c r="C46" s="26">
        <v>1432</v>
      </c>
      <c r="D46" s="26">
        <v>91</v>
      </c>
      <c r="E46" s="27">
        <v>6.3547486033519549</v>
      </c>
    </row>
    <row r="47" spans="2:6" ht="12" customHeight="1" x14ac:dyDescent="0.2">
      <c r="B47" s="6" t="s">
        <v>84</v>
      </c>
      <c r="C47" s="22">
        <v>61635</v>
      </c>
      <c r="D47" s="22">
        <v>52076</v>
      </c>
      <c r="E47" s="27">
        <v>84.490954814634549</v>
      </c>
    </row>
    <row r="48" spans="2:6" ht="12" customHeight="1" x14ac:dyDescent="0.2">
      <c r="B48" s="6" t="s">
        <v>39</v>
      </c>
      <c r="C48" s="32">
        <v>25587</v>
      </c>
      <c r="D48" s="32">
        <v>25371</v>
      </c>
      <c r="E48" s="33">
        <v>99.155821315511787</v>
      </c>
    </row>
    <row r="49" spans="2:5" ht="12" customHeight="1" x14ac:dyDescent="0.2">
      <c r="B49" s="6" t="s">
        <v>40</v>
      </c>
      <c r="C49" s="32">
        <v>23084</v>
      </c>
      <c r="D49" s="32">
        <v>22975</v>
      </c>
      <c r="E49" s="33">
        <v>99.527811471148851</v>
      </c>
    </row>
    <row r="50" spans="2:5" ht="12" customHeight="1" x14ac:dyDescent="0.2">
      <c r="B50" s="9" t="s">
        <v>41</v>
      </c>
      <c r="C50" s="34">
        <v>8</v>
      </c>
      <c r="D50" s="34">
        <v>8</v>
      </c>
      <c r="E50" s="35">
        <v>100</v>
      </c>
    </row>
    <row r="51" spans="2:5" ht="12" customHeight="1" x14ac:dyDescent="0.2">
      <c r="B51" s="9" t="s">
        <v>42</v>
      </c>
      <c r="C51" s="34">
        <v>23076</v>
      </c>
      <c r="D51" s="34">
        <v>22967</v>
      </c>
      <c r="E51" s="35">
        <v>99.527647772577566</v>
      </c>
    </row>
    <row r="52" spans="2:5" ht="12" customHeight="1" x14ac:dyDescent="0.2">
      <c r="B52" s="6" t="s">
        <v>43</v>
      </c>
      <c r="C52" s="32">
        <v>2503</v>
      </c>
      <c r="D52" s="32">
        <v>2396</v>
      </c>
      <c r="E52" s="33">
        <v>95.725129844186966</v>
      </c>
    </row>
    <row r="53" spans="2:5" ht="12" customHeight="1" x14ac:dyDescent="0.2">
      <c r="B53" s="9" t="s">
        <v>87</v>
      </c>
      <c r="C53" s="34">
        <v>16</v>
      </c>
      <c r="D53" s="34">
        <v>16</v>
      </c>
      <c r="E53" s="35">
        <v>100</v>
      </c>
    </row>
    <row r="54" spans="2:5" ht="12" customHeight="1" x14ac:dyDescent="0.2">
      <c r="B54" s="9" t="s">
        <v>88</v>
      </c>
      <c r="C54" s="34">
        <v>2487</v>
      </c>
      <c r="D54" s="34">
        <v>2380</v>
      </c>
      <c r="E54" s="35">
        <v>95.697627663852032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13572</v>
      </c>
      <c r="D58" s="32">
        <v>13572</v>
      </c>
      <c r="E58" s="33">
        <v>100</v>
      </c>
    </row>
    <row r="59" spans="2:5" ht="12" customHeight="1" x14ac:dyDescent="0.2">
      <c r="B59" s="6" t="s">
        <v>48</v>
      </c>
      <c r="C59" s="32">
        <v>13572</v>
      </c>
      <c r="D59" s="32">
        <v>13572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22476</v>
      </c>
      <c r="D61" s="32">
        <v>13133</v>
      </c>
      <c r="E61" s="33">
        <v>58.431215518775581</v>
      </c>
    </row>
    <row r="62" spans="2:5" s="4" customFormat="1" ht="12" customHeight="1" x14ac:dyDescent="0.2">
      <c r="B62" s="6" t="s">
        <v>51</v>
      </c>
      <c r="C62" s="32">
        <v>21826</v>
      </c>
      <c r="D62" s="32">
        <v>12483</v>
      </c>
      <c r="E62" s="33">
        <v>57.193255750022907</v>
      </c>
    </row>
    <row r="63" spans="2:5" ht="12" customHeight="1" x14ac:dyDescent="0.2">
      <c r="B63" s="6" t="s">
        <v>90</v>
      </c>
      <c r="C63" s="32">
        <v>650</v>
      </c>
      <c r="D63" s="32">
        <v>650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660</v>
      </c>
      <c r="D65" s="22">
        <v>660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660</v>
      </c>
      <c r="D67" s="22">
        <v>660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660</v>
      </c>
      <c r="D69" s="34">
        <v>660</v>
      </c>
      <c r="E69" s="35">
        <v>100</v>
      </c>
    </row>
    <row r="70" spans="2:5" ht="12" customHeight="1" x14ac:dyDescent="0.2">
      <c r="B70" s="6" t="s">
        <v>89</v>
      </c>
      <c r="C70" s="22">
        <v>1502144</v>
      </c>
      <c r="D70" s="22">
        <v>158622</v>
      </c>
      <c r="E70" s="23">
        <v>10.559706659281668</v>
      </c>
    </row>
    <row r="71" spans="2:5" ht="12" customHeight="1" x14ac:dyDescent="0.2">
      <c r="B71" s="6" t="s">
        <v>57</v>
      </c>
      <c r="C71" s="32">
        <v>365842</v>
      </c>
      <c r="D71" s="32">
        <v>470</v>
      </c>
      <c r="E71" s="33">
        <v>0.12847076060157117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365034</v>
      </c>
      <c r="D74" s="36">
        <v>-331</v>
      </c>
      <c r="E74" s="37">
        <v>-9.0676484930170886E-2</v>
      </c>
    </row>
    <row r="75" spans="2:5" ht="12" customHeight="1" x14ac:dyDescent="0.2">
      <c r="B75" s="6" t="s">
        <v>61</v>
      </c>
      <c r="C75" s="32">
        <v>808</v>
      </c>
      <c r="D75" s="32">
        <v>801</v>
      </c>
      <c r="E75" s="33">
        <v>99.133663366336634</v>
      </c>
    </row>
    <row r="76" spans="2:5" ht="12" customHeight="1" x14ac:dyDescent="0.2">
      <c r="B76" s="6" t="s">
        <v>62</v>
      </c>
      <c r="C76" s="32">
        <v>8180</v>
      </c>
      <c r="D76" s="32">
        <v>8126</v>
      </c>
      <c r="E76" s="33">
        <v>99.339853300733495</v>
      </c>
    </row>
    <row r="77" spans="2:5" ht="12" customHeight="1" x14ac:dyDescent="0.2">
      <c r="B77" s="6" t="s">
        <v>63</v>
      </c>
      <c r="C77" s="32">
        <v>357</v>
      </c>
      <c r="D77" s="32">
        <v>353</v>
      </c>
      <c r="E77" s="33">
        <v>98.879551820728295</v>
      </c>
    </row>
    <row r="78" spans="2:5" ht="12" customHeight="1" x14ac:dyDescent="0.2">
      <c r="B78" s="6" t="s">
        <v>64</v>
      </c>
      <c r="C78" s="32">
        <v>7823</v>
      </c>
      <c r="D78" s="32">
        <v>7773</v>
      </c>
      <c r="E78" s="33">
        <v>99.360859005496621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6195</v>
      </c>
      <c r="D81" s="34">
        <v>6175</v>
      </c>
      <c r="E81" s="35">
        <v>99.677158999192898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10</v>
      </c>
      <c r="D84" s="34">
        <v>10</v>
      </c>
      <c r="E84" s="35">
        <v>100</v>
      </c>
    </row>
    <row r="85" spans="2:5" ht="12" customHeight="1" x14ac:dyDescent="0.2">
      <c r="B85" s="9" t="s">
        <v>71</v>
      </c>
      <c r="C85" s="34">
        <v>15</v>
      </c>
      <c r="D85" s="34">
        <v>15</v>
      </c>
      <c r="E85" s="35">
        <v>100</v>
      </c>
    </row>
    <row r="86" spans="2:5" ht="12" customHeight="1" x14ac:dyDescent="0.2">
      <c r="B86" s="9" t="s">
        <v>72</v>
      </c>
      <c r="C86" s="34">
        <v>1603</v>
      </c>
      <c r="D86" s="34">
        <v>1573</v>
      </c>
      <c r="E86" s="35">
        <v>98.128509045539616</v>
      </c>
    </row>
    <row r="87" spans="2:5" ht="12" customHeight="1" x14ac:dyDescent="0.2">
      <c r="B87" s="6" t="s">
        <v>73</v>
      </c>
      <c r="C87" s="32">
        <v>1093837</v>
      </c>
      <c r="D87" s="32">
        <v>128160</v>
      </c>
      <c r="E87" s="33">
        <v>11.71655374612488</v>
      </c>
    </row>
    <row r="88" spans="2:5" ht="12" customHeight="1" x14ac:dyDescent="0.2">
      <c r="B88" s="6" t="s">
        <v>74</v>
      </c>
      <c r="C88" s="36">
        <v>8795</v>
      </c>
      <c r="D88" s="36">
        <v>3473</v>
      </c>
      <c r="E88" s="37">
        <v>39.488345650938037</v>
      </c>
    </row>
    <row r="89" spans="2:5" ht="12" customHeight="1" x14ac:dyDescent="0.2">
      <c r="B89" s="6" t="s">
        <v>75</v>
      </c>
      <c r="C89" s="32">
        <v>118524</v>
      </c>
      <c r="D89" s="32">
        <v>28867</v>
      </c>
      <c r="E89" s="33">
        <v>24.355404812527421</v>
      </c>
    </row>
    <row r="90" spans="2:5" ht="12" customHeight="1" x14ac:dyDescent="0.2">
      <c r="B90" s="6" t="s">
        <v>76</v>
      </c>
      <c r="C90" s="32">
        <v>966198</v>
      </c>
      <c r="D90" s="32">
        <v>95769</v>
      </c>
      <c r="E90" s="33">
        <v>9.9119435146833261</v>
      </c>
    </row>
    <row r="91" spans="2:5" ht="12" customHeight="1" x14ac:dyDescent="0.2">
      <c r="B91" s="6" t="s">
        <v>77</v>
      </c>
      <c r="C91" s="32">
        <v>320</v>
      </c>
      <c r="D91" s="32">
        <v>51</v>
      </c>
      <c r="E91" s="33">
        <v>15.937499999999998</v>
      </c>
    </row>
    <row r="92" spans="2:5" ht="12" customHeight="1" x14ac:dyDescent="0.2">
      <c r="B92" s="6" t="s">
        <v>78</v>
      </c>
      <c r="C92" s="32">
        <v>34285</v>
      </c>
      <c r="D92" s="32">
        <v>21866</v>
      </c>
      <c r="E92" s="33">
        <v>63.777162024208835</v>
      </c>
    </row>
    <row r="93" spans="2:5" ht="12" customHeight="1" x14ac:dyDescent="0.2">
      <c r="B93" s="6" t="s">
        <v>86</v>
      </c>
      <c r="C93" s="22">
        <v>1880</v>
      </c>
      <c r="D93" s="22">
        <v>1880</v>
      </c>
      <c r="E93" s="23">
        <v>100</v>
      </c>
    </row>
    <row r="94" spans="2:5" ht="12" customHeight="1" x14ac:dyDescent="0.2">
      <c r="B94" s="6" t="s">
        <v>79</v>
      </c>
      <c r="C94" s="32">
        <v>1879</v>
      </c>
      <c r="D94" s="32">
        <v>1879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E6C607C-BB26-4007-A459-F80C3A507D22}"/>
    <hyperlink ref="D4" location="ŞUBAT!A1" display="Şubat" xr:uid="{FB2E2F53-052E-4F79-8047-B4210A75CE49}"/>
    <hyperlink ref="E4" location="MART!A1" display="Mart" xr:uid="{95654DF3-13B3-4481-A74A-F009F5D94BC4}"/>
    <hyperlink ref="C5" location="NİSAN!A1" display="Nisan" xr:uid="{2A4F77CD-BEC0-4997-A63E-A62F54A3DBDD}"/>
    <hyperlink ref="D5" location="MAYIS!A1" display="Mayıs" xr:uid="{0C8DEE27-4AA6-456F-8A83-00A17470832F}"/>
    <hyperlink ref="E5" location="HAZİRAN!A1" display="Haziran" xr:uid="{874284AD-A0BE-4F5B-9329-72DA63349A46}"/>
    <hyperlink ref="C6" location="TEMMUZ!A1" display="Temmuz" xr:uid="{7A8FFB83-F54A-4DC5-853D-16A075DE4F89}"/>
    <hyperlink ref="D6" location="AĞUSTOS!A1" display="Ağustos" xr:uid="{ACEAEEC4-417D-432F-8FF7-E51076DE8BB2}"/>
    <hyperlink ref="E6" location="EYLÜL!A1" display="Eylül" xr:uid="{C45FC7A2-4600-49AD-BB05-21760B8205AF}"/>
    <hyperlink ref="C7" location="EKİM!A1" display="Ekim" xr:uid="{F4CB6B2A-74D1-416F-BF74-9FCB7E4425E1}"/>
    <hyperlink ref="D7" location="KASIM!A1" display="Kasım" xr:uid="{9CA138B5-C124-4263-8182-26ED65A5F067}"/>
    <hyperlink ref="E7" location="ARALIK!A1" display="Aralık" xr:uid="{1E9C337C-9D00-4BB1-B1DB-4D8D9B22391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13A8E-ADAE-4C6D-B43E-76087B49CBF9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6517266</v>
      </c>
      <c r="D10" s="22">
        <v>4423691</v>
      </c>
      <c r="E10" s="23">
        <v>67.876483789368109</v>
      </c>
    </row>
    <row r="11" spans="2:5" ht="12" customHeight="1" x14ac:dyDescent="0.2">
      <c r="B11" s="7" t="s">
        <v>4</v>
      </c>
      <c r="C11" s="24">
        <v>4972894</v>
      </c>
      <c r="D11" s="24">
        <v>4225108</v>
      </c>
      <c r="E11" s="25">
        <v>84.962760115136177</v>
      </c>
    </row>
    <row r="12" spans="2:5" ht="12" customHeight="1" x14ac:dyDescent="0.2">
      <c r="B12" s="7" t="s">
        <v>5</v>
      </c>
      <c r="C12" s="24">
        <v>817150</v>
      </c>
      <c r="D12" s="24">
        <v>504788</v>
      </c>
      <c r="E12" s="25">
        <v>61.774215260356115</v>
      </c>
    </row>
    <row r="13" spans="2:5" ht="12" customHeight="1" x14ac:dyDescent="0.2">
      <c r="B13" s="7" t="s">
        <v>6</v>
      </c>
      <c r="C13" s="26">
        <v>572170</v>
      </c>
      <c r="D13" s="26">
        <v>381529</v>
      </c>
      <c r="E13" s="27">
        <v>66.681056329412598</v>
      </c>
    </row>
    <row r="14" spans="2:5" ht="12" customHeight="1" x14ac:dyDescent="0.2">
      <c r="B14" s="8" t="s">
        <v>7</v>
      </c>
      <c r="C14" s="28">
        <v>91535</v>
      </c>
      <c r="D14" s="28">
        <v>36523</v>
      </c>
      <c r="E14" s="29">
        <v>39.900584475883541</v>
      </c>
    </row>
    <row r="15" spans="2:5" ht="12" customHeight="1" x14ac:dyDescent="0.2">
      <c r="B15" s="8" t="s">
        <v>8</v>
      </c>
      <c r="C15" s="28">
        <v>14868</v>
      </c>
      <c r="D15" s="28">
        <v>6925</v>
      </c>
      <c r="E15" s="29">
        <v>46.576540220608017</v>
      </c>
    </row>
    <row r="16" spans="2:5" ht="12" customHeight="1" x14ac:dyDescent="0.2">
      <c r="B16" s="8" t="s">
        <v>9</v>
      </c>
      <c r="C16" s="28">
        <v>434979</v>
      </c>
      <c r="D16" s="28">
        <v>316490</v>
      </c>
      <c r="E16" s="29">
        <v>72.759834382809288</v>
      </c>
    </row>
    <row r="17" spans="2:5" ht="12" customHeight="1" x14ac:dyDescent="0.2">
      <c r="B17" s="8" t="s">
        <v>10</v>
      </c>
      <c r="C17" s="28">
        <v>30788</v>
      </c>
      <c r="D17" s="28">
        <v>21591</v>
      </c>
      <c r="E17" s="29">
        <v>70.12797193711836</v>
      </c>
    </row>
    <row r="18" spans="2:5" ht="12" customHeight="1" x14ac:dyDescent="0.2">
      <c r="B18" s="7" t="s">
        <v>11</v>
      </c>
      <c r="C18" s="24">
        <v>244980</v>
      </c>
      <c r="D18" s="24">
        <v>123259</v>
      </c>
      <c r="E18" s="25">
        <v>50.313903175769447</v>
      </c>
    </row>
    <row r="19" spans="2:5" ht="12" customHeight="1" x14ac:dyDescent="0.2">
      <c r="B19" s="8" t="s">
        <v>12</v>
      </c>
      <c r="C19" s="28">
        <v>135699</v>
      </c>
      <c r="D19" s="28">
        <v>36688</v>
      </c>
      <c r="E19" s="29">
        <v>27.036308299987471</v>
      </c>
    </row>
    <row r="20" spans="2:5" ht="12" customHeight="1" x14ac:dyDescent="0.2">
      <c r="B20" s="8" t="s">
        <v>13</v>
      </c>
      <c r="C20" s="28">
        <v>711</v>
      </c>
      <c r="D20" s="28">
        <v>243</v>
      </c>
      <c r="E20" s="29">
        <v>34.177215189873415</v>
      </c>
    </row>
    <row r="21" spans="2:5" ht="12" customHeight="1" x14ac:dyDescent="0.2">
      <c r="B21" s="8" t="s">
        <v>14</v>
      </c>
      <c r="C21" s="28">
        <v>108570</v>
      </c>
      <c r="D21" s="28">
        <v>86328</v>
      </c>
      <c r="E21" s="29">
        <v>79.513677811550153</v>
      </c>
    </row>
    <row r="22" spans="2:5" s="4" customFormat="1" ht="12" customHeight="1" x14ac:dyDescent="0.2">
      <c r="B22" s="7" t="s">
        <v>15</v>
      </c>
      <c r="C22" s="24">
        <v>178797</v>
      </c>
      <c r="D22" s="24">
        <v>122887</v>
      </c>
      <c r="E22" s="25">
        <v>68.729900389827563</v>
      </c>
    </row>
    <row r="23" spans="2:5" s="4" customFormat="1" ht="12" customHeight="1" x14ac:dyDescent="0.2">
      <c r="B23" s="8" t="s">
        <v>16</v>
      </c>
      <c r="C23" s="30">
        <v>2692</v>
      </c>
      <c r="D23" s="30">
        <v>1171</v>
      </c>
      <c r="E23" s="31">
        <v>43.499257057949478</v>
      </c>
    </row>
    <row r="24" spans="2:5" ht="12" customHeight="1" x14ac:dyDescent="0.2">
      <c r="B24" s="8" t="s">
        <v>17</v>
      </c>
      <c r="C24" s="30">
        <v>176105</v>
      </c>
      <c r="D24" s="30">
        <v>121716</v>
      </c>
      <c r="E24" s="31">
        <v>69.115584452457341</v>
      </c>
    </row>
    <row r="25" spans="2:5" s="4" customFormat="1" ht="12" customHeight="1" x14ac:dyDescent="0.2">
      <c r="B25" s="7" t="s">
        <v>18</v>
      </c>
      <c r="C25" s="24">
        <v>1444445</v>
      </c>
      <c r="D25" s="24">
        <v>1110006</v>
      </c>
      <c r="E25" s="25">
        <v>76.846539674407822</v>
      </c>
    </row>
    <row r="26" spans="2:5" ht="12" customHeight="1" x14ac:dyDescent="0.2">
      <c r="B26" s="7" t="s">
        <v>19</v>
      </c>
      <c r="C26" s="24">
        <v>425803</v>
      </c>
      <c r="D26" s="24">
        <v>167886</v>
      </c>
      <c r="E26" s="25">
        <v>39.428092333778764</v>
      </c>
    </row>
    <row r="27" spans="2:5" ht="12" customHeight="1" x14ac:dyDescent="0.2">
      <c r="B27" s="8" t="s">
        <v>20</v>
      </c>
      <c r="C27" s="28">
        <v>397846</v>
      </c>
      <c r="D27" s="28">
        <v>155466</v>
      </c>
      <c r="E27" s="29">
        <v>39.076929264087106</v>
      </c>
    </row>
    <row r="28" spans="2:5" ht="12" customHeight="1" x14ac:dyDescent="0.2">
      <c r="B28" s="8" t="s">
        <v>21</v>
      </c>
      <c r="C28" s="28">
        <v>27957</v>
      </c>
      <c r="D28" s="28">
        <v>12420</v>
      </c>
      <c r="E28" s="29">
        <v>44.425367528704797</v>
      </c>
    </row>
    <row r="29" spans="2:5" ht="12" customHeight="1" x14ac:dyDescent="0.2">
      <c r="B29" s="7" t="s">
        <v>22</v>
      </c>
      <c r="C29" s="26">
        <v>988373</v>
      </c>
      <c r="D29" s="26">
        <v>913475</v>
      </c>
      <c r="E29" s="27">
        <v>92.422091659727656</v>
      </c>
    </row>
    <row r="30" spans="2:5" ht="12" customHeight="1" x14ac:dyDescent="0.2">
      <c r="B30" s="8" t="s">
        <v>23</v>
      </c>
      <c r="C30" s="28">
        <v>333713</v>
      </c>
      <c r="D30" s="28">
        <v>280152</v>
      </c>
      <c r="E30" s="29">
        <v>83.94998097167327</v>
      </c>
    </row>
    <row r="31" spans="2:5" s="4" customFormat="1" ht="12" customHeight="1" x14ac:dyDescent="0.2">
      <c r="B31" s="8" t="s">
        <v>24</v>
      </c>
      <c r="C31" s="28">
        <v>131003</v>
      </c>
      <c r="D31" s="28">
        <v>130530</v>
      </c>
      <c r="E31" s="29">
        <v>99.638939566269485</v>
      </c>
    </row>
    <row r="32" spans="2:5" ht="12" customHeight="1" x14ac:dyDescent="0.2">
      <c r="B32" s="8" t="s">
        <v>25</v>
      </c>
      <c r="C32" s="28">
        <v>-2227</v>
      </c>
      <c r="D32" s="28">
        <v>-2611</v>
      </c>
      <c r="E32" s="29">
        <v>117.24292770543332</v>
      </c>
    </row>
    <row r="33" spans="2:6" ht="12" customHeight="1" x14ac:dyDescent="0.2">
      <c r="B33" s="8" t="s">
        <v>26</v>
      </c>
      <c r="C33" s="28">
        <v>522402</v>
      </c>
      <c r="D33" s="28">
        <v>502024</v>
      </c>
      <c r="E33" s="29">
        <v>96.099172667792232</v>
      </c>
    </row>
    <row r="34" spans="2:6" ht="12" customHeight="1" x14ac:dyDescent="0.2">
      <c r="B34" s="8" t="s">
        <v>27</v>
      </c>
      <c r="C34" s="28">
        <v>72</v>
      </c>
      <c r="D34" s="28">
        <v>72</v>
      </c>
      <c r="E34" s="29">
        <v>100</v>
      </c>
    </row>
    <row r="35" spans="2:6" ht="12" customHeight="1" x14ac:dyDescent="0.2">
      <c r="B35" s="8" t="s">
        <v>28</v>
      </c>
      <c r="C35" s="28">
        <v>3410</v>
      </c>
      <c r="D35" s="28">
        <v>3308</v>
      </c>
      <c r="E35" s="29">
        <v>97.00879765395895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30253</v>
      </c>
      <c r="D37" s="26">
        <v>28636</v>
      </c>
      <c r="E37" s="27">
        <v>94.655075529699545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16</v>
      </c>
      <c r="D39" s="26">
        <v>9</v>
      </c>
      <c r="E39" s="27">
        <v>56.25</v>
      </c>
    </row>
    <row r="40" spans="2:6" ht="12" customHeight="1" x14ac:dyDescent="0.2">
      <c r="B40" s="7" t="s">
        <v>32</v>
      </c>
      <c r="C40" s="24">
        <v>2315787</v>
      </c>
      <c r="D40" s="24">
        <v>2315787</v>
      </c>
      <c r="E40" s="25">
        <v>100</v>
      </c>
    </row>
    <row r="41" spans="2:6" s="4" customFormat="1" ht="12" customHeight="1" x14ac:dyDescent="0.2">
      <c r="B41" s="8" t="s">
        <v>33</v>
      </c>
      <c r="C41" s="30">
        <v>429593</v>
      </c>
      <c r="D41" s="30">
        <v>429593</v>
      </c>
      <c r="E41" s="31">
        <v>100</v>
      </c>
    </row>
    <row r="42" spans="2:6" ht="12" customHeight="1" x14ac:dyDescent="0.2">
      <c r="B42" s="8" t="s">
        <v>34</v>
      </c>
      <c r="C42" s="30">
        <v>1866158</v>
      </c>
      <c r="D42" s="30">
        <v>1866158</v>
      </c>
      <c r="E42" s="31">
        <v>100</v>
      </c>
    </row>
    <row r="43" spans="2:6" s="4" customFormat="1" ht="12" customHeight="1" x14ac:dyDescent="0.2">
      <c r="B43" s="8" t="s">
        <v>35</v>
      </c>
      <c r="C43" s="28">
        <v>20036</v>
      </c>
      <c r="D43" s="28">
        <v>20036</v>
      </c>
      <c r="E43" s="29">
        <v>100</v>
      </c>
    </row>
    <row r="44" spans="2:6" ht="12" customHeight="1" x14ac:dyDescent="0.2">
      <c r="B44" s="7" t="s">
        <v>36</v>
      </c>
      <c r="C44" s="24">
        <v>96791</v>
      </c>
      <c r="D44" s="24">
        <v>69660</v>
      </c>
      <c r="E44" s="25">
        <v>71.969501296608158</v>
      </c>
    </row>
    <row r="45" spans="2:6" ht="12" customHeight="1" x14ac:dyDescent="0.2">
      <c r="B45" s="7" t="s">
        <v>37</v>
      </c>
      <c r="C45" s="26">
        <v>118492</v>
      </c>
      <c r="D45" s="26">
        <v>101891</v>
      </c>
      <c r="E45" s="27">
        <v>85.989771461364484</v>
      </c>
      <c r="F45" s="5"/>
    </row>
    <row r="46" spans="2:6" ht="12" customHeight="1" x14ac:dyDescent="0.2">
      <c r="B46" s="7" t="s">
        <v>38</v>
      </c>
      <c r="C46" s="26">
        <v>1432</v>
      </c>
      <c r="D46" s="26">
        <v>89</v>
      </c>
      <c r="E46" s="27">
        <v>6.2150837988826808</v>
      </c>
    </row>
    <row r="47" spans="2:6" ht="12" customHeight="1" x14ac:dyDescent="0.2">
      <c r="B47" s="6" t="s">
        <v>84</v>
      </c>
      <c r="C47" s="22">
        <v>56650</v>
      </c>
      <c r="D47" s="22">
        <v>46903</v>
      </c>
      <c r="E47" s="27">
        <v>82.794351279788174</v>
      </c>
    </row>
    <row r="48" spans="2:6" ht="12" customHeight="1" x14ac:dyDescent="0.2">
      <c r="B48" s="6" t="s">
        <v>39</v>
      </c>
      <c r="C48" s="32">
        <v>23055</v>
      </c>
      <c r="D48" s="32">
        <v>22735</v>
      </c>
      <c r="E48" s="33">
        <v>98.612014747343309</v>
      </c>
    </row>
    <row r="49" spans="2:5" ht="12" customHeight="1" x14ac:dyDescent="0.2">
      <c r="B49" s="6" t="s">
        <v>40</v>
      </c>
      <c r="C49" s="32">
        <v>20860</v>
      </c>
      <c r="D49" s="32">
        <v>20717</v>
      </c>
      <c r="E49" s="33">
        <v>99.314477468839897</v>
      </c>
    </row>
    <row r="50" spans="2:5" ht="12" customHeight="1" x14ac:dyDescent="0.2">
      <c r="B50" s="9" t="s">
        <v>41</v>
      </c>
      <c r="C50" s="34">
        <v>8</v>
      </c>
      <c r="D50" s="34">
        <v>8</v>
      </c>
      <c r="E50" s="35">
        <v>100</v>
      </c>
    </row>
    <row r="51" spans="2:5" ht="12" customHeight="1" x14ac:dyDescent="0.2">
      <c r="B51" s="9" t="s">
        <v>42</v>
      </c>
      <c r="C51" s="34">
        <v>20852</v>
      </c>
      <c r="D51" s="34">
        <v>20709</v>
      </c>
      <c r="E51" s="35">
        <v>99.314214463840401</v>
      </c>
    </row>
    <row r="52" spans="2:5" ht="12" customHeight="1" x14ac:dyDescent="0.2">
      <c r="B52" s="6" t="s">
        <v>43</v>
      </c>
      <c r="C52" s="32">
        <v>2195</v>
      </c>
      <c r="D52" s="32">
        <v>2018</v>
      </c>
      <c r="E52" s="33">
        <v>91.936218678815479</v>
      </c>
    </row>
    <row r="53" spans="2:5" ht="12" customHeight="1" x14ac:dyDescent="0.2">
      <c r="B53" s="9" t="s">
        <v>87</v>
      </c>
      <c r="C53" s="34">
        <v>16</v>
      </c>
      <c r="D53" s="34">
        <v>16</v>
      </c>
      <c r="E53" s="35">
        <v>100</v>
      </c>
    </row>
    <row r="54" spans="2:5" ht="12" customHeight="1" x14ac:dyDescent="0.2">
      <c r="B54" s="9" t="s">
        <v>88</v>
      </c>
      <c r="C54" s="34">
        <v>2179</v>
      </c>
      <c r="D54" s="34">
        <v>2002</v>
      </c>
      <c r="E54" s="35">
        <v>91.877007801743915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13055</v>
      </c>
      <c r="D58" s="32">
        <v>13055</v>
      </c>
      <c r="E58" s="33">
        <v>100</v>
      </c>
    </row>
    <row r="59" spans="2:5" ht="12" customHeight="1" x14ac:dyDescent="0.2">
      <c r="B59" s="6" t="s">
        <v>48</v>
      </c>
      <c r="C59" s="32">
        <v>13055</v>
      </c>
      <c r="D59" s="32">
        <v>13055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20540</v>
      </c>
      <c r="D61" s="32">
        <v>11113</v>
      </c>
      <c r="E61" s="33">
        <v>54.104186952288217</v>
      </c>
    </row>
    <row r="62" spans="2:5" s="4" customFormat="1" ht="12" customHeight="1" x14ac:dyDescent="0.2">
      <c r="B62" s="6" t="s">
        <v>51</v>
      </c>
      <c r="C62" s="32">
        <v>20024</v>
      </c>
      <c r="D62" s="32">
        <v>10597</v>
      </c>
      <c r="E62" s="33">
        <v>52.921494206951657</v>
      </c>
    </row>
    <row r="63" spans="2:5" ht="12" customHeight="1" x14ac:dyDescent="0.2">
      <c r="B63" s="6" t="s">
        <v>90</v>
      </c>
      <c r="C63" s="32">
        <v>516</v>
      </c>
      <c r="D63" s="32">
        <v>516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615</v>
      </c>
      <c r="D65" s="22">
        <v>615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615</v>
      </c>
      <c r="D67" s="22">
        <v>615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615</v>
      </c>
      <c r="D69" s="34">
        <v>615</v>
      </c>
      <c r="E69" s="35">
        <v>100</v>
      </c>
    </row>
    <row r="70" spans="2:5" ht="12" customHeight="1" x14ac:dyDescent="0.2">
      <c r="B70" s="6" t="s">
        <v>89</v>
      </c>
      <c r="C70" s="22">
        <v>1485304</v>
      </c>
      <c r="D70" s="22">
        <v>149262</v>
      </c>
      <c r="E70" s="23">
        <v>10.049255909901273</v>
      </c>
    </row>
    <row r="71" spans="2:5" ht="12" customHeight="1" x14ac:dyDescent="0.2">
      <c r="B71" s="6" t="s">
        <v>57</v>
      </c>
      <c r="C71" s="32">
        <v>365029</v>
      </c>
      <c r="D71" s="32">
        <v>250</v>
      </c>
      <c r="E71" s="33">
        <v>6.8487709195707736E-2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364246</v>
      </c>
      <c r="D74" s="36">
        <v>-526</v>
      </c>
      <c r="E74" s="37">
        <v>-0.14440790015538948</v>
      </c>
    </row>
    <row r="75" spans="2:5" ht="12" customHeight="1" x14ac:dyDescent="0.2">
      <c r="B75" s="6" t="s">
        <v>61</v>
      </c>
      <c r="C75" s="32">
        <v>783</v>
      </c>
      <c r="D75" s="32">
        <v>776</v>
      </c>
      <c r="E75" s="33">
        <v>99.106002554278419</v>
      </c>
    </row>
    <row r="76" spans="2:5" ht="12" customHeight="1" x14ac:dyDescent="0.2">
      <c r="B76" s="6" t="s">
        <v>62</v>
      </c>
      <c r="C76" s="32">
        <v>7473</v>
      </c>
      <c r="D76" s="32">
        <v>7416</v>
      </c>
      <c r="E76" s="33">
        <v>99.237254114813325</v>
      </c>
    </row>
    <row r="77" spans="2:5" ht="12" customHeight="1" x14ac:dyDescent="0.2">
      <c r="B77" s="6" t="s">
        <v>63</v>
      </c>
      <c r="C77" s="32">
        <v>353</v>
      </c>
      <c r="D77" s="32">
        <v>347</v>
      </c>
      <c r="E77" s="33">
        <v>98.300283286118983</v>
      </c>
    </row>
    <row r="78" spans="2:5" ht="12" customHeight="1" x14ac:dyDescent="0.2">
      <c r="B78" s="6" t="s">
        <v>64</v>
      </c>
      <c r="C78" s="32">
        <v>7120</v>
      </c>
      <c r="D78" s="32">
        <v>7069</v>
      </c>
      <c r="E78" s="33">
        <v>99.283707865168537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5594</v>
      </c>
      <c r="D81" s="34">
        <v>5573</v>
      </c>
      <c r="E81" s="35">
        <v>99.624597783339297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10</v>
      </c>
      <c r="D84" s="34">
        <v>10</v>
      </c>
      <c r="E84" s="35">
        <v>100</v>
      </c>
    </row>
    <row r="85" spans="2:5" ht="12" customHeight="1" x14ac:dyDescent="0.2">
      <c r="B85" s="9" t="s">
        <v>71</v>
      </c>
      <c r="C85" s="34">
        <v>11</v>
      </c>
      <c r="D85" s="34">
        <v>11</v>
      </c>
      <c r="E85" s="35">
        <v>100</v>
      </c>
    </row>
    <row r="86" spans="2:5" ht="12" customHeight="1" x14ac:dyDescent="0.2">
      <c r="B86" s="9" t="s">
        <v>72</v>
      </c>
      <c r="C86" s="34">
        <v>1505</v>
      </c>
      <c r="D86" s="34">
        <v>1475</v>
      </c>
      <c r="E86" s="35">
        <v>98.006644518272424</v>
      </c>
    </row>
    <row r="87" spans="2:5" ht="12" customHeight="1" x14ac:dyDescent="0.2">
      <c r="B87" s="6" t="s">
        <v>73</v>
      </c>
      <c r="C87" s="32">
        <v>1080396</v>
      </c>
      <c r="D87" s="32">
        <v>121593</v>
      </c>
      <c r="E87" s="33">
        <v>11.254484466806614</v>
      </c>
    </row>
    <row r="88" spans="2:5" ht="12" customHeight="1" x14ac:dyDescent="0.2">
      <c r="B88" s="6" t="s">
        <v>74</v>
      </c>
      <c r="C88" s="36">
        <v>8375</v>
      </c>
      <c r="D88" s="36">
        <v>3077</v>
      </c>
      <c r="E88" s="37">
        <v>36.74029850746269</v>
      </c>
    </row>
    <row r="89" spans="2:5" ht="12" customHeight="1" x14ac:dyDescent="0.2">
      <c r="B89" s="6" t="s">
        <v>75</v>
      </c>
      <c r="C89" s="32">
        <v>114287</v>
      </c>
      <c r="D89" s="32">
        <v>25725</v>
      </c>
      <c r="E89" s="33">
        <v>22.509121772380063</v>
      </c>
    </row>
    <row r="90" spans="2:5" ht="12" customHeight="1" x14ac:dyDescent="0.2">
      <c r="B90" s="6" t="s">
        <v>76</v>
      </c>
      <c r="C90" s="32">
        <v>957414</v>
      </c>
      <c r="D90" s="32">
        <v>92740</v>
      </c>
      <c r="E90" s="33">
        <v>9.686509702176906</v>
      </c>
    </row>
    <row r="91" spans="2:5" ht="12" customHeight="1" x14ac:dyDescent="0.2">
      <c r="B91" s="6" t="s">
        <v>77</v>
      </c>
      <c r="C91" s="32">
        <v>320</v>
      </c>
      <c r="D91" s="32">
        <v>51</v>
      </c>
      <c r="E91" s="33">
        <v>15.937499999999998</v>
      </c>
    </row>
    <row r="92" spans="2:5" ht="12" customHeight="1" x14ac:dyDescent="0.2">
      <c r="B92" s="6" t="s">
        <v>78</v>
      </c>
      <c r="C92" s="32">
        <v>32406</v>
      </c>
      <c r="D92" s="32">
        <v>20003</v>
      </c>
      <c r="E92" s="33">
        <v>61.726223538850832</v>
      </c>
    </row>
    <row r="93" spans="2:5" ht="12" customHeight="1" x14ac:dyDescent="0.2">
      <c r="B93" s="6" t="s">
        <v>86</v>
      </c>
      <c r="C93" s="22">
        <v>1803</v>
      </c>
      <c r="D93" s="22">
        <v>1803</v>
      </c>
      <c r="E93" s="23">
        <v>100</v>
      </c>
    </row>
    <row r="94" spans="2:5" ht="12" customHeight="1" x14ac:dyDescent="0.2">
      <c r="B94" s="6" t="s">
        <v>79</v>
      </c>
      <c r="C94" s="32">
        <v>1798</v>
      </c>
      <c r="D94" s="32">
        <v>1798</v>
      </c>
      <c r="E94" s="23">
        <v>100</v>
      </c>
    </row>
    <row r="95" spans="2:5" ht="12" customHeight="1" x14ac:dyDescent="0.2">
      <c r="B95" s="6" t="s">
        <v>80</v>
      </c>
      <c r="C95" s="32">
        <v>5</v>
      </c>
      <c r="D95" s="32">
        <v>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F3674CA-5EB8-474A-BE0B-3D9A32030898}"/>
    <hyperlink ref="D4" location="ŞUBAT!A1" display="Şubat" xr:uid="{82A31855-D942-4B2A-B944-D70317C47215}"/>
    <hyperlink ref="E4" location="MART!A1" display="Mart" xr:uid="{8B139346-F198-487A-9E46-CAD3D9C99446}"/>
    <hyperlink ref="C5" location="NİSAN!A1" display="Nisan" xr:uid="{EBC5D8AB-350D-4434-BCB8-5560CA222DF9}"/>
    <hyperlink ref="D5" location="MAYIS!A1" display="Mayıs" xr:uid="{D3AD7BFB-A7CA-42B0-BBC7-F3368784AE46}"/>
    <hyperlink ref="E5" location="HAZİRAN!A1" display="Haziran" xr:uid="{9BA7F7F9-A9E8-4BB8-8F8F-2840FF12145E}"/>
    <hyperlink ref="C6" location="TEMMUZ!A1" display="Temmuz" xr:uid="{5780587A-A6C2-4638-8B00-4331B818AD81}"/>
    <hyperlink ref="D6" location="AĞUSTOS!A1" display="Ağustos" xr:uid="{9CD645E2-B389-4AD3-88FC-D9CE5D8F2D5D}"/>
    <hyperlink ref="E6" location="EYLÜL!A1" display="Eylül" xr:uid="{4B38DF3B-D6B1-4394-9AA1-5759EFEA4990}"/>
    <hyperlink ref="C7" location="EKİM!A1" display="Ekim" xr:uid="{B9DDBC2B-9160-4EC8-9DB7-746F83B413E5}"/>
    <hyperlink ref="D7" location="KASIM!A1" display="Kasım" xr:uid="{D540141B-6255-4781-8D0F-F9815AFDB477}"/>
    <hyperlink ref="E7" location="ARALIK!A1" display="Aralık" xr:uid="{BF9E06FD-9758-4D8F-8967-70FD022FDEF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E8F4-6BFF-493F-9104-70109DE8D699}">
  <sheetPr codeName="Sayfa8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6069742</v>
      </c>
      <c r="D10" s="22">
        <v>3984128</v>
      </c>
      <c r="E10" s="23">
        <v>65.639165552670946</v>
      </c>
    </row>
    <row r="11" spans="2:5" ht="12" customHeight="1" x14ac:dyDescent="0.2">
      <c r="B11" s="7" t="s">
        <v>4</v>
      </c>
      <c r="C11" s="24">
        <v>4544365</v>
      </c>
      <c r="D11" s="24">
        <v>3801376</v>
      </c>
      <c r="E11" s="25">
        <v>83.650322982418885</v>
      </c>
    </row>
    <row r="12" spans="2:5" ht="12" customHeight="1" x14ac:dyDescent="0.2">
      <c r="B12" s="7" t="s">
        <v>5</v>
      </c>
      <c r="C12" s="24">
        <v>781162</v>
      </c>
      <c r="D12" s="24">
        <v>458787</v>
      </c>
      <c r="E12" s="25">
        <v>58.73135149943289</v>
      </c>
    </row>
    <row r="13" spans="2:5" ht="12" customHeight="1" x14ac:dyDescent="0.2">
      <c r="B13" s="7" t="s">
        <v>6</v>
      </c>
      <c r="C13" s="26">
        <v>535403</v>
      </c>
      <c r="D13" s="26">
        <v>340461</v>
      </c>
      <c r="E13" s="27">
        <v>63.589669837486909</v>
      </c>
    </row>
    <row r="14" spans="2:5" ht="12" customHeight="1" x14ac:dyDescent="0.2">
      <c r="B14" s="8" t="s">
        <v>7</v>
      </c>
      <c r="C14" s="28">
        <v>90472</v>
      </c>
      <c r="D14" s="28">
        <v>32733</v>
      </c>
      <c r="E14" s="29">
        <v>36.180254664426563</v>
      </c>
    </row>
    <row r="15" spans="2:5" ht="12" customHeight="1" x14ac:dyDescent="0.2">
      <c r="B15" s="8" t="s">
        <v>8</v>
      </c>
      <c r="C15" s="28">
        <v>14857</v>
      </c>
      <c r="D15" s="28">
        <v>6464</v>
      </c>
      <c r="E15" s="29">
        <v>43.508110654910141</v>
      </c>
    </row>
    <row r="16" spans="2:5" ht="12" customHeight="1" x14ac:dyDescent="0.2">
      <c r="B16" s="8" t="s">
        <v>9</v>
      </c>
      <c r="C16" s="28">
        <v>399247</v>
      </c>
      <c r="D16" s="28">
        <v>280007</v>
      </c>
      <c r="E16" s="29">
        <v>70.133776834891677</v>
      </c>
    </row>
    <row r="17" spans="2:5" ht="12" customHeight="1" x14ac:dyDescent="0.2">
      <c r="B17" s="8" t="s">
        <v>10</v>
      </c>
      <c r="C17" s="28">
        <v>30827</v>
      </c>
      <c r="D17" s="28">
        <v>21257</v>
      </c>
      <c r="E17" s="29">
        <v>68.955785512699904</v>
      </c>
    </row>
    <row r="18" spans="2:5" ht="12" customHeight="1" x14ac:dyDescent="0.2">
      <c r="B18" s="7" t="s">
        <v>11</v>
      </c>
      <c r="C18" s="24">
        <v>245759</v>
      </c>
      <c r="D18" s="24">
        <v>118326</v>
      </c>
      <c r="E18" s="25">
        <v>48.147168567580437</v>
      </c>
    </row>
    <row r="19" spans="2:5" ht="12" customHeight="1" x14ac:dyDescent="0.2">
      <c r="B19" s="8" t="s">
        <v>12</v>
      </c>
      <c r="C19" s="28">
        <v>136207</v>
      </c>
      <c r="D19" s="28">
        <v>33528</v>
      </c>
      <c r="E19" s="29">
        <v>24.615474975588626</v>
      </c>
    </row>
    <row r="20" spans="2:5" ht="12" customHeight="1" x14ac:dyDescent="0.2">
      <c r="B20" s="8" t="s">
        <v>13</v>
      </c>
      <c r="C20" s="28">
        <v>715</v>
      </c>
      <c r="D20" s="28">
        <v>243</v>
      </c>
      <c r="E20" s="29">
        <v>33.986013986013987</v>
      </c>
    </row>
    <row r="21" spans="2:5" ht="12" customHeight="1" x14ac:dyDescent="0.2">
      <c r="B21" s="8" t="s">
        <v>14</v>
      </c>
      <c r="C21" s="28">
        <v>108837</v>
      </c>
      <c r="D21" s="28">
        <v>84555</v>
      </c>
      <c r="E21" s="29">
        <v>77.689572479947074</v>
      </c>
    </row>
    <row r="22" spans="2:5" s="4" customFormat="1" ht="12" customHeight="1" x14ac:dyDescent="0.2">
      <c r="B22" s="7" t="s">
        <v>15</v>
      </c>
      <c r="C22" s="24">
        <v>177902</v>
      </c>
      <c r="D22" s="24">
        <v>117624</v>
      </c>
      <c r="E22" s="25">
        <v>66.117300536250283</v>
      </c>
    </row>
    <row r="23" spans="2:5" s="4" customFormat="1" ht="12" customHeight="1" x14ac:dyDescent="0.2">
      <c r="B23" s="8" t="s">
        <v>16</v>
      </c>
      <c r="C23" s="30">
        <v>2657</v>
      </c>
      <c r="D23" s="30">
        <v>1114</v>
      </c>
      <c r="E23" s="31">
        <v>41.926985321791491</v>
      </c>
    </row>
    <row r="24" spans="2:5" ht="12" customHeight="1" x14ac:dyDescent="0.2">
      <c r="B24" s="8" t="s">
        <v>17</v>
      </c>
      <c r="C24" s="30">
        <v>175245</v>
      </c>
      <c r="D24" s="30">
        <v>116510</v>
      </c>
      <c r="E24" s="31">
        <v>66.484065165910579</v>
      </c>
    </row>
    <row r="25" spans="2:5" s="4" customFormat="1" ht="12" customHeight="1" x14ac:dyDescent="0.2">
      <c r="B25" s="7" t="s">
        <v>18</v>
      </c>
      <c r="C25" s="24">
        <v>1343033</v>
      </c>
      <c r="D25" s="24">
        <v>1028181</v>
      </c>
      <c r="E25" s="25">
        <v>76.556644550059445</v>
      </c>
    </row>
    <row r="26" spans="2:5" ht="12" customHeight="1" x14ac:dyDescent="0.2">
      <c r="B26" s="7" t="s">
        <v>19</v>
      </c>
      <c r="C26" s="24">
        <v>409601</v>
      </c>
      <c r="D26" s="24">
        <v>150892</v>
      </c>
      <c r="E26" s="25">
        <v>36.83877724907898</v>
      </c>
    </row>
    <row r="27" spans="2:5" ht="12" customHeight="1" x14ac:dyDescent="0.2">
      <c r="B27" s="8" t="s">
        <v>20</v>
      </c>
      <c r="C27" s="28">
        <v>383637</v>
      </c>
      <c r="D27" s="28">
        <v>140459</v>
      </c>
      <c r="E27" s="29">
        <v>36.61247481343041</v>
      </c>
    </row>
    <row r="28" spans="2:5" ht="12" customHeight="1" x14ac:dyDescent="0.2">
      <c r="B28" s="8" t="s">
        <v>21</v>
      </c>
      <c r="C28" s="28">
        <v>25964</v>
      </c>
      <c r="D28" s="28">
        <v>10433</v>
      </c>
      <c r="E28" s="29">
        <v>40.182560468340775</v>
      </c>
    </row>
    <row r="29" spans="2:5" ht="12" customHeight="1" x14ac:dyDescent="0.2">
      <c r="B29" s="7" t="s">
        <v>22</v>
      </c>
      <c r="C29" s="26">
        <v>906297</v>
      </c>
      <c r="D29" s="26">
        <v>851857</v>
      </c>
      <c r="E29" s="27">
        <v>93.99313911444041</v>
      </c>
    </row>
    <row r="30" spans="2:5" ht="12" customHeight="1" x14ac:dyDescent="0.2">
      <c r="B30" s="8" t="s">
        <v>23</v>
      </c>
      <c r="C30" s="28">
        <v>301722</v>
      </c>
      <c r="D30" s="28">
        <v>248731</v>
      </c>
      <c r="E30" s="29">
        <v>82.437144126049816</v>
      </c>
    </row>
    <row r="31" spans="2:5" s="4" customFormat="1" ht="12" customHeight="1" x14ac:dyDescent="0.2">
      <c r="B31" s="8" t="s">
        <v>24</v>
      </c>
      <c r="C31" s="28">
        <v>116932</v>
      </c>
      <c r="D31" s="28">
        <v>116457</v>
      </c>
      <c r="E31" s="29">
        <v>99.593781000923613</v>
      </c>
    </row>
    <row r="32" spans="2:5" ht="12" customHeight="1" x14ac:dyDescent="0.2">
      <c r="B32" s="8" t="s">
        <v>25</v>
      </c>
      <c r="C32" s="28">
        <v>755</v>
      </c>
      <c r="D32" s="28">
        <v>372</v>
      </c>
      <c r="E32" s="29">
        <v>49.271523178807946</v>
      </c>
    </row>
    <row r="33" spans="2:6" ht="12" customHeight="1" x14ac:dyDescent="0.2">
      <c r="B33" s="8" t="s">
        <v>26</v>
      </c>
      <c r="C33" s="28">
        <v>483762</v>
      </c>
      <c r="D33" s="28">
        <v>483274</v>
      </c>
      <c r="E33" s="29">
        <v>99.899123949380069</v>
      </c>
    </row>
    <row r="34" spans="2:6" ht="12" customHeight="1" x14ac:dyDescent="0.2">
      <c r="B34" s="8" t="s">
        <v>27</v>
      </c>
      <c r="C34" s="28">
        <v>72</v>
      </c>
      <c r="D34" s="28">
        <v>72</v>
      </c>
      <c r="E34" s="29">
        <v>100</v>
      </c>
    </row>
    <row r="35" spans="2:6" ht="12" customHeight="1" x14ac:dyDescent="0.2">
      <c r="B35" s="8" t="s">
        <v>28</v>
      </c>
      <c r="C35" s="28">
        <v>3054</v>
      </c>
      <c r="D35" s="28">
        <v>2951</v>
      </c>
      <c r="E35" s="29">
        <v>96.627373935821865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27119</v>
      </c>
      <c r="D37" s="26">
        <v>25423</v>
      </c>
      <c r="E37" s="27">
        <v>93.746082082672672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16</v>
      </c>
      <c r="D39" s="26">
        <v>9</v>
      </c>
      <c r="E39" s="27">
        <v>56.25</v>
      </c>
    </row>
    <row r="40" spans="2:6" ht="12" customHeight="1" x14ac:dyDescent="0.2">
      <c r="B40" s="7" t="s">
        <v>32</v>
      </c>
      <c r="C40" s="24">
        <v>2042024</v>
      </c>
      <c r="D40" s="24">
        <v>2042024</v>
      </c>
      <c r="E40" s="25">
        <v>100</v>
      </c>
    </row>
    <row r="41" spans="2:6" s="4" customFormat="1" ht="12" customHeight="1" x14ac:dyDescent="0.2">
      <c r="B41" s="8" t="s">
        <v>33</v>
      </c>
      <c r="C41" s="30">
        <v>382321</v>
      </c>
      <c r="D41" s="30">
        <v>382321</v>
      </c>
      <c r="E41" s="31">
        <v>100</v>
      </c>
    </row>
    <row r="42" spans="2:6" ht="12" customHeight="1" x14ac:dyDescent="0.2">
      <c r="B42" s="8" t="s">
        <v>34</v>
      </c>
      <c r="C42" s="30">
        <v>1641755</v>
      </c>
      <c r="D42" s="30">
        <v>1641755</v>
      </c>
      <c r="E42" s="31">
        <v>100</v>
      </c>
    </row>
    <row r="43" spans="2:6" s="4" customFormat="1" ht="12" customHeight="1" x14ac:dyDescent="0.2">
      <c r="B43" s="8" t="s">
        <v>35</v>
      </c>
      <c r="C43" s="28">
        <v>17948</v>
      </c>
      <c r="D43" s="28">
        <v>17948</v>
      </c>
      <c r="E43" s="29">
        <v>100</v>
      </c>
    </row>
    <row r="44" spans="2:6" ht="12" customHeight="1" x14ac:dyDescent="0.2">
      <c r="B44" s="7" t="s">
        <v>36</v>
      </c>
      <c r="C44" s="24">
        <v>90896</v>
      </c>
      <c r="D44" s="24">
        <v>63194</v>
      </c>
      <c r="E44" s="25">
        <v>69.523411371237458</v>
      </c>
    </row>
    <row r="45" spans="2:6" ht="12" customHeight="1" x14ac:dyDescent="0.2">
      <c r="B45" s="7" t="s">
        <v>37</v>
      </c>
      <c r="C45" s="26">
        <v>107916</v>
      </c>
      <c r="D45" s="26">
        <v>91485</v>
      </c>
      <c r="E45" s="27">
        <v>84.774268875792274</v>
      </c>
      <c r="F45" s="5"/>
    </row>
    <row r="46" spans="2:6" ht="12" customHeight="1" x14ac:dyDescent="0.2">
      <c r="B46" s="7" t="s">
        <v>38</v>
      </c>
      <c r="C46" s="26">
        <v>1432</v>
      </c>
      <c r="D46" s="26">
        <v>81</v>
      </c>
      <c r="E46" s="27">
        <v>5.6564245810055871</v>
      </c>
    </row>
    <row r="47" spans="2:6" ht="12" customHeight="1" x14ac:dyDescent="0.2">
      <c r="B47" s="6" t="s">
        <v>84</v>
      </c>
      <c r="C47" s="22">
        <v>53097</v>
      </c>
      <c r="D47" s="22">
        <v>43013</v>
      </c>
      <c r="E47" s="27">
        <v>81.008343220897601</v>
      </c>
    </row>
    <row r="48" spans="2:6" ht="12" customHeight="1" x14ac:dyDescent="0.2">
      <c r="B48" s="6" t="s">
        <v>39</v>
      </c>
      <c r="C48" s="32">
        <v>20737</v>
      </c>
      <c r="D48" s="32">
        <v>20418</v>
      </c>
      <c r="E48" s="33">
        <v>98.461686839947916</v>
      </c>
    </row>
    <row r="49" spans="2:5" ht="12" customHeight="1" x14ac:dyDescent="0.2">
      <c r="B49" s="6" t="s">
        <v>40</v>
      </c>
      <c r="C49" s="32">
        <v>18726</v>
      </c>
      <c r="D49" s="32">
        <v>18583</v>
      </c>
      <c r="E49" s="33">
        <v>99.236355868845465</v>
      </c>
    </row>
    <row r="50" spans="2:5" ht="12" customHeight="1" x14ac:dyDescent="0.2">
      <c r="B50" s="9" t="s">
        <v>41</v>
      </c>
      <c r="C50" s="34">
        <v>7</v>
      </c>
      <c r="D50" s="34">
        <v>7</v>
      </c>
      <c r="E50" s="35">
        <v>100</v>
      </c>
    </row>
    <row r="51" spans="2:5" ht="12" customHeight="1" x14ac:dyDescent="0.2">
      <c r="B51" s="9" t="s">
        <v>42</v>
      </c>
      <c r="C51" s="34">
        <v>18719</v>
      </c>
      <c r="D51" s="34">
        <v>18576</v>
      </c>
      <c r="E51" s="35">
        <v>99.236070302900785</v>
      </c>
    </row>
    <row r="52" spans="2:5" ht="12" customHeight="1" x14ac:dyDescent="0.2">
      <c r="B52" s="6" t="s">
        <v>43</v>
      </c>
      <c r="C52" s="32">
        <v>2011</v>
      </c>
      <c r="D52" s="32">
        <v>1835</v>
      </c>
      <c r="E52" s="33">
        <v>91.248135256091501</v>
      </c>
    </row>
    <row r="53" spans="2:5" ht="12" customHeight="1" x14ac:dyDescent="0.2">
      <c r="B53" s="9" t="s">
        <v>87</v>
      </c>
      <c r="C53" s="34">
        <v>13</v>
      </c>
      <c r="D53" s="34">
        <v>13</v>
      </c>
      <c r="E53" s="35">
        <v>100</v>
      </c>
    </row>
    <row r="54" spans="2:5" ht="12" customHeight="1" x14ac:dyDescent="0.2">
      <c r="B54" s="9" t="s">
        <v>88</v>
      </c>
      <c r="C54" s="34">
        <v>1998</v>
      </c>
      <c r="D54" s="34">
        <v>1822</v>
      </c>
      <c r="E54" s="35">
        <v>91.191191191191194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12554</v>
      </c>
      <c r="D58" s="32">
        <v>12554</v>
      </c>
      <c r="E58" s="33">
        <v>100</v>
      </c>
    </row>
    <row r="59" spans="2:5" ht="12" customHeight="1" x14ac:dyDescent="0.2">
      <c r="B59" s="6" t="s">
        <v>48</v>
      </c>
      <c r="C59" s="32">
        <v>12554</v>
      </c>
      <c r="D59" s="32">
        <v>12554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19806</v>
      </c>
      <c r="D61" s="32">
        <v>10041</v>
      </c>
      <c r="E61" s="33">
        <v>50.696758558012725</v>
      </c>
    </row>
    <row r="62" spans="2:5" s="4" customFormat="1" ht="12" customHeight="1" x14ac:dyDescent="0.2">
      <c r="B62" s="6" t="s">
        <v>51</v>
      </c>
      <c r="C62" s="32">
        <v>19372</v>
      </c>
      <c r="D62" s="32">
        <v>9607</v>
      </c>
      <c r="E62" s="33">
        <v>49.592194920503815</v>
      </c>
    </row>
    <row r="63" spans="2:5" ht="12" customHeight="1" x14ac:dyDescent="0.2">
      <c r="B63" s="6" t="s">
        <v>90</v>
      </c>
      <c r="C63" s="32">
        <v>434</v>
      </c>
      <c r="D63" s="32">
        <v>434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590</v>
      </c>
      <c r="D65" s="22">
        <v>590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590</v>
      </c>
      <c r="D67" s="22">
        <v>590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590</v>
      </c>
      <c r="D69" s="34">
        <v>590</v>
      </c>
      <c r="E69" s="35">
        <v>100</v>
      </c>
    </row>
    <row r="70" spans="2:5" ht="12" customHeight="1" x14ac:dyDescent="0.2">
      <c r="B70" s="6" t="s">
        <v>89</v>
      </c>
      <c r="C70" s="22">
        <v>1470017</v>
      </c>
      <c r="D70" s="22">
        <v>137476</v>
      </c>
      <c r="E70" s="23">
        <v>9.3520006911484703</v>
      </c>
    </row>
    <row r="71" spans="2:5" ht="12" customHeight="1" x14ac:dyDescent="0.2">
      <c r="B71" s="6" t="s">
        <v>57</v>
      </c>
      <c r="C71" s="32">
        <v>364607</v>
      </c>
      <c r="D71" s="32">
        <v>159</v>
      </c>
      <c r="E71" s="33">
        <v>4.36085977504546E-2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363837</v>
      </c>
      <c r="D74" s="36">
        <v>-604</v>
      </c>
      <c r="E74" s="37">
        <v>-0.16600840486261703</v>
      </c>
    </row>
    <row r="75" spans="2:5" ht="12" customHeight="1" x14ac:dyDescent="0.2">
      <c r="B75" s="6" t="s">
        <v>61</v>
      </c>
      <c r="C75" s="32">
        <v>770</v>
      </c>
      <c r="D75" s="32">
        <v>763</v>
      </c>
      <c r="E75" s="33">
        <v>99.090909090909093</v>
      </c>
    </row>
    <row r="76" spans="2:5" ht="12" customHeight="1" x14ac:dyDescent="0.2">
      <c r="B76" s="6" t="s">
        <v>62</v>
      </c>
      <c r="C76" s="32">
        <v>6473</v>
      </c>
      <c r="D76" s="32">
        <v>6419</v>
      </c>
      <c r="E76" s="33">
        <v>99.165765487409246</v>
      </c>
    </row>
    <row r="77" spans="2:5" ht="12" customHeight="1" x14ac:dyDescent="0.2">
      <c r="B77" s="6" t="s">
        <v>63</v>
      </c>
      <c r="C77" s="32">
        <v>268</v>
      </c>
      <c r="D77" s="32">
        <v>264</v>
      </c>
      <c r="E77" s="33">
        <v>98.507462686567166</v>
      </c>
    </row>
    <row r="78" spans="2:5" ht="12" customHeight="1" x14ac:dyDescent="0.2">
      <c r="B78" s="6" t="s">
        <v>64</v>
      </c>
      <c r="C78" s="32">
        <v>6205</v>
      </c>
      <c r="D78" s="32">
        <v>6155</v>
      </c>
      <c r="E78" s="33">
        <v>99.1941982272361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4894</v>
      </c>
      <c r="D81" s="34">
        <v>4873</v>
      </c>
      <c r="E81" s="35">
        <v>99.570903146710251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10</v>
      </c>
      <c r="D84" s="34">
        <v>10</v>
      </c>
      <c r="E84" s="35">
        <v>100</v>
      </c>
    </row>
    <row r="85" spans="2:5" ht="12" customHeight="1" x14ac:dyDescent="0.2">
      <c r="B85" s="9" t="s">
        <v>71</v>
      </c>
      <c r="C85" s="34">
        <v>10</v>
      </c>
      <c r="D85" s="34">
        <v>10</v>
      </c>
      <c r="E85" s="35">
        <v>100</v>
      </c>
    </row>
    <row r="86" spans="2:5" ht="12" customHeight="1" x14ac:dyDescent="0.2">
      <c r="B86" s="9" t="s">
        <v>72</v>
      </c>
      <c r="C86" s="34">
        <v>1291</v>
      </c>
      <c r="D86" s="34">
        <v>1262</v>
      </c>
      <c r="E86" s="35">
        <v>97.753679318357868</v>
      </c>
    </row>
    <row r="87" spans="2:5" ht="12" customHeight="1" x14ac:dyDescent="0.2">
      <c r="B87" s="6" t="s">
        <v>73</v>
      </c>
      <c r="C87" s="32">
        <v>1068893</v>
      </c>
      <c r="D87" s="32">
        <v>113150</v>
      </c>
      <c r="E87" s="33">
        <v>10.585718121458369</v>
      </c>
    </row>
    <row r="88" spans="2:5" ht="12" customHeight="1" x14ac:dyDescent="0.2">
      <c r="B88" s="6" t="s">
        <v>74</v>
      </c>
      <c r="C88" s="36">
        <v>7886</v>
      </c>
      <c r="D88" s="36">
        <v>2654</v>
      </c>
      <c r="E88" s="37">
        <v>33.654577732690846</v>
      </c>
    </row>
    <row r="89" spans="2:5" ht="12" customHeight="1" x14ac:dyDescent="0.2">
      <c r="B89" s="6" t="s">
        <v>75</v>
      </c>
      <c r="C89" s="32">
        <v>110266</v>
      </c>
      <c r="D89" s="32">
        <v>22621</v>
      </c>
      <c r="E89" s="33">
        <v>20.514936607839225</v>
      </c>
    </row>
    <row r="90" spans="2:5" ht="12" customHeight="1" x14ac:dyDescent="0.2">
      <c r="B90" s="6" t="s">
        <v>76</v>
      </c>
      <c r="C90" s="32">
        <v>950421</v>
      </c>
      <c r="D90" s="32">
        <v>87824</v>
      </c>
      <c r="E90" s="33">
        <v>9.2405365622182174</v>
      </c>
    </row>
    <row r="91" spans="2:5" ht="12" customHeight="1" x14ac:dyDescent="0.2">
      <c r="B91" s="6" t="s">
        <v>77</v>
      </c>
      <c r="C91" s="32">
        <v>320</v>
      </c>
      <c r="D91" s="32">
        <v>51</v>
      </c>
      <c r="E91" s="33">
        <v>15.937499999999998</v>
      </c>
    </row>
    <row r="92" spans="2:5" ht="12" customHeight="1" x14ac:dyDescent="0.2">
      <c r="B92" s="6" t="s">
        <v>78</v>
      </c>
      <c r="C92" s="32">
        <v>30044</v>
      </c>
      <c r="D92" s="32">
        <v>17748</v>
      </c>
      <c r="E92" s="33">
        <v>59.073359073359079</v>
      </c>
    </row>
    <row r="93" spans="2:5" ht="12" customHeight="1" x14ac:dyDescent="0.2">
      <c r="B93" s="6" t="s">
        <v>86</v>
      </c>
      <c r="C93" s="22">
        <v>1673</v>
      </c>
      <c r="D93" s="22">
        <v>1673</v>
      </c>
      <c r="E93" s="23">
        <v>100</v>
      </c>
    </row>
    <row r="94" spans="2:5" ht="12" customHeight="1" x14ac:dyDescent="0.2">
      <c r="B94" s="6" t="s">
        <v>79</v>
      </c>
      <c r="C94" s="32">
        <v>1673</v>
      </c>
      <c r="D94" s="32">
        <v>1673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090354C-7A0C-4BAB-9964-F3BF1B06E2A8}"/>
    <hyperlink ref="D4" location="ŞUBAT!A1" display="Şubat" xr:uid="{03F438DE-92E7-4E0B-82E5-A22950C47806}"/>
    <hyperlink ref="E4" location="MART!A1" display="Mart" xr:uid="{738A087F-127F-408C-A09F-D646652CC22C}"/>
    <hyperlink ref="C5" location="NİSAN!A1" display="Nisan" xr:uid="{F5105F3D-1E56-455D-AEC5-8AFAFF4D79C0}"/>
    <hyperlink ref="D5" location="MAYIS!A1" display="Mayıs" xr:uid="{54B6FFE8-68B8-42C9-911C-BDD15E2A88A4}"/>
    <hyperlink ref="E5" location="HAZİRAN!A1" display="Haziran" xr:uid="{92B1DE63-7FA4-4CA2-ACC2-68762D08A153}"/>
    <hyperlink ref="C6" location="TEMMUZ!A1" display="Temmuz" xr:uid="{5115D870-3741-4121-9BC5-B435675137B3}"/>
    <hyperlink ref="D6" location="AĞUSTOS!A1" display="Ağustos" xr:uid="{DA2BB7FB-9100-4D5A-805E-AA498D539B79}"/>
    <hyperlink ref="E6" location="EYLÜL!A1" display="Eylül" xr:uid="{995EE8E9-8F95-401A-AE72-9F54F9E25A39}"/>
    <hyperlink ref="C7" location="EKİM!A1" display="Ekim" xr:uid="{C7E7117B-2630-48DA-83B9-DFD20FE9829C}"/>
    <hyperlink ref="D7" location="KASIM!A1" display="Kasım" xr:uid="{DFE0C01B-CB4D-4657-B059-323EB38158A4}"/>
    <hyperlink ref="E7" location="ARALIK!A1" display="Aralık" xr:uid="{15532213-DB2D-4504-BC8B-345BBD6F44A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0F4F-97AA-4D40-9612-208490BFE140}">
  <sheetPr codeName="Sayfa1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5604574</v>
      </c>
      <c r="D10" s="22">
        <v>3458048</v>
      </c>
      <c r="E10" s="23">
        <v>61.700461087675883</v>
      </c>
    </row>
    <row r="11" spans="2:5" ht="12" customHeight="1" x14ac:dyDescent="0.2">
      <c r="B11" s="7" t="s">
        <v>4</v>
      </c>
      <c r="C11" s="24">
        <v>4078348</v>
      </c>
      <c r="D11" s="24">
        <v>3289161</v>
      </c>
      <c r="E11" s="25">
        <v>80.649346254905169</v>
      </c>
    </row>
    <row r="12" spans="2:5" ht="12" customHeight="1" x14ac:dyDescent="0.2">
      <c r="B12" s="7" t="s">
        <v>5</v>
      </c>
      <c r="C12" s="24">
        <v>704702</v>
      </c>
      <c r="D12" s="24">
        <v>363037</v>
      </c>
      <c r="E12" s="25">
        <v>51.516385649536964</v>
      </c>
    </row>
    <row r="13" spans="2:5" ht="12" customHeight="1" x14ac:dyDescent="0.2">
      <c r="B13" s="7" t="s">
        <v>6</v>
      </c>
      <c r="C13" s="26">
        <v>490763</v>
      </c>
      <c r="D13" s="26">
        <v>275960</v>
      </c>
      <c r="E13" s="27">
        <v>56.2308079459943</v>
      </c>
    </row>
    <row r="14" spans="2:5" ht="12" customHeight="1" x14ac:dyDescent="0.2">
      <c r="B14" s="8" t="s">
        <v>7</v>
      </c>
      <c r="C14" s="28">
        <v>91335</v>
      </c>
      <c r="D14" s="28">
        <v>26874</v>
      </c>
      <c r="E14" s="29">
        <v>29.423550665133845</v>
      </c>
    </row>
    <row r="15" spans="2:5" ht="12" customHeight="1" x14ac:dyDescent="0.2">
      <c r="B15" s="8" t="s">
        <v>8</v>
      </c>
      <c r="C15" s="28">
        <v>14840</v>
      </c>
      <c r="D15" s="28">
        <v>6104</v>
      </c>
      <c r="E15" s="29">
        <v>41.132075471698116</v>
      </c>
    </row>
    <row r="16" spans="2:5" ht="12" customHeight="1" x14ac:dyDescent="0.2">
      <c r="B16" s="8" t="s">
        <v>9</v>
      </c>
      <c r="C16" s="28">
        <v>363300</v>
      </c>
      <c r="D16" s="28">
        <v>228518</v>
      </c>
      <c r="E16" s="29">
        <v>62.900633085604184</v>
      </c>
    </row>
    <row r="17" spans="2:5" ht="12" customHeight="1" x14ac:dyDescent="0.2">
      <c r="B17" s="8" t="s">
        <v>10</v>
      </c>
      <c r="C17" s="28">
        <v>21288</v>
      </c>
      <c r="D17" s="28">
        <v>14464</v>
      </c>
      <c r="E17" s="29">
        <v>67.944381811349118</v>
      </c>
    </row>
    <row r="18" spans="2:5" ht="12" customHeight="1" x14ac:dyDescent="0.2">
      <c r="B18" s="7" t="s">
        <v>11</v>
      </c>
      <c r="C18" s="24">
        <v>213939</v>
      </c>
      <c r="D18" s="24">
        <v>87077</v>
      </c>
      <c r="E18" s="25">
        <v>40.701788827656479</v>
      </c>
    </row>
    <row r="19" spans="2:5" ht="12" customHeight="1" x14ac:dyDescent="0.2">
      <c r="B19" s="8" t="s">
        <v>12</v>
      </c>
      <c r="C19" s="28">
        <v>137340</v>
      </c>
      <c r="D19" s="28">
        <v>30488</v>
      </c>
      <c r="E19" s="29">
        <v>22.198922382408622</v>
      </c>
    </row>
    <row r="20" spans="2:5" ht="12" customHeight="1" x14ac:dyDescent="0.2">
      <c r="B20" s="8" t="s">
        <v>13</v>
      </c>
      <c r="C20" s="28">
        <v>485</v>
      </c>
      <c r="D20" s="28">
        <v>-8</v>
      </c>
      <c r="E20" s="29">
        <v>-1.6494845360824744</v>
      </c>
    </row>
    <row r="21" spans="2:5" ht="12" customHeight="1" x14ac:dyDescent="0.2">
      <c r="B21" s="8" t="s">
        <v>14</v>
      </c>
      <c r="C21" s="28">
        <v>76114</v>
      </c>
      <c r="D21" s="28">
        <v>56597</v>
      </c>
      <c r="E21" s="29">
        <v>74.358199542791084</v>
      </c>
    </row>
    <row r="22" spans="2:5" s="4" customFormat="1" ht="12" customHeight="1" x14ac:dyDescent="0.2">
      <c r="B22" s="7" t="s">
        <v>15</v>
      </c>
      <c r="C22" s="24">
        <v>177215</v>
      </c>
      <c r="D22" s="24">
        <v>103781</v>
      </c>
      <c r="E22" s="25">
        <v>58.562198459498347</v>
      </c>
    </row>
    <row r="23" spans="2:5" s="4" customFormat="1" ht="12" customHeight="1" x14ac:dyDescent="0.2">
      <c r="B23" s="8" t="s">
        <v>16</v>
      </c>
      <c r="C23" s="30">
        <v>2310</v>
      </c>
      <c r="D23" s="30">
        <v>1060</v>
      </c>
      <c r="E23" s="31">
        <v>45.887445887445885</v>
      </c>
    </row>
    <row r="24" spans="2:5" ht="12" customHeight="1" x14ac:dyDescent="0.2">
      <c r="B24" s="8" t="s">
        <v>17</v>
      </c>
      <c r="C24" s="30">
        <v>174905</v>
      </c>
      <c r="D24" s="30">
        <v>102721</v>
      </c>
      <c r="E24" s="31">
        <v>58.729596066436059</v>
      </c>
    </row>
    <row r="25" spans="2:5" s="4" customFormat="1" ht="12" customHeight="1" x14ac:dyDescent="0.2">
      <c r="B25" s="7" t="s">
        <v>18</v>
      </c>
      <c r="C25" s="24">
        <v>1239530</v>
      </c>
      <c r="D25" s="24">
        <v>911197</v>
      </c>
      <c r="E25" s="25">
        <v>73.51149225916275</v>
      </c>
    </row>
    <row r="26" spans="2:5" ht="12" customHeight="1" x14ac:dyDescent="0.2">
      <c r="B26" s="7" t="s">
        <v>19</v>
      </c>
      <c r="C26" s="24">
        <v>393661</v>
      </c>
      <c r="D26" s="24">
        <v>123348</v>
      </c>
      <c r="E26" s="25">
        <v>31.333558569429027</v>
      </c>
    </row>
    <row r="27" spans="2:5" ht="12" customHeight="1" x14ac:dyDescent="0.2">
      <c r="B27" s="8" t="s">
        <v>20</v>
      </c>
      <c r="C27" s="28">
        <v>369501</v>
      </c>
      <c r="D27" s="28">
        <v>114729</v>
      </c>
      <c r="E27" s="29">
        <v>31.049712991304489</v>
      </c>
    </row>
    <row r="28" spans="2:5" ht="12" customHeight="1" x14ac:dyDescent="0.2">
      <c r="B28" s="8" t="s">
        <v>21</v>
      </c>
      <c r="C28" s="28">
        <v>24160</v>
      </c>
      <c r="D28" s="28">
        <v>8619</v>
      </c>
      <c r="E28" s="29">
        <v>35.674668874172184</v>
      </c>
    </row>
    <row r="29" spans="2:5" ht="12" customHeight="1" x14ac:dyDescent="0.2">
      <c r="B29" s="7" t="s">
        <v>22</v>
      </c>
      <c r="C29" s="26">
        <v>819104</v>
      </c>
      <c r="D29" s="26">
        <v>765892</v>
      </c>
      <c r="E29" s="27">
        <v>93.503633238270112</v>
      </c>
    </row>
    <row r="30" spans="2:5" ht="12" customHeight="1" x14ac:dyDescent="0.2">
      <c r="B30" s="8" t="s">
        <v>23</v>
      </c>
      <c r="C30" s="28">
        <v>267765</v>
      </c>
      <c r="D30" s="28">
        <v>216000</v>
      </c>
      <c r="E30" s="29">
        <v>80.667749705898828</v>
      </c>
    </row>
    <row r="31" spans="2:5" s="4" customFormat="1" ht="12" customHeight="1" x14ac:dyDescent="0.2">
      <c r="B31" s="8" t="s">
        <v>24</v>
      </c>
      <c r="C31" s="28">
        <v>105194</v>
      </c>
      <c r="D31" s="28">
        <v>104717</v>
      </c>
      <c r="E31" s="29">
        <v>99.546552084719664</v>
      </c>
    </row>
    <row r="32" spans="2:5" ht="12" customHeight="1" x14ac:dyDescent="0.2">
      <c r="B32" s="8" t="s">
        <v>25</v>
      </c>
      <c r="C32" s="28">
        <v>750</v>
      </c>
      <c r="D32" s="28">
        <v>370</v>
      </c>
      <c r="E32" s="29">
        <v>49.333333333333336</v>
      </c>
    </row>
    <row r="33" spans="2:6" ht="12" customHeight="1" x14ac:dyDescent="0.2">
      <c r="B33" s="8" t="s">
        <v>26</v>
      </c>
      <c r="C33" s="28">
        <v>442563</v>
      </c>
      <c r="D33" s="28">
        <v>442077</v>
      </c>
      <c r="E33" s="29">
        <v>99.890185126185429</v>
      </c>
    </row>
    <row r="34" spans="2:6" ht="12" customHeight="1" x14ac:dyDescent="0.2">
      <c r="B34" s="8" t="s">
        <v>27</v>
      </c>
      <c r="C34" s="28">
        <v>72</v>
      </c>
      <c r="D34" s="28">
        <v>72</v>
      </c>
      <c r="E34" s="29">
        <v>100</v>
      </c>
    </row>
    <row r="35" spans="2:6" ht="12" customHeight="1" x14ac:dyDescent="0.2">
      <c r="B35" s="8" t="s">
        <v>28</v>
      </c>
      <c r="C35" s="28">
        <v>2760</v>
      </c>
      <c r="D35" s="28">
        <v>2656</v>
      </c>
      <c r="E35" s="29">
        <v>96.231884057971016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26752</v>
      </c>
      <c r="D37" s="26">
        <v>21951</v>
      </c>
      <c r="E37" s="27">
        <v>82.053678229665067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13</v>
      </c>
      <c r="D39" s="26">
        <v>6</v>
      </c>
      <c r="E39" s="27">
        <v>46.153846153846153</v>
      </c>
    </row>
    <row r="40" spans="2:6" ht="12" customHeight="1" x14ac:dyDescent="0.2">
      <c r="B40" s="7" t="s">
        <v>32</v>
      </c>
      <c r="C40" s="24">
        <v>1774772</v>
      </c>
      <c r="D40" s="24">
        <v>1774772</v>
      </c>
      <c r="E40" s="25">
        <v>100</v>
      </c>
    </row>
    <row r="41" spans="2:6" s="4" customFormat="1" ht="12" customHeight="1" x14ac:dyDescent="0.2">
      <c r="B41" s="8" t="s">
        <v>33</v>
      </c>
      <c r="C41" s="30">
        <v>341739</v>
      </c>
      <c r="D41" s="30">
        <v>341739</v>
      </c>
      <c r="E41" s="31">
        <v>100</v>
      </c>
    </row>
    <row r="42" spans="2:6" ht="12" customHeight="1" x14ac:dyDescent="0.2">
      <c r="B42" s="8" t="s">
        <v>34</v>
      </c>
      <c r="C42" s="30">
        <v>1416917</v>
      </c>
      <c r="D42" s="30">
        <v>1416917</v>
      </c>
      <c r="E42" s="31">
        <v>100</v>
      </c>
    </row>
    <row r="43" spans="2:6" s="4" customFormat="1" ht="12" customHeight="1" x14ac:dyDescent="0.2">
      <c r="B43" s="8" t="s">
        <v>35</v>
      </c>
      <c r="C43" s="28">
        <v>16116</v>
      </c>
      <c r="D43" s="28">
        <v>16116</v>
      </c>
      <c r="E43" s="29">
        <v>100</v>
      </c>
    </row>
    <row r="44" spans="2:6" ht="12" customHeight="1" x14ac:dyDescent="0.2">
      <c r="B44" s="7" t="s">
        <v>36</v>
      </c>
      <c r="C44" s="24">
        <v>83011</v>
      </c>
      <c r="D44" s="24">
        <v>54605</v>
      </c>
      <c r="E44" s="25">
        <v>65.780438737034856</v>
      </c>
    </row>
    <row r="45" spans="2:6" ht="12" customHeight="1" x14ac:dyDescent="0.2">
      <c r="B45" s="7" t="s">
        <v>37</v>
      </c>
      <c r="C45" s="26">
        <v>97685</v>
      </c>
      <c r="D45" s="26">
        <v>81691</v>
      </c>
      <c r="E45" s="27">
        <v>83.626964221733118</v>
      </c>
      <c r="F45" s="5"/>
    </row>
    <row r="46" spans="2:6" ht="12" customHeight="1" x14ac:dyDescent="0.2">
      <c r="B46" s="7" t="s">
        <v>38</v>
      </c>
      <c r="C46" s="26">
        <v>1433</v>
      </c>
      <c r="D46" s="26">
        <v>78</v>
      </c>
      <c r="E46" s="27">
        <v>5.4431263084438246</v>
      </c>
    </row>
    <row r="47" spans="2:6" ht="12" customHeight="1" x14ac:dyDescent="0.2">
      <c r="B47" s="6" t="s">
        <v>84</v>
      </c>
      <c r="C47" s="22">
        <v>49118</v>
      </c>
      <c r="D47" s="22">
        <v>38880</v>
      </c>
      <c r="E47" s="27">
        <v>79.15631743963516</v>
      </c>
    </row>
    <row r="48" spans="2:6" ht="12" customHeight="1" x14ac:dyDescent="0.2">
      <c r="B48" s="6" t="s">
        <v>39</v>
      </c>
      <c r="C48" s="32">
        <v>18322</v>
      </c>
      <c r="D48" s="32">
        <v>18005</v>
      </c>
      <c r="E48" s="33">
        <v>98.269839537168437</v>
      </c>
    </row>
    <row r="49" spans="2:5" ht="12" customHeight="1" x14ac:dyDescent="0.2">
      <c r="B49" s="6" t="s">
        <v>40</v>
      </c>
      <c r="C49" s="32">
        <v>16486</v>
      </c>
      <c r="D49" s="32">
        <v>16380</v>
      </c>
      <c r="E49" s="33">
        <v>99.357030207448744</v>
      </c>
    </row>
    <row r="50" spans="2:5" ht="12" customHeight="1" x14ac:dyDescent="0.2">
      <c r="B50" s="9" t="s">
        <v>41</v>
      </c>
      <c r="C50" s="34">
        <v>6</v>
      </c>
      <c r="D50" s="34">
        <v>6</v>
      </c>
      <c r="E50" s="35">
        <v>100</v>
      </c>
    </row>
    <row r="51" spans="2:5" ht="12" customHeight="1" x14ac:dyDescent="0.2">
      <c r="B51" s="9" t="s">
        <v>42</v>
      </c>
      <c r="C51" s="34">
        <v>16480</v>
      </c>
      <c r="D51" s="34">
        <v>16374</v>
      </c>
      <c r="E51" s="35">
        <v>99.356796116504853</v>
      </c>
    </row>
    <row r="52" spans="2:5" ht="12" customHeight="1" x14ac:dyDescent="0.2">
      <c r="B52" s="6" t="s">
        <v>43</v>
      </c>
      <c r="C52" s="32">
        <v>1836</v>
      </c>
      <c r="D52" s="32">
        <v>1625</v>
      </c>
      <c r="E52" s="33">
        <v>88.507625272331154</v>
      </c>
    </row>
    <row r="53" spans="2:5" ht="12" customHeight="1" x14ac:dyDescent="0.2">
      <c r="B53" s="9" t="s">
        <v>87</v>
      </c>
      <c r="C53" s="34">
        <v>12</v>
      </c>
      <c r="D53" s="34">
        <v>12</v>
      </c>
      <c r="E53" s="35">
        <v>100</v>
      </c>
    </row>
    <row r="54" spans="2:5" ht="12" customHeight="1" x14ac:dyDescent="0.2">
      <c r="B54" s="9" t="s">
        <v>88</v>
      </c>
      <c r="C54" s="34">
        <v>1824</v>
      </c>
      <c r="D54" s="34">
        <v>1613</v>
      </c>
      <c r="E54" s="35">
        <v>88.432017543859658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12033</v>
      </c>
      <c r="D58" s="32">
        <v>12033</v>
      </c>
      <c r="E58" s="33">
        <v>100</v>
      </c>
    </row>
    <row r="59" spans="2:5" ht="12" customHeight="1" x14ac:dyDescent="0.2">
      <c r="B59" s="6" t="s">
        <v>48</v>
      </c>
      <c r="C59" s="32">
        <v>12033</v>
      </c>
      <c r="D59" s="32">
        <v>12033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18763</v>
      </c>
      <c r="D61" s="32">
        <v>8842</v>
      </c>
      <c r="E61" s="33">
        <v>47.124660235570005</v>
      </c>
    </row>
    <row r="62" spans="2:5" s="4" customFormat="1" ht="12" customHeight="1" x14ac:dyDescent="0.2">
      <c r="B62" s="6" t="s">
        <v>51</v>
      </c>
      <c r="C62" s="32">
        <v>18343</v>
      </c>
      <c r="D62" s="32">
        <v>8422</v>
      </c>
      <c r="E62" s="33">
        <v>45.913972632611895</v>
      </c>
    </row>
    <row r="63" spans="2:5" ht="12" customHeight="1" x14ac:dyDescent="0.2">
      <c r="B63" s="6" t="s">
        <v>90</v>
      </c>
      <c r="C63" s="32">
        <v>420</v>
      </c>
      <c r="D63" s="32">
        <v>420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539</v>
      </c>
      <c r="D65" s="22">
        <v>539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539</v>
      </c>
      <c r="D67" s="22">
        <v>539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539</v>
      </c>
      <c r="D69" s="34">
        <v>539</v>
      </c>
      <c r="E69" s="35">
        <v>100</v>
      </c>
    </row>
    <row r="70" spans="2:5" ht="12" customHeight="1" x14ac:dyDescent="0.2">
      <c r="B70" s="6" t="s">
        <v>89</v>
      </c>
      <c r="C70" s="22">
        <v>1474949</v>
      </c>
      <c r="D70" s="22">
        <v>127848</v>
      </c>
      <c r="E70" s="23">
        <v>8.6679607227097346</v>
      </c>
    </row>
    <row r="71" spans="2:5" ht="12" customHeight="1" x14ac:dyDescent="0.2">
      <c r="B71" s="6" t="s">
        <v>57</v>
      </c>
      <c r="C71" s="32">
        <v>378165</v>
      </c>
      <c r="D71" s="32">
        <v>-109</v>
      </c>
      <c r="E71" s="33">
        <v>-2.8823397194346387E-2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377410</v>
      </c>
      <c r="D74" s="36">
        <v>-857</v>
      </c>
      <c r="E74" s="37">
        <v>-0.22707400439839964</v>
      </c>
    </row>
    <row r="75" spans="2:5" ht="12" customHeight="1" x14ac:dyDescent="0.2">
      <c r="B75" s="6" t="s">
        <v>61</v>
      </c>
      <c r="C75" s="32">
        <v>755</v>
      </c>
      <c r="D75" s="32">
        <v>748</v>
      </c>
      <c r="E75" s="33">
        <v>99.072847682119203</v>
      </c>
    </row>
    <row r="76" spans="2:5" ht="12" customHeight="1" x14ac:dyDescent="0.2">
      <c r="B76" s="6" t="s">
        <v>62</v>
      </c>
      <c r="C76" s="32">
        <v>5717</v>
      </c>
      <c r="D76" s="32">
        <v>5659</v>
      </c>
      <c r="E76" s="33">
        <v>98.985481896099344</v>
      </c>
    </row>
    <row r="77" spans="2:5" ht="12" customHeight="1" x14ac:dyDescent="0.2">
      <c r="B77" s="6" t="s">
        <v>63</v>
      </c>
      <c r="C77" s="32">
        <v>264</v>
      </c>
      <c r="D77" s="32">
        <v>261</v>
      </c>
      <c r="E77" s="33">
        <v>98.86363636363636</v>
      </c>
    </row>
    <row r="78" spans="2:5" ht="12" customHeight="1" x14ac:dyDescent="0.2">
      <c r="B78" s="6" t="s">
        <v>64</v>
      </c>
      <c r="C78" s="32">
        <v>5453</v>
      </c>
      <c r="D78" s="32">
        <v>5398</v>
      </c>
      <c r="E78" s="33">
        <v>98.991380891252518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4227</v>
      </c>
      <c r="D81" s="34">
        <v>4206</v>
      </c>
      <c r="E81" s="35">
        <v>99.50319375443577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10</v>
      </c>
      <c r="D84" s="34">
        <v>10</v>
      </c>
      <c r="E84" s="35">
        <v>100</v>
      </c>
    </row>
    <row r="85" spans="2:5" ht="12" customHeight="1" x14ac:dyDescent="0.2">
      <c r="B85" s="9" t="s">
        <v>71</v>
      </c>
      <c r="C85" s="34">
        <v>10</v>
      </c>
      <c r="D85" s="34">
        <v>6</v>
      </c>
      <c r="E85" s="35">
        <v>60</v>
      </c>
    </row>
    <row r="86" spans="2:5" ht="12" customHeight="1" x14ac:dyDescent="0.2">
      <c r="B86" s="9" t="s">
        <v>72</v>
      </c>
      <c r="C86" s="34">
        <v>1206</v>
      </c>
      <c r="D86" s="34">
        <v>1176</v>
      </c>
      <c r="E86" s="35">
        <v>97.512437810945272</v>
      </c>
    </row>
    <row r="87" spans="2:5" ht="12" customHeight="1" x14ac:dyDescent="0.2">
      <c r="B87" s="6" t="s">
        <v>73</v>
      </c>
      <c r="C87" s="32">
        <v>1062749</v>
      </c>
      <c r="D87" s="32">
        <v>105973</v>
      </c>
      <c r="E87" s="33">
        <v>9.9715925397248082</v>
      </c>
    </row>
    <row r="88" spans="2:5" ht="12" customHeight="1" x14ac:dyDescent="0.2">
      <c r="B88" s="6" t="s">
        <v>74</v>
      </c>
      <c r="C88" s="36">
        <v>7550</v>
      </c>
      <c r="D88" s="36">
        <v>2318</v>
      </c>
      <c r="E88" s="37">
        <v>30.701986754966885</v>
      </c>
    </row>
    <row r="89" spans="2:5" ht="12" customHeight="1" x14ac:dyDescent="0.2">
      <c r="B89" s="6" t="s">
        <v>75</v>
      </c>
      <c r="C89" s="32">
        <v>106822</v>
      </c>
      <c r="D89" s="32">
        <v>19724</v>
      </c>
      <c r="E89" s="33">
        <v>18.464361273894891</v>
      </c>
    </row>
    <row r="90" spans="2:5" ht="12" customHeight="1" x14ac:dyDescent="0.2">
      <c r="B90" s="6" t="s">
        <v>76</v>
      </c>
      <c r="C90" s="32">
        <v>948057</v>
      </c>
      <c r="D90" s="32">
        <v>83880</v>
      </c>
      <c r="E90" s="33">
        <v>8.8475692917198021</v>
      </c>
    </row>
    <row r="91" spans="2:5" ht="12" customHeight="1" x14ac:dyDescent="0.2">
      <c r="B91" s="6" t="s">
        <v>77</v>
      </c>
      <c r="C91" s="32">
        <v>320</v>
      </c>
      <c r="D91" s="32">
        <v>51</v>
      </c>
      <c r="E91" s="33">
        <v>15.937499999999998</v>
      </c>
    </row>
    <row r="92" spans="2:5" ht="12" customHeight="1" x14ac:dyDescent="0.2">
      <c r="B92" s="6" t="s">
        <v>78</v>
      </c>
      <c r="C92" s="32">
        <v>28318</v>
      </c>
      <c r="D92" s="32">
        <v>16325</v>
      </c>
      <c r="E92" s="33">
        <v>57.648845257433436</v>
      </c>
    </row>
    <row r="93" spans="2:5" ht="12" customHeight="1" x14ac:dyDescent="0.2">
      <c r="B93" s="6" t="s">
        <v>86</v>
      </c>
      <c r="C93" s="22">
        <v>1620</v>
      </c>
      <c r="D93" s="22">
        <v>1620</v>
      </c>
      <c r="E93" s="23">
        <v>100</v>
      </c>
    </row>
    <row r="94" spans="2:5" ht="12" customHeight="1" x14ac:dyDescent="0.2">
      <c r="B94" s="6" t="s">
        <v>79</v>
      </c>
      <c r="C94" s="32">
        <v>1620</v>
      </c>
      <c r="D94" s="32">
        <v>1620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0E8B6F1-C11E-4918-B794-6BB72AA78EDB}"/>
    <hyperlink ref="D4" location="ŞUBAT!A1" display="Şubat" xr:uid="{E8662764-281C-45D6-B940-B6E7971D12B3}"/>
    <hyperlink ref="E4" location="MART!A1" display="Mart" xr:uid="{CAC07FB0-FA7D-414A-8088-97A7C8FCC008}"/>
    <hyperlink ref="C5" location="NİSAN!A1" display="Nisan" xr:uid="{E366963A-1710-4B87-BA2E-3EE0F28E87D1}"/>
    <hyperlink ref="D5" location="MAYIS!A1" display="Mayıs" xr:uid="{4EECC332-C283-4DFE-A7C3-07C0AFBE17D4}"/>
    <hyperlink ref="E5" location="HAZİRAN!A1" display="Haziran" xr:uid="{EA7BD560-8C21-4C2D-B306-65C175590356}"/>
    <hyperlink ref="C6" location="TEMMUZ!A1" display="Temmuz" xr:uid="{119B2E2B-9E7A-41FF-BEAD-3AAC9EBA215B}"/>
    <hyperlink ref="D6" location="AĞUSTOS!A1" display="Ağustos" xr:uid="{4F2B2CDD-FEB6-4F53-AF46-367437091277}"/>
    <hyperlink ref="E6" location="EYLÜL!A1" display="Eylül" xr:uid="{79A99BED-6115-49BC-8D0E-E93EB6BF992D}"/>
    <hyperlink ref="C7" location="EKİM!A1" display="Ekim" xr:uid="{2AB42C2B-5E6E-4B3C-BD58-302FD35867B5}"/>
    <hyperlink ref="D7" location="KASIM!A1" display="Kasım" xr:uid="{7D1C3FDF-CF4B-469D-A73A-8A647E421E7F}"/>
    <hyperlink ref="E7" location="ARALIK!A1" display="Aralık" xr:uid="{3510B9F1-C2AB-40A8-9C4F-2DA249830B4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07F97-5828-4359-8B82-71E35135D565}">
  <sheetPr codeName="Sayfa2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5127532</v>
      </c>
      <c r="D10" s="22">
        <v>2961280</v>
      </c>
      <c r="E10" s="23">
        <v>57.752540598478951</v>
      </c>
    </row>
    <row r="11" spans="2:5" ht="12" customHeight="1" x14ac:dyDescent="0.2">
      <c r="B11" s="7" t="s">
        <v>4</v>
      </c>
      <c r="C11" s="24">
        <v>3618641</v>
      </c>
      <c r="D11" s="24">
        <v>2808924</v>
      </c>
      <c r="E11" s="25">
        <v>77.623726697398283</v>
      </c>
    </row>
    <row r="12" spans="2:5" ht="12" customHeight="1" x14ac:dyDescent="0.2">
      <c r="B12" s="7" t="s">
        <v>5</v>
      </c>
      <c r="C12" s="24">
        <v>665036</v>
      </c>
      <c r="D12" s="24">
        <v>324694</v>
      </c>
      <c r="E12" s="25">
        <v>48.823522335632958</v>
      </c>
    </row>
    <row r="13" spans="2:5" ht="12" customHeight="1" x14ac:dyDescent="0.2">
      <c r="B13" s="7" t="s">
        <v>6</v>
      </c>
      <c r="C13" s="26">
        <v>450962</v>
      </c>
      <c r="D13" s="26">
        <v>240727</v>
      </c>
      <c r="E13" s="27">
        <v>53.380772659337147</v>
      </c>
    </row>
    <row r="14" spans="2:5" ht="12" customHeight="1" x14ac:dyDescent="0.2">
      <c r="B14" s="8" t="s">
        <v>7</v>
      </c>
      <c r="C14" s="28">
        <v>91842</v>
      </c>
      <c r="D14" s="28">
        <v>19676</v>
      </c>
      <c r="E14" s="29">
        <v>21.42374948280743</v>
      </c>
    </row>
    <row r="15" spans="2:5" ht="12" customHeight="1" x14ac:dyDescent="0.2">
      <c r="B15" s="8" t="s">
        <v>8</v>
      </c>
      <c r="C15" s="28">
        <v>14839</v>
      </c>
      <c r="D15" s="28">
        <v>5506</v>
      </c>
      <c r="E15" s="29">
        <v>37.104926207965491</v>
      </c>
    </row>
    <row r="16" spans="2:5" ht="12" customHeight="1" x14ac:dyDescent="0.2">
      <c r="B16" s="8" t="s">
        <v>9</v>
      </c>
      <c r="C16" s="28">
        <v>323161</v>
      </c>
      <c r="D16" s="28">
        <v>201245</v>
      </c>
      <c r="E16" s="29">
        <v>62.2739130031161</v>
      </c>
    </row>
    <row r="17" spans="2:5" ht="12" customHeight="1" x14ac:dyDescent="0.2">
      <c r="B17" s="8" t="s">
        <v>10</v>
      </c>
      <c r="C17" s="28">
        <v>21120</v>
      </c>
      <c r="D17" s="28">
        <v>14300</v>
      </c>
      <c r="E17" s="29">
        <v>67.708333333333343</v>
      </c>
    </row>
    <row r="18" spans="2:5" ht="12" customHeight="1" x14ac:dyDescent="0.2">
      <c r="B18" s="7" t="s">
        <v>11</v>
      </c>
      <c r="C18" s="24">
        <v>214074</v>
      </c>
      <c r="D18" s="24">
        <v>83967</v>
      </c>
      <c r="E18" s="25">
        <v>39.22335267244037</v>
      </c>
    </row>
    <row r="19" spans="2:5" ht="12" customHeight="1" x14ac:dyDescent="0.2">
      <c r="B19" s="8" t="s">
        <v>12</v>
      </c>
      <c r="C19" s="28">
        <v>137495</v>
      </c>
      <c r="D19" s="28">
        <v>27598</v>
      </c>
      <c r="E19" s="29">
        <v>20.072002618277029</v>
      </c>
    </row>
    <row r="20" spans="2:5" ht="12" customHeight="1" x14ac:dyDescent="0.2">
      <c r="B20" s="8" t="s">
        <v>13</v>
      </c>
      <c r="C20" s="28">
        <v>485</v>
      </c>
      <c r="D20" s="28">
        <v>-8</v>
      </c>
      <c r="E20" s="29">
        <v>-1.6494845360824744</v>
      </c>
    </row>
    <row r="21" spans="2:5" ht="12" customHeight="1" x14ac:dyDescent="0.2">
      <c r="B21" s="8" t="s">
        <v>14</v>
      </c>
      <c r="C21" s="28">
        <v>76094</v>
      </c>
      <c r="D21" s="28">
        <v>56377</v>
      </c>
      <c r="E21" s="29">
        <v>74.088627224222677</v>
      </c>
    </row>
    <row r="22" spans="2:5" s="4" customFormat="1" ht="12" customHeight="1" x14ac:dyDescent="0.2">
      <c r="B22" s="7" t="s">
        <v>15</v>
      </c>
      <c r="C22" s="24">
        <v>176647</v>
      </c>
      <c r="D22" s="24">
        <v>68148</v>
      </c>
      <c r="E22" s="25">
        <v>38.578634225319426</v>
      </c>
    </row>
    <row r="23" spans="2:5" s="4" customFormat="1" ht="12" customHeight="1" x14ac:dyDescent="0.2">
      <c r="B23" s="8" t="s">
        <v>16</v>
      </c>
      <c r="C23" s="30">
        <v>2156</v>
      </c>
      <c r="D23" s="30">
        <v>863</v>
      </c>
      <c r="E23" s="31">
        <v>40.027829313543599</v>
      </c>
    </row>
    <row r="24" spans="2:5" ht="12" customHeight="1" x14ac:dyDescent="0.2">
      <c r="B24" s="8" t="s">
        <v>17</v>
      </c>
      <c r="C24" s="30">
        <v>174491</v>
      </c>
      <c r="D24" s="30">
        <v>67285</v>
      </c>
      <c r="E24" s="31">
        <v>38.560728060473032</v>
      </c>
    </row>
    <row r="25" spans="2:5" s="4" customFormat="1" ht="12" customHeight="1" x14ac:dyDescent="0.2">
      <c r="B25" s="7" t="s">
        <v>18</v>
      </c>
      <c r="C25" s="24">
        <v>1117911</v>
      </c>
      <c r="D25" s="24">
        <v>802000</v>
      </c>
      <c r="E25" s="25">
        <v>71.74095254452277</v>
      </c>
    </row>
    <row r="26" spans="2:5" ht="12" customHeight="1" x14ac:dyDescent="0.2">
      <c r="B26" s="7" t="s">
        <v>19</v>
      </c>
      <c r="C26" s="24">
        <v>376080</v>
      </c>
      <c r="D26" s="24">
        <v>114686</v>
      </c>
      <c r="E26" s="25">
        <v>30.495107423952351</v>
      </c>
    </row>
    <row r="27" spans="2:5" ht="12" customHeight="1" x14ac:dyDescent="0.2">
      <c r="B27" s="8" t="s">
        <v>20</v>
      </c>
      <c r="C27" s="28">
        <v>353353</v>
      </c>
      <c r="D27" s="28">
        <v>107479</v>
      </c>
      <c r="E27" s="29">
        <v>30.416891889979709</v>
      </c>
    </row>
    <row r="28" spans="2:5" ht="12" customHeight="1" x14ac:dyDescent="0.2">
      <c r="B28" s="8" t="s">
        <v>21</v>
      </c>
      <c r="C28" s="28">
        <v>22727</v>
      </c>
      <c r="D28" s="28">
        <v>7207</v>
      </c>
      <c r="E28" s="29">
        <v>31.711180534166409</v>
      </c>
    </row>
    <row r="29" spans="2:5" ht="12" customHeight="1" x14ac:dyDescent="0.2">
      <c r="B29" s="7" t="s">
        <v>22</v>
      </c>
      <c r="C29" s="26">
        <v>719561</v>
      </c>
      <c r="D29" s="26">
        <v>669276</v>
      </c>
      <c r="E29" s="27">
        <v>93.011711307310989</v>
      </c>
    </row>
    <row r="30" spans="2:5" ht="12" customHeight="1" x14ac:dyDescent="0.2">
      <c r="B30" s="8" t="s">
        <v>23</v>
      </c>
      <c r="C30" s="28">
        <v>224176</v>
      </c>
      <c r="D30" s="28">
        <v>175372</v>
      </c>
      <c r="E30" s="29">
        <v>78.229605310113485</v>
      </c>
    </row>
    <row r="31" spans="2:5" s="4" customFormat="1" ht="12" customHeight="1" x14ac:dyDescent="0.2">
      <c r="B31" s="8" t="s">
        <v>24</v>
      </c>
      <c r="C31" s="28">
        <v>94009</v>
      </c>
      <c r="D31" s="28">
        <v>93500</v>
      </c>
      <c r="E31" s="29">
        <v>99.458562478060614</v>
      </c>
    </row>
    <row r="32" spans="2:5" ht="12" customHeight="1" x14ac:dyDescent="0.2">
      <c r="B32" s="8" t="s">
        <v>25</v>
      </c>
      <c r="C32" s="28">
        <v>744</v>
      </c>
      <c r="D32" s="28">
        <v>364</v>
      </c>
      <c r="E32" s="29">
        <v>48.924731182795696</v>
      </c>
    </row>
    <row r="33" spans="2:6" ht="12" customHeight="1" x14ac:dyDescent="0.2">
      <c r="B33" s="8" t="s">
        <v>26</v>
      </c>
      <c r="C33" s="28">
        <v>398505</v>
      </c>
      <c r="D33" s="28">
        <v>398018</v>
      </c>
      <c r="E33" s="29">
        <v>99.877793252280398</v>
      </c>
    </row>
    <row r="34" spans="2:6" ht="12" customHeight="1" x14ac:dyDescent="0.2">
      <c r="B34" s="8" t="s">
        <v>27</v>
      </c>
      <c r="C34" s="28">
        <v>72</v>
      </c>
      <c r="D34" s="28">
        <v>72</v>
      </c>
      <c r="E34" s="29">
        <v>100</v>
      </c>
    </row>
    <row r="35" spans="2:6" ht="12" customHeight="1" x14ac:dyDescent="0.2">
      <c r="B35" s="8" t="s">
        <v>28</v>
      </c>
      <c r="C35" s="28">
        <v>2055</v>
      </c>
      <c r="D35" s="28">
        <v>1950</v>
      </c>
      <c r="E35" s="29">
        <v>94.890510948905103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22257</v>
      </c>
      <c r="D37" s="26">
        <v>18032</v>
      </c>
      <c r="E37" s="27">
        <v>81.017208069371435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13</v>
      </c>
      <c r="D39" s="26">
        <v>6</v>
      </c>
      <c r="E39" s="27">
        <v>46.153846153846153</v>
      </c>
    </row>
    <row r="40" spans="2:6" ht="12" customHeight="1" x14ac:dyDescent="0.2">
      <c r="B40" s="7" t="s">
        <v>32</v>
      </c>
      <c r="C40" s="24">
        <v>1494986</v>
      </c>
      <c r="D40" s="24">
        <v>1494986</v>
      </c>
      <c r="E40" s="25">
        <v>100</v>
      </c>
    </row>
    <row r="41" spans="2:6" s="4" customFormat="1" ht="12" customHeight="1" x14ac:dyDescent="0.2">
      <c r="B41" s="8" t="s">
        <v>33</v>
      </c>
      <c r="C41" s="30">
        <v>295048</v>
      </c>
      <c r="D41" s="30">
        <v>295048</v>
      </c>
      <c r="E41" s="31">
        <v>100</v>
      </c>
    </row>
    <row r="42" spans="2:6" ht="12" customHeight="1" x14ac:dyDescent="0.2">
      <c r="B42" s="8" t="s">
        <v>34</v>
      </c>
      <c r="C42" s="30">
        <v>1186059</v>
      </c>
      <c r="D42" s="30">
        <v>1186059</v>
      </c>
      <c r="E42" s="31">
        <v>100</v>
      </c>
    </row>
    <row r="43" spans="2:6" s="4" customFormat="1" ht="12" customHeight="1" x14ac:dyDescent="0.2">
      <c r="B43" s="8" t="s">
        <v>35</v>
      </c>
      <c r="C43" s="28">
        <v>13879</v>
      </c>
      <c r="D43" s="28">
        <v>13879</v>
      </c>
      <c r="E43" s="29">
        <v>100</v>
      </c>
    </row>
    <row r="44" spans="2:6" ht="12" customHeight="1" x14ac:dyDescent="0.2">
      <c r="B44" s="7" t="s">
        <v>36</v>
      </c>
      <c r="C44" s="24">
        <v>75893</v>
      </c>
      <c r="D44" s="24">
        <v>48412</v>
      </c>
      <c r="E44" s="25">
        <v>63.789809336829485</v>
      </c>
    </row>
    <row r="45" spans="2:6" ht="12" customHeight="1" x14ac:dyDescent="0.2">
      <c r="B45" s="7" t="s">
        <v>37</v>
      </c>
      <c r="C45" s="26">
        <v>86737</v>
      </c>
      <c r="D45" s="26">
        <v>70627</v>
      </c>
      <c r="E45" s="27">
        <v>81.426611480682993</v>
      </c>
      <c r="F45" s="5"/>
    </row>
    <row r="46" spans="2:6" ht="12" customHeight="1" x14ac:dyDescent="0.2">
      <c r="B46" s="7" t="s">
        <v>38</v>
      </c>
      <c r="C46" s="26">
        <v>1431</v>
      </c>
      <c r="D46" s="26">
        <v>57</v>
      </c>
      <c r="E46" s="27">
        <v>3.9832285115303985</v>
      </c>
    </row>
    <row r="47" spans="2:6" ht="12" customHeight="1" x14ac:dyDescent="0.2">
      <c r="B47" s="6" t="s">
        <v>84</v>
      </c>
      <c r="C47" s="22">
        <v>45107</v>
      </c>
      <c r="D47" s="22">
        <v>34763</v>
      </c>
      <c r="E47" s="27">
        <v>77.067860864167429</v>
      </c>
    </row>
    <row r="48" spans="2:6" ht="12" customHeight="1" x14ac:dyDescent="0.2">
      <c r="B48" s="6" t="s">
        <v>39</v>
      </c>
      <c r="C48" s="32">
        <v>15661</v>
      </c>
      <c r="D48" s="32">
        <v>15342</v>
      </c>
      <c r="E48" s="33">
        <v>97.963093033650466</v>
      </c>
    </row>
    <row r="49" spans="2:5" ht="12" customHeight="1" x14ac:dyDescent="0.2">
      <c r="B49" s="6" t="s">
        <v>40</v>
      </c>
      <c r="C49" s="32">
        <v>14028</v>
      </c>
      <c r="D49" s="32">
        <v>13922</v>
      </c>
      <c r="E49" s="33">
        <v>99.244368406045055</v>
      </c>
    </row>
    <row r="50" spans="2:5" ht="12" customHeight="1" x14ac:dyDescent="0.2">
      <c r="B50" s="9" t="s">
        <v>41</v>
      </c>
      <c r="C50" s="34">
        <v>5</v>
      </c>
      <c r="D50" s="34">
        <v>5</v>
      </c>
      <c r="E50" s="35">
        <v>100</v>
      </c>
    </row>
    <row r="51" spans="2:5" ht="12" customHeight="1" x14ac:dyDescent="0.2">
      <c r="B51" s="9" t="s">
        <v>42</v>
      </c>
      <c r="C51" s="34">
        <v>14023</v>
      </c>
      <c r="D51" s="34">
        <v>13917</v>
      </c>
      <c r="E51" s="35">
        <v>99.244098980246747</v>
      </c>
    </row>
    <row r="52" spans="2:5" ht="12" customHeight="1" x14ac:dyDescent="0.2">
      <c r="B52" s="6" t="s">
        <v>43</v>
      </c>
      <c r="C52" s="32">
        <v>1633</v>
      </c>
      <c r="D52" s="32">
        <v>1420</v>
      </c>
      <c r="E52" s="33">
        <v>86.956521739130437</v>
      </c>
    </row>
    <row r="53" spans="2:5" ht="12" customHeight="1" x14ac:dyDescent="0.2">
      <c r="B53" s="9" t="s">
        <v>87</v>
      </c>
      <c r="C53" s="34">
        <v>12</v>
      </c>
      <c r="D53" s="34">
        <v>12</v>
      </c>
      <c r="E53" s="35">
        <v>100</v>
      </c>
    </row>
    <row r="54" spans="2:5" ht="12" customHeight="1" x14ac:dyDescent="0.2">
      <c r="B54" s="9" t="s">
        <v>88</v>
      </c>
      <c r="C54" s="34">
        <v>1621</v>
      </c>
      <c r="D54" s="34">
        <v>1408</v>
      </c>
      <c r="E54" s="35">
        <v>86.859962985811222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11484</v>
      </c>
      <c r="D58" s="32">
        <v>11484</v>
      </c>
      <c r="E58" s="33">
        <v>100</v>
      </c>
    </row>
    <row r="59" spans="2:5" ht="12" customHeight="1" x14ac:dyDescent="0.2">
      <c r="B59" s="6" t="s">
        <v>48</v>
      </c>
      <c r="C59" s="32">
        <v>11484</v>
      </c>
      <c r="D59" s="32">
        <v>11484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17962</v>
      </c>
      <c r="D61" s="32">
        <v>7937</v>
      </c>
      <c r="E61" s="33">
        <v>44.187729651486471</v>
      </c>
    </row>
    <row r="62" spans="2:5" s="4" customFormat="1" ht="12" customHeight="1" x14ac:dyDescent="0.2">
      <c r="B62" s="6" t="s">
        <v>51</v>
      </c>
      <c r="C62" s="32">
        <v>17667</v>
      </c>
      <c r="D62" s="32">
        <v>7642</v>
      </c>
      <c r="E62" s="33">
        <v>43.255787626648555</v>
      </c>
    </row>
    <row r="63" spans="2:5" ht="12" customHeight="1" x14ac:dyDescent="0.2">
      <c r="B63" s="6" t="s">
        <v>90</v>
      </c>
      <c r="C63" s="32">
        <v>295</v>
      </c>
      <c r="D63" s="32">
        <v>295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537</v>
      </c>
      <c r="D65" s="22">
        <v>537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537</v>
      </c>
      <c r="D67" s="22">
        <v>537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537</v>
      </c>
      <c r="D69" s="34">
        <v>537</v>
      </c>
      <c r="E69" s="35">
        <v>100</v>
      </c>
    </row>
    <row r="70" spans="2:5" ht="12" customHeight="1" x14ac:dyDescent="0.2">
      <c r="B70" s="6" t="s">
        <v>89</v>
      </c>
      <c r="C70" s="22">
        <v>1461765</v>
      </c>
      <c r="D70" s="22">
        <v>115574</v>
      </c>
      <c r="E70" s="23">
        <v>7.9064692341108174</v>
      </c>
    </row>
    <row r="71" spans="2:5" ht="12" customHeight="1" x14ac:dyDescent="0.2">
      <c r="B71" s="6" t="s">
        <v>57</v>
      </c>
      <c r="C71" s="32">
        <v>378146</v>
      </c>
      <c r="D71" s="32">
        <v>53</v>
      </c>
      <c r="E71" s="33">
        <v>1.4015750530218488E-2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377378</v>
      </c>
      <c r="D74" s="36">
        <v>-708</v>
      </c>
      <c r="E74" s="37">
        <v>-0.18761030054746169</v>
      </c>
    </row>
    <row r="75" spans="2:5" ht="12" customHeight="1" x14ac:dyDescent="0.2">
      <c r="B75" s="6" t="s">
        <v>61</v>
      </c>
      <c r="C75" s="32">
        <v>768</v>
      </c>
      <c r="D75" s="32">
        <v>761</v>
      </c>
      <c r="E75" s="33">
        <v>99.088541666666657</v>
      </c>
    </row>
    <row r="76" spans="2:5" ht="12" customHeight="1" x14ac:dyDescent="0.2">
      <c r="B76" s="6" t="s">
        <v>62</v>
      </c>
      <c r="C76" s="32">
        <v>3709</v>
      </c>
      <c r="D76" s="32">
        <v>3651</v>
      </c>
      <c r="E76" s="33">
        <v>98.436236182259378</v>
      </c>
    </row>
    <row r="77" spans="2:5" ht="12" customHeight="1" x14ac:dyDescent="0.2">
      <c r="B77" s="6" t="s">
        <v>63</v>
      </c>
      <c r="C77" s="32">
        <v>261</v>
      </c>
      <c r="D77" s="32">
        <v>257</v>
      </c>
      <c r="E77" s="33">
        <v>98.467432950191565</v>
      </c>
    </row>
    <row r="78" spans="2:5" ht="12" customHeight="1" x14ac:dyDescent="0.2">
      <c r="B78" s="6" t="s">
        <v>64</v>
      </c>
      <c r="C78" s="32">
        <v>3448</v>
      </c>
      <c r="D78" s="32">
        <v>3394</v>
      </c>
      <c r="E78" s="33">
        <v>98.433874709976806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2442</v>
      </c>
      <c r="D81" s="34">
        <v>2422</v>
      </c>
      <c r="E81" s="35">
        <v>99.18099918099918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10</v>
      </c>
      <c r="D84" s="34">
        <v>10</v>
      </c>
      <c r="E84" s="35">
        <v>100</v>
      </c>
    </row>
    <row r="85" spans="2:5" ht="12" customHeight="1" x14ac:dyDescent="0.2">
      <c r="B85" s="9" t="s">
        <v>71</v>
      </c>
      <c r="C85" s="34">
        <v>10</v>
      </c>
      <c r="D85" s="34">
        <v>6</v>
      </c>
      <c r="E85" s="35">
        <v>60</v>
      </c>
    </row>
    <row r="86" spans="2:5" ht="12" customHeight="1" x14ac:dyDescent="0.2">
      <c r="B86" s="9" t="s">
        <v>72</v>
      </c>
      <c r="C86" s="34">
        <v>986</v>
      </c>
      <c r="D86" s="34">
        <v>956</v>
      </c>
      <c r="E86" s="35">
        <v>96.957403651115612</v>
      </c>
    </row>
    <row r="87" spans="2:5" ht="12" customHeight="1" x14ac:dyDescent="0.2">
      <c r="B87" s="6" t="s">
        <v>73</v>
      </c>
      <c r="C87" s="32">
        <v>1054494</v>
      </c>
      <c r="D87" s="32">
        <v>98493</v>
      </c>
      <c r="E87" s="33">
        <v>9.3403091909484548</v>
      </c>
    </row>
    <row r="88" spans="2:5" ht="12" customHeight="1" x14ac:dyDescent="0.2">
      <c r="B88" s="6" t="s">
        <v>74</v>
      </c>
      <c r="C88" s="36">
        <v>7222</v>
      </c>
      <c r="D88" s="36">
        <v>2002</v>
      </c>
      <c r="E88" s="37">
        <v>27.720852949321518</v>
      </c>
    </row>
    <row r="89" spans="2:5" ht="12" customHeight="1" x14ac:dyDescent="0.2">
      <c r="B89" s="6" t="s">
        <v>75</v>
      </c>
      <c r="C89" s="32">
        <v>103528</v>
      </c>
      <c r="D89" s="32">
        <v>17287</v>
      </c>
      <c r="E89" s="33">
        <v>16.697898153156636</v>
      </c>
    </row>
    <row r="90" spans="2:5" ht="12" customHeight="1" x14ac:dyDescent="0.2">
      <c r="B90" s="6" t="s">
        <v>76</v>
      </c>
      <c r="C90" s="32">
        <v>943424</v>
      </c>
      <c r="D90" s="32">
        <v>79154</v>
      </c>
      <c r="E90" s="33">
        <v>8.3900769961332333</v>
      </c>
    </row>
    <row r="91" spans="2:5" ht="12" customHeight="1" x14ac:dyDescent="0.2">
      <c r="B91" s="6" t="s">
        <v>77</v>
      </c>
      <c r="C91" s="32">
        <v>320</v>
      </c>
      <c r="D91" s="32">
        <v>50</v>
      </c>
      <c r="E91" s="33">
        <v>15.625</v>
      </c>
    </row>
    <row r="92" spans="2:5" ht="12" customHeight="1" x14ac:dyDescent="0.2">
      <c r="B92" s="6" t="s">
        <v>78</v>
      </c>
      <c r="C92" s="32">
        <v>25416</v>
      </c>
      <c r="D92" s="32">
        <v>13377</v>
      </c>
      <c r="E92" s="33">
        <v>52.632200188857411</v>
      </c>
    </row>
    <row r="93" spans="2:5" ht="12" customHeight="1" x14ac:dyDescent="0.2">
      <c r="B93" s="6" t="s">
        <v>86</v>
      </c>
      <c r="C93" s="22">
        <v>1482</v>
      </c>
      <c r="D93" s="22">
        <v>1482</v>
      </c>
      <c r="E93" s="23">
        <v>100</v>
      </c>
    </row>
    <row r="94" spans="2:5" ht="12" customHeight="1" x14ac:dyDescent="0.2">
      <c r="B94" s="6" t="s">
        <v>79</v>
      </c>
      <c r="C94" s="32">
        <v>1482</v>
      </c>
      <c r="D94" s="32">
        <v>1482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D454EDC-DE0E-4B84-BE43-B76818960506}"/>
    <hyperlink ref="D4" location="ŞUBAT!A1" display="Şubat" xr:uid="{5A1B43CD-4945-4D71-8923-FA5E4CA21BD3}"/>
    <hyperlink ref="E4" location="MART!A1" display="Mart" xr:uid="{BD223B67-729D-492D-A0F3-393E6F2EE14C}"/>
    <hyperlink ref="C5" location="NİSAN!A1" display="Nisan" xr:uid="{67B56841-4E3B-43DA-AE2E-C1C0108EAED3}"/>
    <hyperlink ref="D5" location="MAYIS!A1" display="Mayıs" xr:uid="{D042B1AE-D025-4320-B8E8-4569E09771E1}"/>
    <hyperlink ref="E5" location="HAZİRAN!A1" display="Haziran" xr:uid="{C9C31BE8-73F9-4514-A129-B32D91D06FB0}"/>
    <hyperlink ref="C6" location="TEMMUZ!A1" display="Temmuz" xr:uid="{9C927798-5F5B-4FED-B4A9-EE96039D4722}"/>
    <hyperlink ref="D6" location="AĞUSTOS!A1" display="Ağustos" xr:uid="{D2C6A007-A043-44E0-A5E5-D2DF70A0F394}"/>
    <hyperlink ref="E6" location="EYLÜL!A1" display="Eylül" xr:uid="{7505D8EE-85F7-4647-B7C5-BD10C146D125}"/>
    <hyperlink ref="C7" location="EKİM!A1" display="Ekim" xr:uid="{7F2AD96A-975A-4E91-90D0-0A8C76E74BF3}"/>
    <hyperlink ref="D7" location="KASIM!A1" display="Kasım" xr:uid="{ECE7778E-C944-4C3A-AA04-AD3EEFCE3F55}"/>
    <hyperlink ref="E7" location="ARALIK!A1" display="Aralık" xr:uid="{352BF01D-39B5-4141-8628-4513062751C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6B0A-8919-4515-891A-739579771328}">
  <sheetPr codeName="Sayfa3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4619177</v>
      </c>
      <c r="D10" s="22">
        <v>2426847</v>
      </c>
      <c r="E10" s="23">
        <v>52.538514977884589</v>
      </c>
    </row>
    <row r="11" spans="2:5" ht="12" customHeight="1" x14ac:dyDescent="0.2">
      <c r="B11" s="7" t="s">
        <v>4</v>
      </c>
      <c r="C11" s="24">
        <v>3141964</v>
      </c>
      <c r="D11" s="24">
        <v>2297932</v>
      </c>
      <c r="E11" s="25">
        <v>73.136802331280691</v>
      </c>
    </row>
    <row r="12" spans="2:5" ht="12" customHeight="1" x14ac:dyDescent="0.2">
      <c r="B12" s="7" t="s">
        <v>5</v>
      </c>
      <c r="C12" s="24">
        <v>629340</v>
      </c>
      <c r="D12" s="24">
        <v>266096</v>
      </c>
      <c r="E12" s="25">
        <v>42.281755489878286</v>
      </c>
    </row>
    <row r="13" spans="2:5" ht="12" customHeight="1" x14ac:dyDescent="0.2">
      <c r="B13" s="7" t="s">
        <v>6</v>
      </c>
      <c r="C13" s="26">
        <v>418684</v>
      </c>
      <c r="D13" s="26">
        <v>200653</v>
      </c>
      <c r="E13" s="27">
        <v>47.924687831395516</v>
      </c>
    </row>
    <row r="14" spans="2:5" ht="12" customHeight="1" x14ac:dyDescent="0.2">
      <c r="B14" s="8" t="s">
        <v>7</v>
      </c>
      <c r="C14" s="28">
        <v>91883</v>
      </c>
      <c r="D14" s="28">
        <v>16929</v>
      </c>
      <c r="E14" s="29">
        <v>18.424518137196216</v>
      </c>
    </row>
    <row r="15" spans="2:5" ht="12" customHeight="1" x14ac:dyDescent="0.2">
      <c r="B15" s="8" t="s">
        <v>8</v>
      </c>
      <c r="C15" s="28">
        <v>14786</v>
      </c>
      <c r="D15" s="28">
        <v>3791</v>
      </c>
      <c r="E15" s="29">
        <v>25.639118084674696</v>
      </c>
    </row>
    <row r="16" spans="2:5" ht="12" customHeight="1" x14ac:dyDescent="0.2">
      <c r="B16" s="8" t="s">
        <v>9</v>
      </c>
      <c r="C16" s="28">
        <v>290599</v>
      </c>
      <c r="D16" s="28">
        <v>165958</v>
      </c>
      <c r="E16" s="29">
        <v>57.108937057594829</v>
      </c>
    </row>
    <row r="17" spans="2:5" ht="12" customHeight="1" x14ac:dyDescent="0.2">
      <c r="B17" s="8" t="s">
        <v>10</v>
      </c>
      <c r="C17" s="28">
        <v>21416</v>
      </c>
      <c r="D17" s="28">
        <v>13975</v>
      </c>
      <c r="E17" s="29">
        <v>65.254949570414638</v>
      </c>
    </row>
    <row r="18" spans="2:5" ht="12" customHeight="1" x14ac:dyDescent="0.2">
      <c r="B18" s="7" t="s">
        <v>11</v>
      </c>
      <c r="C18" s="24">
        <v>210656</v>
      </c>
      <c r="D18" s="24">
        <v>65443</v>
      </c>
      <c r="E18" s="25">
        <v>31.066288166489443</v>
      </c>
    </row>
    <row r="19" spans="2:5" ht="12" customHeight="1" x14ac:dyDescent="0.2">
      <c r="B19" s="8" t="s">
        <v>12</v>
      </c>
      <c r="C19" s="28">
        <v>132100</v>
      </c>
      <c r="D19" s="28">
        <v>9674</v>
      </c>
      <c r="E19" s="29">
        <v>7.3232399697199098</v>
      </c>
    </row>
    <row r="20" spans="2:5" ht="12" customHeight="1" x14ac:dyDescent="0.2">
      <c r="B20" s="8" t="s">
        <v>13</v>
      </c>
      <c r="C20" s="28">
        <v>495</v>
      </c>
      <c r="D20" s="28">
        <v>-10</v>
      </c>
      <c r="E20" s="29">
        <v>-2.0202020202020203</v>
      </c>
    </row>
    <row r="21" spans="2:5" ht="12" customHeight="1" x14ac:dyDescent="0.2">
      <c r="B21" s="8" t="s">
        <v>14</v>
      </c>
      <c r="C21" s="28">
        <v>78061</v>
      </c>
      <c r="D21" s="28">
        <v>55779</v>
      </c>
      <c r="E21" s="29">
        <v>71.455656473783321</v>
      </c>
    </row>
    <row r="22" spans="2:5" s="4" customFormat="1" ht="12" customHeight="1" x14ac:dyDescent="0.2">
      <c r="B22" s="7" t="s">
        <v>15</v>
      </c>
      <c r="C22" s="24">
        <v>175763</v>
      </c>
      <c r="D22" s="24">
        <v>63086</v>
      </c>
      <c r="E22" s="25">
        <v>35.892650899222254</v>
      </c>
    </row>
    <row r="23" spans="2:5" s="4" customFormat="1" ht="12" customHeight="1" x14ac:dyDescent="0.2">
      <c r="B23" s="8" t="s">
        <v>16</v>
      </c>
      <c r="C23" s="30">
        <v>1995</v>
      </c>
      <c r="D23" s="30">
        <v>730</v>
      </c>
      <c r="E23" s="31">
        <v>36.591478696741852</v>
      </c>
    </row>
    <row r="24" spans="2:5" ht="12" customHeight="1" x14ac:dyDescent="0.2">
      <c r="B24" s="8" t="s">
        <v>17</v>
      </c>
      <c r="C24" s="30">
        <v>173768</v>
      </c>
      <c r="D24" s="30">
        <v>62356</v>
      </c>
      <c r="E24" s="31">
        <v>35.884627779568163</v>
      </c>
    </row>
    <row r="25" spans="2:5" s="4" customFormat="1" ht="12" customHeight="1" x14ac:dyDescent="0.2">
      <c r="B25" s="7" t="s">
        <v>18</v>
      </c>
      <c r="C25" s="24">
        <v>961960</v>
      </c>
      <c r="D25" s="24">
        <v>640847</v>
      </c>
      <c r="E25" s="25">
        <v>66.618882282007561</v>
      </c>
    </row>
    <row r="26" spans="2:5" ht="12" customHeight="1" x14ac:dyDescent="0.2">
      <c r="B26" s="7" t="s">
        <v>19</v>
      </c>
      <c r="C26" s="24">
        <v>350409</v>
      </c>
      <c r="D26" s="24">
        <v>82302</v>
      </c>
      <c r="E26" s="25">
        <v>23.48741042610207</v>
      </c>
    </row>
    <row r="27" spans="2:5" ht="12" customHeight="1" x14ac:dyDescent="0.2">
      <c r="B27" s="8" t="s">
        <v>20</v>
      </c>
      <c r="C27" s="28">
        <v>331236</v>
      </c>
      <c r="D27" s="28">
        <v>78207</v>
      </c>
      <c r="E27" s="29">
        <v>23.61065826178314</v>
      </c>
    </row>
    <row r="28" spans="2:5" ht="12" customHeight="1" x14ac:dyDescent="0.2">
      <c r="B28" s="8" t="s">
        <v>21</v>
      </c>
      <c r="C28" s="28">
        <v>19173</v>
      </c>
      <c r="D28" s="28">
        <v>4095</v>
      </c>
      <c r="E28" s="29">
        <v>21.358159912376777</v>
      </c>
    </row>
    <row r="29" spans="2:5" ht="12" customHeight="1" x14ac:dyDescent="0.2">
      <c r="B29" s="7" t="s">
        <v>22</v>
      </c>
      <c r="C29" s="26">
        <v>592017</v>
      </c>
      <c r="D29" s="26">
        <v>543281</v>
      </c>
      <c r="E29" s="27">
        <v>91.767803965088845</v>
      </c>
    </row>
    <row r="30" spans="2:5" ht="12" customHeight="1" x14ac:dyDescent="0.2">
      <c r="B30" s="8" t="s">
        <v>23</v>
      </c>
      <c r="C30" s="28">
        <v>179412</v>
      </c>
      <c r="D30" s="28">
        <v>132173</v>
      </c>
      <c r="E30" s="29">
        <v>73.670100104786755</v>
      </c>
    </row>
    <row r="31" spans="2:5" s="4" customFormat="1" ht="12" customHeight="1" x14ac:dyDescent="0.2">
      <c r="B31" s="8" t="s">
        <v>24</v>
      </c>
      <c r="C31" s="28">
        <v>80363</v>
      </c>
      <c r="D31" s="28">
        <v>79831</v>
      </c>
      <c r="E31" s="29">
        <v>99.338003807722458</v>
      </c>
    </row>
    <row r="32" spans="2:5" ht="12" customHeight="1" x14ac:dyDescent="0.2">
      <c r="B32" s="8" t="s">
        <v>25</v>
      </c>
      <c r="C32" s="28">
        <v>740</v>
      </c>
      <c r="D32" s="28">
        <v>362</v>
      </c>
      <c r="E32" s="29">
        <v>48.918918918918919</v>
      </c>
    </row>
    <row r="33" spans="2:6" ht="12" customHeight="1" x14ac:dyDescent="0.2">
      <c r="B33" s="8" t="s">
        <v>26</v>
      </c>
      <c r="C33" s="28">
        <v>329759</v>
      </c>
      <c r="D33" s="28">
        <v>329277</v>
      </c>
      <c r="E33" s="29">
        <v>99.85383264747891</v>
      </c>
    </row>
    <row r="34" spans="2:6" ht="12" customHeight="1" x14ac:dyDescent="0.2">
      <c r="B34" s="8" t="s">
        <v>27</v>
      </c>
      <c r="C34" s="28">
        <v>72</v>
      </c>
      <c r="D34" s="28">
        <v>72</v>
      </c>
      <c r="E34" s="29">
        <v>100</v>
      </c>
    </row>
    <row r="35" spans="2:6" ht="12" customHeight="1" x14ac:dyDescent="0.2">
      <c r="B35" s="8" t="s">
        <v>28</v>
      </c>
      <c r="C35" s="28">
        <v>1671</v>
      </c>
      <c r="D35" s="28">
        <v>1566</v>
      </c>
      <c r="E35" s="29">
        <v>93.716337522441648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19521</v>
      </c>
      <c r="D37" s="26">
        <v>15258</v>
      </c>
      <c r="E37" s="27">
        <v>78.161979406792682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13</v>
      </c>
      <c r="D39" s="26">
        <v>6</v>
      </c>
      <c r="E39" s="27">
        <v>46.153846153846153</v>
      </c>
    </row>
    <row r="40" spans="2:6" ht="12" customHeight="1" x14ac:dyDescent="0.2">
      <c r="B40" s="7" t="s">
        <v>32</v>
      </c>
      <c r="C40" s="24">
        <v>1230500</v>
      </c>
      <c r="D40" s="24">
        <v>1230500</v>
      </c>
      <c r="E40" s="25">
        <v>100</v>
      </c>
    </row>
    <row r="41" spans="2:6" s="4" customFormat="1" ht="12" customHeight="1" x14ac:dyDescent="0.2">
      <c r="B41" s="8" t="s">
        <v>33</v>
      </c>
      <c r="C41" s="30">
        <v>245557</v>
      </c>
      <c r="D41" s="30">
        <v>245557</v>
      </c>
      <c r="E41" s="31">
        <v>100</v>
      </c>
    </row>
    <row r="42" spans="2:6" ht="12" customHeight="1" x14ac:dyDescent="0.2">
      <c r="B42" s="8" t="s">
        <v>34</v>
      </c>
      <c r="C42" s="30">
        <v>973537</v>
      </c>
      <c r="D42" s="30">
        <v>973537</v>
      </c>
      <c r="E42" s="31">
        <v>100</v>
      </c>
    </row>
    <row r="43" spans="2:6" s="4" customFormat="1" ht="12" customHeight="1" x14ac:dyDescent="0.2">
      <c r="B43" s="8" t="s">
        <v>35</v>
      </c>
      <c r="C43" s="28">
        <v>11406</v>
      </c>
      <c r="D43" s="28">
        <v>11406</v>
      </c>
      <c r="E43" s="29">
        <v>100</v>
      </c>
    </row>
    <row r="44" spans="2:6" ht="12" customHeight="1" x14ac:dyDescent="0.2">
      <c r="B44" s="7" t="s">
        <v>36</v>
      </c>
      <c r="C44" s="24">
        <v>68819</v>
      </c>
      <c r="D44" s="24">
        <v>39495</v>
      </c>
      <c r="E44" s="25">
        <v>57.389674363184582</v>
      </c>
    </row>
    <row r="45" spans="2:6" ht="12" customHeight="1" x14ac:dyDescent="0.2">
      <c r="B45" s="7" t="s">
        <v>37</v>
      </c>
      <c r="C45" s="26">
        <v>74149</v>
      </c>
      <c r="D45" s="26">
        <v>57859</v>
      </c>
      <c r="E45" s="27">
        <v>78.03072192477309</v>
      </c>
      <c r="F45" s="5"/>
    </row>
    <row r="46" spans="2:6" ht="12" customHeight="1" x14ac:dyDescent="0.2">
      <c r="B46" s="7" t="s">
        <v>38</v>
      </c>
      <c r="C46" s="26">
        <v>1433</v>
      </c>
      <c r="D46" s="26">
        <v>49</v>
      </c>
      <c r="E46" s="27">
        <v>3.4193998604326583</v>
      </c>
    </row>
    <row r="47" spans="2:6" ht="12" customHeight="1" x14ac:dyDescent="0.2">
      <c r="B47" s="6" t="s">
        <v>84</v>
      </c>
      <c r="C47" s="22">
        <v>40264</v>
      </c>
      <c r="D47" s="22">
        <v>29745</v>
      </c>
      <c r="E47" s="27">
        <v>73.874925491754411</v>
      </c>
    </row>
    <row r="48" spans="2:6" ht="12" customHeight="1" x14ac:dyDescent="0.2">
      <c r="B48" s="6" t="s">
        <v>39</v>
      </c>
      <c r="C48" s="32">
        <v>12925</v>
      </c>
      <c r="D48" s="32">
        <v>12545</v>
      </c>
      <c r="E48" s="33">
        <v>97.059961315280461</v>
      </c>
    </row>
    <row r="49" spans="2:5" ht="12" customHeight="1" x14ac:dyDescent="0.2">
      <c r="B49" s="6" t="s">
        <v>40</v>
      </c>
      <c r="C49" s="32">
        <v>11535</v>
      </c>
      <c r="D49" s="32">
        <v>11386</v>
      </c>
      <c r="E49" s="33">
        <v>98.708279150411798</v>
      </c>
    </row>
    <row r="50" spans="2:5" ht="12" customHeight="1" x14ac:dyDescent="0.2">
      <c r="B50" s="9" t="s">
        <v>41</v>
      </c>
      <c r="C50" s="34">
        <v>5</v>
      </c>
      <c r="D50" s="34">
        <v>5</v>
      </c>
      <c r="E50" s="35">
        <v>100</v>
      </c>
    </row>
    <row r="51" spans="2:5" ht="12" customHeight="1" x14ac:dyDescent="0.2">
      <c r="B51" s="9" t="s">
        <v>42</v>
      </c>
      <c r="C51" s="34">
        <v>11530</v>
      </c>
      <c r="D51" s="34">
        <v>11381</v>
      </c>
      <c r="E51" s="35">
        <v>98.707718993928879</v>
      </c>
    </row>
    <row r="52" spans="2:5" ht="12" customHeight="1" x14ac:dyDescent="0.2">
      <c r="B52" s="6" t="s">
        <v>43</v>
      </c>
      <c r="C52" s="32">
        <v>1390</v>
      </c>
      <c r="D52" s="32">
        <v>1159</v>
      </c>
      <c r="E52" s="33">
        <v>83.381294964028768</v>
      </c>
    </row>
    <row r="53" spans="2:5" ht="12" customHeight="1" x14ac:dyDescent="0.2">
      <c r="B53" s="9" t="s">
        <v>87</v>
      </c>
      <c r="C53" s="34">
        <v>12</v>
      </c>
      <c r="D53" s="34">
        <v>12</v>
      </c>
      <c r="E53" s="35">
        <v>100</v>
      </c>
    </row>
    <row r="54" spans="2:5" ht="12" customHeight="1" x14ac:dyDescent="0.2">
      <c r="B54" s="9" t="s">
        <v>88</v>
      </c>
      <c r="C54" s="34">
        <v>1378</v>
      </c>
      <c r="D54" s="34">
        <v>1147</v>
      </c>
      <c r="E54" s="35">
        <v>83.236574746008714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10940</v>
      </c>
      <c r="D58" s="32">
        <v>10940</v>
      </c>
      <c r="E58" s="33">
        <v>100</v>
      </c>
    </row>
    <row r="59" spans="2:5" ht="12" customHeight="1" x14ac:dyDescent="0.2">
      <c r="B59" s="6" t="s">
        <v>48</v>
      </c>
      <c r="C59" s="32">
        <v>10940</v>
      </c>
      <c r="D59" s="32">
        <v>10940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16399</v>
      </c>
      <c r="D61" s="32">
        <v>6260</v>
      </c>
      <c r="E61" s="33">
        <v>38.173059332886147</v>
      </c>
    </row>
    <row r="62" spans="2:5" s="4" customFormat="1" ht="12" customHeight="1" x14ac:dyDescent="0.2">
      <c r="B62" s="6" t="s">
        <v>51</v>
      </c>
      <c r="C62" s="32">
        <v>16399</v>
      </c>
      <c r="D62" s="32">
        <v>6260</v>
      </c>
      <c r="E62" s="33">
        <v>38.173059332886147</v>
      </c>
    </row>
    <row r="63" spans="2:5" ht="12" customHeight="1" x14ac:dyDescent="0.2">
      <c r="B63" s="6" t="s">
        <v>90</v>
      </c>
      <c r="C63" s="32">
        <v>0</v>
      </c>
      <c r="D63" s="32">
        <v>0</v>
      </c>
      <c r="E63" s="33"/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407</v>
      </c>
      <c r="D65" s="22">
        <v>407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407</v>
      </c>
      <c r="D67" s="22">
        <v>407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407</v>
      </c>
      <c r="D69" s="34">
        <v>407</v>
      </c>
      <c r="E69" s="35">
        <v>100</v>
      </c>
    </row>
    <row r="70" spans="2:5" ht="12" customHeight="1" x14ac:dyDescent="0.2">
      <c r="B70" s="6" t="s">
        <v>89</v>
      </c>
      <c r="C70" s="22">
        <v>1435429</v>
      </c>
      <c r="D70" s="22">
        <v>97650</v>
      </c>
      <c r="E70" s="23">
        <v>6.8028443064756248</v>
      </c>
    </row>
    <row r="71" spans="2:5" ht="12" customHeight="1" x14ac:dyDescent="0.2">
      <c r="B71" s="6" t="s">
        <v>57</v>
      </c>
      <c r="C71" s="32">
        <v>377007</v>
      </c>
      <c r="D71" s="32">
        <v>75</v>
      </c>
      <c r="E71" s="33">
        <v>1.9893529828358625E-2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376262</v>
      </c>
      <c r="D74" s="36">
        <v>-663</v>
      </c>
      <c r="E74" s="37">
        <v>-0.17620700469353801</v>
      </c>
    </row>
    <row r="75" spans="2:5" ht="12" customHeight="1" x14ac:dyDescent="0.2">
      <c r="B75" s="6" t="s">
        <v>61</v>
      </c>
      <c r="C75" s="32">
        <v>745</v>
      </c>
      <c r="D75" s="32">
        <v>738</v>
      </c>
      <c r="E75" s="33">
        <v>99.060402684563755</v>
      </c>
    </row>
    <row r="76" spans="2:5" ht="12" customHeight="1" x14ac:dyDescent="0.2">
      <c r="B76" s="6" t="s">
        <v>62</v>
      </c>
      <c r="C76" s="32">
        <v>2934</v>
      </c>
      <c r="D76" s="32">
        <v>2876</v>
      </c>
      <c r="E76" s="33">
        <v>98.023176550783901</v>
      </c>
    </row>
    <row r="77" spans="2:5" ht="12" customHeight="1" x14ac:dyDescent="0.2">
      <c r="B77" s="6" t="s">
        <v>63</v>
      </c>
      <c r="C77" s="32">
        <v>94</v>
      </c>
      <c r="D77" s="32">
        <v>91</v>
      </c>
      <c r="E77" s="33">
        <v>96.808510638297875</v>
      </c>
    </row>
    <row r="78" spans="2:5" ht="12" customHeight="1" x14ac:dyDescent="0.2">
      <c r="B78" s="6" t="s">
        <v>64</v>
      </c>
      <c r="C78" s="32">
        <v>2840</v>
      </c>
      <c r="D78" s="32">
        <v>2785</v>
      </c>
      <c r="E78" s="33">
        <v>98.063380281690144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1924</v>
      </c>
      <c r="D81" s="34">
        <v>1904</v>
      </c>
      <c r="E81" s="35">
        <v>98.960498960498967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10</v>
      </c>
      <c r="D84" s="34">
        <v>10</v>
      </c>
      <c r="E84" s="35">
        <v>100</v>
      </c>
    </row>
    <row r="85" spans="2:5" ht="12" customHeight="1" x14ac:dyDescent="0.2">
      <c r="B85" s="9" t="s">
        <v>71</v>
      </c>
      <c r="C85" s="34">
        <v>10</v>
      </c>
      <c r="D85" s="34">
        <v>5</v>
      </c>
      <c r="E85" s="35">
        <v>50</v>
      </c>
    </row>
    <row r="86" spans="2:5" ht="12" customHeight="1" x14ac:dyDescent="0.2">
      <c r="B86" s="9" t="s">
        <v>72</v>
      </c>
      <c r="C86" s="34">
        <v>896</v>
      </c>
      <c r="D86" s="34">
        <v>866</v>
      </c>
      <c r="E86" s="35">
        <v>96.651785714285708</v>
      </c>
    </row>
    <row r="87" spans="2:5" ht="12" customHeight="1" x14ac:dyDescent="0.2">
      <c r="B87" s="6" t="s">
        <v>73</v>
      </c>
      <c r="C87" s="32">
        <v>1033555</v>
      </c>
      <c r="D87" s="32">
        <v>84943</v>
      </c>
      <c r="E87" s="33">
        <v>8.2185273159144892</v>
      </c>
    </row>
    <row r="88" spans="2:5" ht="12" customHeight="1" x14ac:dyDescent="0.2">
      <c r="B88" s="6" t="s">
        <v>74</v>
      </c>
      <c r="C88" s="36">
        <v>6850</v>
      </c>
      <c r="D88" s="36">
        <v>1672</v>
      </c>
      <c r="E88" s="37">
        <v>24.408759124087592</v>
      </c>
    </row>
    <row r="89" spans="2:5" ht="12" customHeight="1" x14ac:dyDescent="0.2">
      <c r="B89" s="6" t="s">
        <v>75</v>
      </c>
      <c r="C89" s="32">
        <v>100281</v>
      </c>
      <c r="D89" s="32">
        <v>13881</v>
      </c>
      <c r="E89" s="33">
        <v>13.842103688634936</v>
      </c>
    </row>
    <row r="90" spans="2:5" ht="12" customHeight="1" x14ac:dyDescent="0.2">
      <c r="B90" s="6" t="s">
        <v>76</v>
      </c>
      <c r="C90" s="32">
        <v>926104</v>
      </c>
      <c r="D90" s="32">
        <v>69340</v>
      </c>
      <c r="E90" s="33">
        <v>7.4872800463014952</v>
      </c>
    </row>
    <row r="91" spans="2:5" ht="12" customHeight="1" x14ac:dyDescent="0.2">
      <c r="B91" s="6" t="s">
        <v>77</v>
      </c>
      <c r="C91" s="32">
        <v>320</v>
      </c>
      <c r="D91" s="32">
        <v>50</v>
      </c>
      <c r="E91" s="33">
        <v>15.625</v>
      </c>
    </row>
    <row r="92" spans="2:5" ht="12" customHeight="1" x14ac:dyDescent="0.2">
      <c r="B92" s="6" t="s">
        <v>78</v>
      </c>
      <c r="C92" s="32">
        <v>21933</v>
      </c>
      <c r="D92" s="32">
        <v>9756</v>
      </c>
      <c r="E92" s="33">
        <v>44.480919162905217</v>
      </c>
    </row>
    <row r="93" spans="2:5" ht="12" customHeight="1" x14ac:dyDescent="0.2">
      <c r="B93" s="6" t="s">
        <v>86</v>
      </c>
      <c r="C93" s="22">
        <v>1113</v>
      </c>
      <c r="D93" s="22">
        <v>1113</v>
      </c>
      <c r="E93" s="23">
        <v>100</v>
      </c>
    </row>
    <row r="94" spans="2:5" ht="12" customHeight="1" x14ac:dyDescent="0.2">
      <c r="B94" s="6" t="s">
        <v>79</v>
      </c>
      <c r="C94" s="32">
        <v>1113</v>
      </c>
      <c r="D94" s="32">
        <v>1113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6AD3FB5-C4A2-45EB-9605-0E4281838650}"/>
    <hyperlink ref="D4" location="ŞUBAT!A1" display="Şubat" xr:uid="{DEE4E786-20B5-4E29-A314-334CEB904DD7}"/>
    <hyperlink ref="E4" location="MART!A1" display="Mart" xr:uid="{08797CDC-63AD-4C9E-A0A2-D15242616DCB}"/>
    <hyperlink ref="C5" location="NİSAN!A1" display="Nisan" xr:uid="{955AE58B-D396-4235-94B0-938FDE1BCA7C}"/>
    <hyperlink ref="D5" location="MAYIS!A1" display="Mayıs" xr:uid="{E0C59540-7E31-49F7-9064-1E1739D77E50}"/>
    <hyperlink ref="E5" location="HAZİRAN!A1" display="Haziran" xr:uid="{0FAAF7D7-4795-4FDF-84B1-BA812732559F}"/>
    <hyperlink ref="C6" location="TEMMUZ!A1" display="Temmuz" xr:uid="{75775A22-C644-42B7-B50A-3754B76A5937}"/>
    <hyperlink ref="D6" location="AĞUSTOS!A1" display="Ağustos" xr:uid="{9459224C-7EE7-4CF2-ADC4-9D45FBB55517}"/>
    <hyperlink ref="E6" location="EYLÜL!A1" display="Eylül" xr:uid="{626714E5-C30F-44DB-A6D7-FC2FD3BC7CE7}"/>
    <hyperlink ref="C7" location="EKİM!A1" display="Ekim" xr:uid="{1896604D-5363-4F73-904D-BDD51EF0C4B0}"/>
    <hyperlink ref="D7" location="KASIM!A1" display="Kasım" xr:uid="{0465A974-4B95-4DC5-81DE-A89FA5BC5445}"/>
    <hyperlink ref="E7" location="ARALIK!A1" display="Aralık" xr:uid="{BBDA9ED6-2E26-426F-8B81-0ED87924C7E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40226-9AFD-475D-8609-52D44CA2C3C8}">
  <sheetPr codeName="Sayfa4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3993422</v>
      </c>
      <c r="D10" s="22">
        <v>1876206</v>
      </c>
      <c r="E10" s="23">
        <v>46.982412577483672</v>
      </c>
    </row>
    <row r="11" spans="2:5" ht="12" customHeight="1" x14ac:dyDescent="0.2">
      <c r="B11" s="7" t="s">
        <v>4</v>
      </c>
      <c r="C11" s="24">
        <v>2579861</v>
      </c>
      <c r="D11" s="24">
        <v>1768123</v>
      </c>
      <c r="E11" s="25">
        <v>68.535591646216602</v>
      </c>
    </row>
    <row r="12" spans="2:5" ht="12" customHeight="1" x14ac:dyDescent="0.2">
      <c r="B12" s="7" t="s">
        <v>5</v>
      </c>
      <c r="C12" s="24">
        <v>545431</v>
      </c>
      <c r="D12" s="24">
        <v>196698</v>
      </c>
      <c r="E12" s="25">
        <v>36.062856713314787</v>
      </c>
    </row>
    <row r="13" spans="2:5" ht="12" customHeight="1" x14ac:dyDescent="0.2">
      <c r="B13" s="7" t="s">
        <v>6</v>
      </c>
      <c r="C13" s="26">
        <v>374204</v>
      </c>
      <c r="D13" s="26">
        <v>159669</v>
      </c>
      <c r="E13" s="27">
        <v>42.668972004575046</v>
      </c>
    </row>
    <row r="14" spans="2:5" ht="12" customHeight="1" x14ac:dyDescent="0.2">
      <c r="B14" s="8" t="s">
        <v>7</v>
      </c>
      <c r="C14" s="28">
        <v>87168</v>
      </c>
      <c r="D14" s="28">
        <v>15177</v>
      </c>
      <c r="E14" s="29">
        <v>17.411205947136562</v>
      </c>
    </row>
    <row r="15" spans="2:5" ht="12" customHeight="1" x14ac:dyDescent="0.2">
      <c r="B15" s="8" t="s">
        <v>8</v>
      </c>
      <c r="C15" s="28">
        <v>14669</v>
      </c>
      <c r="D15" s="28">
        <v>3197</v>
      </c>
      <c r="E15" s="29">
        <v>21.794260004090258</v>
      </c>
    </row>
    <row r="16" spans="2:5" ht="12" customHeight="1" x14ac:dyDescent="0.2">
      <c r="B16" s="8" t="s">
        <v>9</v>
      </c>
      <c r="C16" s="28">
        <v>259036</v>
      </c>
      <c r="D16" s="28">
        <v>133196</v>
      </c>
      <c r="E16" s="29">
        <v>51.419879862258533</v>
      </c>
    </row>
    <row r="17" spans="2:5" ht="12" customHeight="1" x14ac:dyDescent="0.2">
      <c r="B17" s="8" t="s">
        <v>10</v>
      </c>
      <c r="C17" s="28">
        <v>13331</v>
      </c>
      <c r="D17" s="28">
        <v>8099</v>
      </c>
      <c r="E17" s="29">
        <v>60.753131798064665</v>
      </c>
    </row>
    <row r="18" spans="2:5" ht="12" customHeight="1" x14ac:dyDescent="0.2">
      <c r="B18" s="7" t="s">
        <v>11</v>
      </c>
      <c r="C18" s="24">
        <v>171227</v>
      </c>
      <c r="D18" s="24">
        <v>37029</v>
      </c>
      <c r="E18" s="25">
        <v>21.625678193275593</v>
      </c>
    </row>
    <row r="19" spans="2:5" ht="12" customHeight="1" x14ac:dyDescent="0.2">
      <c r="B19" s="8" t="s">
        <v>12</v>
      </c>
      <c r="C19" s="28">
        <v>110504</v>
      </c>
      <c r="D19" s="28">
        <v>3258</v>
      </c>
      <c r="E19" s="29">
        <v>2.9483095634547167</v>
      </c>
    </row>
    <row r="20" spans="2:5" ht="12" customHeight="1" x14ac:dyDescent="0.2">
      <c r="B20" s="8" t="s">
        <v>13</v>
      </c>
      <c r="C20" s="28">
        <v>491</v>
      </c>
      <c r="D20" s="28">
        <v>-7</v>
      </c>
      <c r="E20" s="29">
        <v>-1.4256619144602851</v>
      </c>
    </row>
    <row r="21" spans="2:5" ht="12" customHeight="1" x14ac:dyDescent="0.2">
      <c r="B21" s="8" t="s">
        <v>14</v>
      </c>
      <c r="C21" s="28">
        <v>60232</v>
      </c>
      <c r="D21" s="28">
        <v>33778</v>
      </c>
      <c r="E21" s="29">
        <v>56.079824677912072</v>
      </c>
    </row>
    <row r="22" spans="2:5" s="4" customFormat="1" ht="12" customHeight="1" x14ac:dyDescent="0.2">
      <c r="B22" s="7" t="s">
        <v>15</v>
      </c>
      <c r="C22" s="24">
        <v>174530</v>
      </c>
      <c r="D22" s="24">
        <v>57771</v>
      </c>
      <c r="E22" s="25">
        <v>33.100899558815108</v>
      </c>
    </row>
    <row r="23" spans="2:5" s="4" customFormat="1" ht="12" customHeight="1" x14ac:dyDescent="0.2">
      <c r="B23" s="8" t="s">
        <v>16</v>
      </c>
      <c r="C23" s="30">
        <v>1885</v>
      </c>
      <c r="D23" s="30">
        <v>522</v>
      </c>
      <c r="E23" s="31">
        <v>27.692307692307693</v>
      </c>
    </row>
    <row r="24" spans="2:5" ht="12" customHeight="1" x14ac:dyDescent="0.2">
      <c r="B24" s="8" t="s">
        <v>17</v>
      </c>
      <c r="C24" s="30">
        <v>172645</v>
      </c>
      <c r="D24" s="30">
        <v>57249</v>
      </c>
      <c r="E24" s="31">
        <v>33.159952503692544</v>
      </c>
    </row>
    <row r="25" spans="2:5" s="4" customFormat="1" ht="12" customHeight="1" x14ac:dyDescent="0.2">
      <c r="B25" s="7" t="s">
        <v>18</v>
      </c>
      <c r="C25" s="24">
        <v>801276</v>
      </c>
      <c r="D25" s="24">
        <v>501959</v>
      </c>
      <c r="E25" s="25">
        <v>62.644956294709942</v>
      </c>
    </row>
    <row r="26" spans="2:5" ht="12" customHeight="1" x14ac:dyDescent="0.2">
      <c r="B26" s="7" t="s">
        <v>19</v>
      </c>
      <c r="C26" s="24">
        <v>317649</v>
      </c>
      <c r="D26" s="24">
        <v>67661</v>
      </c>
      <c r="E26" s="25">
        <v>21.300555015126761</v>
      </c>
    </row>
    <row r="27" spans="2:5" ht="12" customHeight="1" x14ac:dyDescent="0.2">
      <c r="B27" s="8" t="s">
        <v>20</v>
      </c>
      <c r="C27" s="28">
        <v>299436</v>
      </c>
      <c r="D27" s="28">
        <v>64515</v>
      </c>
      <c r="E27" s="29">
        <v>21.545505550434818</v>
      </c>
    </row>
    <row r="28" spans="2:5" ht="12" customHeight="1" x14ac:dyDescent="0.2">
      <c r="B28" s="8" t="s">
        <v>21</v>
      </c>
      <c r="C28" s="28">
        <v>18213</v>
      </c>
      <c r="D28" s="28">
        <v>3146</v>
      </c>
      <c r="E28" s="29">
        <v>17.273376159885796</v>
      </c>
    </row>
    <row r="29" spans="2:5" ht="12" customHeight="1" x14ac:dyDescent="0.2">
      <c r="B29" s="7" t="s">
        <v>22</v>
      </c>
      <c r="C29" s="26">
        <v>469266</v>
      </c>
      <c r="D29" s="26">
        <v>421551</v>
      </c>
      <c r="E29" s="27">
        <v>89.831992942169265</v>
      </c>
    </row>
    <row r="30" spans="2:5" ht="12" customHeight="1" x14ac:dyDescent="0.2">
      <c r="B30" s="8" t="s">
        <v>23</v>
      </c>
      <c r="C30" s="28">
        <v>150459</v>
      </c>
      <c r="D30" s="28">
        <v>103711</v>
      </c>
      <c r="E30" s="29">
        <v>68.929741657195649</v>
      </c>
    </row>
    <row r="31" spans="2:5" s="4" customFormat="1" ht="12" customHeight="1" x14ac:dyDescent="0.2">
      <c r="B31" s="8" t="s">
        <v>24</v>
      </c>
      <c r="C31" s="28">
        <v>55458</v>
      </c>
      <c r="D31" s="28">
        <v>55437</v>
      </c>
      <c r="E31" s="29">
        <v>99.962133506437297</v>
      </c>
    </row>
    <row r="32" spans="2:5" ht="12" customHeight="1" x14ac:dyDescent="0.2">
      <c r="B32" s="8" t="s">
        <v>25</v>
      </c>
      <c r="C32" s="28">
        <v>704</v>
      </c>
      <c r="D32" s="28">
        <v>328</v>
      </c>
      <c r="E32" s="29">
        <v>46.590909090909086</v>
      </c>
    </row>
    <row r="33" spans="2:6" ht="12" customHeight="1" x14ac:dyDescent="0.2">
      <c r="B33" s="8" t="s">
        <v>26</v>
      </c>
      <c r="C33" s="28">
        <v>261345</v>
      </c>
      <c r="D33" s="28">
        <v>260879</v>
      </c>
      <c r="E33" s="29">
        <v>99.821691633664315</v>
      </c>
    </row>
    <row r="34" spans="2:6" ht="12" customHeight="1" x14ac:dyDescent="0.2">
      <c r="B34" s="8" t="s">
        <v>27</v>
      </c>
      <c r="C34" s="28">
        <v>72</v>
      </c>
      <c r="D34" s="28">
        <v>72</v>
      </c>
      <c r="E34" s="29">
        <v>100</v>
      </c>
    </row>
    <row r="35" spans="2:6" ht="12" customHeight="1" x14ac:dyDescent="0.2">
      <c r="B35" s="8" t="s">
        <v>28</v>
      </c>
      <c r="C35" s="28">
        <v>1228</v>
      </c>
      <c r="D35" s="28">
        <v>1124</v>
      </c>
      <c r="E35" s="29">
        <v>91.530944625407159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14350</v>
      </c>
      <c r="D37" s="26">
        <v>12742</v>
      </c>
      <c r="E37" s="27">
        <v>88.79442508710801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11</v>
      </c>
      <c r="D39" s="26">
        <v>5</v>
      </c>
      <c r="E39" s="27">
        <v>45.454545454545453</v>
      </c>
    </row>
    <row r="40" spans="2:6" ht="12" customHeight="1" x14ac:dyDescent="0.2">
      <c r="B40" s="7" t="s">
        <v>32</v>
      </c>
      <c r="C40" s="24">
        <v>934418</v>
      </c>
      <c r="D40" s="24">
        <v>934418</v>
      </c>
      <c r="E40" s="25">
        <v>100</v>
      </c>
    </row>
    <row r="41" spans="2:6" s="4" customFormat="1" ht="12" customHeight="1" x14ac:dyDescent="0.2">
      <c r="B41" s="8" t="s">
        <v>33</v>
      </c>
      <c r="C41" s="30">
        <v>190850</v>
      </c>
      <c r="D41" s="30">
        <v>190850</v>
      </c>
      <c r="E41" s="31">
        <v>100</v>
      </c>
    </row>
    <row r="42" spans="2:6" ht="12" customHeight="1" x14ac:dyDescent="0.2">
      <c r="B42" s="8" t="s">
        <v>34</v>
      </c>
      <c r="C42" s="30">
        <v>734702</v>
      </c>
      <c r="D42" s="30">
        <v>734702</v>
      </c>
      <c r="E42" s="31">
        <v>100</v>
      </c>
    </row>
    <row r="43" spans="2:6" s="4" customFormat="1" ht="12" customHeight="1" x14ac:dyDescent="0.2">
      <c r="B43" s="8" t="s">
        <v>35</v>
      </c>
      <c r="C43" s="28">
        <v>8866</v>
      </c>
      <c r="D43" s="28">
        <v>8866</v>
      </c>
      <c r="E43" s="29">
        <v>100</v>
      </c>
    </row>
    <row r="44" spans="2:6" ht="12" customHeight="1" x14ac:dyDescent="0.2">
      <c r="B44" s="7" t="s">
        <v>36</v>
      </c>
      <c r="C44" s="24">
        <v>60010</v>
      </c>
      <c r="D44" s="24">
        <v>31112</v>
      </c>
      <c r="E44" s="25">
        <v>51.844692551241458</v>
      </c>
    </row>
    <row r="45" spans="2:6" ht="12" customHeight="1" x14ac:dyDescent="0.2">
      <c r="B45" s="7" t="s">
        <v>37</v>
      </c>
      <c r="C45" s="26">
        <v>62763</v>
      </c>
      <c r="D45" s="26">
        <v>46150</v>
      </c>
      <c r="E45" s="27">
        <v>73.530583305450662</v>
      </c>
      <c r="F45" s="5"/>
    </row>
    <row r="46" spans="2:6" ht="12" customHeight="1" x14ac:dyDescent="0.2">
      <c r="B46" s="7" t="s">
        <v>38</v>
      </c>
      <c r="C46" s="26">
        <v>1433</v>
      </c>
      <c r="D46" s="26">
        <v>15</v>
      </c>
      <c r="E46" s="27">
        <v>1.0467550593161199</v>
      </c>
    </row>
    <row r="47" spans="2:6" ht="12" customHeight="1" x14ac:dyDescent="0.2">
      <c r="B47" s="6" t="s">
        <v>84</v>
      </c>
      <c r="C47" s="22">
        <v>35086</v>
      </c>
      <c r="D47" s="22">
        <v>24773</v>
      </c>
      <c r="E47" s="27">
        <v>70.606509718976227</v>
      </c>
    </row>
    <row r="48" spans="2:6" ht="12" customHeight="1" x14ac:dyDescent="0.2">
      <c r="B48" s="6" t="s">
        <v>39</v>
      </c>
      <c r="C48" s="32">
        <v>10254</v>
      </c>
      <c r="D48" s="32">
        <v>9877</v>
      </c>
      <c r="E48" s="33">
        <v>96.323385995708989</v>
      </c>
    </row>
    <row r="49" spans="2:5" ht="12" customHeight="1" x14ac:dyDescent="0.2">
      <c r="B49" s="6" t="s">
        <v>40</v>
      </c>
      <c r="C49" s="32">
        <v>9221</v>
      </c>
      <c r="D49" s="32">
        <v>9072</v>
      </c>
      <c r="E49" s="33">
        <v>98.384123197050215</v>
      </c>
    </row>
    <row r="50" spans="2:5" ht="12" customHeight="1" x14ac:dyDescent="0.2">
      <c r="B50" s="9" t="s">
        <v>41</v>
      </c>
      <c r="C50" s="34">
        <v>4</v>
      </c>
      <c r="D50" s="34">
        <v>4</v>
      </c>
      <c r="E50" s="35">
        <v>100</v>
      </c>
    </row>
    <row r="51" spans="2:5" ht="12" customHeight="1" x14ac:dyDescent="0.2">
      <c r="B51" s="9" t="s">
        <v>42</v>
      </c>
      <c r="C51" s="34">
        <v>9217</v>
      </c>
      <c r="D51" s="34">
        <v>9068</v>
      </c>
      <c r="E51" s="35">
        <v>98.383421937723767</v>
      </c>
    </row>
    <row r="52" spans="2:5" ht="12" customHeight="1" x14ac:dyDescent="0.2">
      <c r="B52" s="6" t="s">
        <v>43</v>
      </c>
      <c r="C52" s="32">
        <v>1033</v>
      </c>
      <c r="D52" s="32">
        <v>805</v>
      </c>
      <c r="E52" s="33">
        <v>77.928363988383353</v>
      </c>
    </row>
    <row r="53" spans="2:5" ht="12" customHeight="1" x14ac:dyDescent="0.2">
      <c r="B53" s="9" t="s">
        <v>87</v>
      </c>
      <c r="C53" s="34">
        <v>8</v>
      </c>
      <c r="D53" s="34">
        <v>8</v>
      </c>
      <c r="E53" s="35">
        <v>100</v>
      </c>
    </row>
    <row r="54" spans="2:5" ht="12" customHeight="1" x14ac:dyDescent="0.2">
      <c r="B54" s="9" t="s">
        <v>88</v>
      </c>
      <c r="C54" s="34">
        <v>1025</v>
      </c>
      <c r="D54" s="34">
        <v>797</v>
      </c>
      <c r="E54" s="35">
        <v>77.756097560975618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9934</v>
      </c>
      <c r="D58" s="32">
        <v>9934</v>
      </c>
      <c r="E58" s="33">
        <v>100</v>
      </c>
    </row>
    <row r="59" spans="2:5" ht="12" customHeight="1" x14ac:dyDescent="0.2">
      <c r="B59" s="6" t="s">
        <v>48</v>
      </c>
      <c r="C59" s="32">
        <v>9934</v>
      </c>
      <c r="D59" s="32">
        <v>9934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14898</v>
      </c>
      <c r="D61" s="32">
        <v>4962</v>
      </c>
      <c r="E61" s="33">
        <v>33.306484091824409</v>
      </c>
    </row>
    <row r="62" spans="2:5" s="4" customFormat="1" ht="12" customHeight="1" x14ac:dyDescent="0.2">
      <c r="B62" s="6" t="s">
        <v>51</v>
      </c>
      <c r="C62" s="32">
        <v>14898</v>
      </c>
      <c r="D62" s="32">
        <v>4962</v>
      </c>
      <c r="E62" s="33">
        <v>33.306484091824409</v>
      </c>
    </row>
    <row r="63" spans="2:5" ht="12" customHeight="1" x14ac:dyDescent="0.2">
      <c r="B63" s="6" t="s">
        <v>90</v>
      </c>
      <c r="C63" s="32">
        <v>0</v>
      </c>
      <c r="D63" s="32">
        <v>0</v>
      </c>
      <c r="E63" s="33"/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388</v>
      </c>
      <c r="D65" s="22">
        <v>388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388</v>
      </c>
      <c r="D67" s="22">
        <v>388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388</v>
      </c>
      <c r="D69" s="34">
        <v>388</v>
      </c>
      <c r="E69" s="35">
        <v>100</v>
      </c>
    </row>
    <row r="70" spans="2:5" ht="12" customHeight="1" x14ac:dyDescent="0.2">
      <c r="B70" s="6" t="s">
        <v>89</v>
      </c>
      <c r="C70" s="22">
        <v>1377145</v>
      </c>
      <c r="D70" s="22">
        <v>81980</v>
      </c>
      <c r="E70" s="23">
        <v>5.9528953015114601</v>
      </c>
    </row>
    <row r="71" spans="2:5" ht="12" customHeight="1" x14ac:dyDescent="0.2">
      <c r="B71" s="6" t="s">
        <v>57</v>
      </c>
      <c r="C71" s="32">
        <v>361080</v>
      </c>
      <c r="D71" s="32">
        <v>101</v>
      </c>
      <c r="E71" s="33">
        <v>2.797164063365459E-2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360379</v>
      </c>
      <c r="D74" s="36">
        <v>-593</v>
      </c>
      <c r="E74" s="37">
        <v>-0.16454898870355933</v>
      </c>
    </row>
    <row r="75" spans="2:5" ht="12" customHeight="1" x14ac:dyDescent="0.2">
      <c r="B75" s="6" t="s">
        <v>61</v>
      </c>
      <c r="C75" s="32">
        <v>701</v>
      </c>
      <c r="D75" s="32">
        <v>694</v>
      </c>
      <c r="E75" s="33">
        <v>99.001426533523542</v>
      </c>
    </row>
    <row r="76" spans="2:5" ht="12" customHeight="1" x14ac:dyDescent="0.2">
      <c r="B76" s="6" t="s">
        <v>62</v>
      </c>
      <c r="C76" s="32">
        <v>2140</v>
      </c>
      <c r="D76" s="32">
        <v>2069</v>
      </c>
      <c r="E76" s="33">
        <v>96.682242990654217</v>
      </c>
    </row>
    <row r="77" spans="2:5" ht="12" customHeight="1" x14ac:dyDescent="0.2">
      <c r="B77" s="6" t="s">
        <v>63</v>
      </c>
      <c r="C77" s="32">
        <v>97</v>
      </c>
      <c r="D77" s="32">
        <v>86</v>
      </c>
      <c r="E77" s="33">
        <v>88.659793814432987</v>
      </c>
    </row>
    <row r="78" spans="2:5" ht="12" customHeight="1" x14ac:dyDescent="0.2">
      <c r="B78" s="6" t="s">
        <v>64</v>
      </c>
      <c r="C78" s="32">
        <v>2043</v>
      </c>
      <c r="D78" s="32">
        <v>1983</v>
      </c>
      <c r="E78" s="33">
        <v>97.063142437591779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1406</v>
      </c>
      <c r="D81" s="34">
        <v>1384</v>
      </c>
      <c r="E81" s="35">
        <v>98.435277382645808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10</v>
      </c>
      <c r="D84" s="34">
        <v>10</v>
      </c>
      <c r="E84" s="35">
        <v>100</v>
      </c>
    </row>
    <row r="85" spans="2:5" ht="12" customHeight="1" x14ac:dyDescent="0.2">
      <c r="B85" s="9" t="s">
        <v>71</v>
      </c>
      <c r="C85" s="34">
        <v>10</v>
      </c>
      <c r="D85" s="34">
        <v>2</v>
      </c>
      <c r="E85" s="35">
        <v>20</v>
      </c>
    </row>
    <row r="86" spans="2:5" ht="12" customHeight="1" x14ac:dyDescent="0.2">
      <c r="B86" s="9" t="s">
        <v>72</v>
      </c>
      <c r="C86" s="34">
        <v>617</v>
      </c>
      <c r="D86" s="34">
        <v>587</v>
      </c>
      <c r="E86" s="35">
        <v>95.137763371150726</v>
      </c>
    </row>
    <row r="87" spans="2:5" ht="12" customHeight="1" x14ac:dyDescent="0.2">
      <c r="B87" s="6" t="s">
        <v>73</v>
      </c>
      <c r="C87" s="32">
        <v>993522</v>
      </c>
      <c r="D87" s="32">
        <v>71669</v>
      </c>
      <c r="E87" s="33">
        <v>7.2136298944562878</v>
      </c>
    </row>
    <row r="88" spans="2:5" ht="12" customHeight="1" x14ac:dyDescent="0.2">
      <c r="B88" s="6" t="s">
        <v>74</v>
      </c>
      <c r="C88" s="36">
        <v>6519</v>
      </c>
      <c r="D88" s="36">
        <v>1369</v>
      </c>
      <c r="E88" s="37">
        <v>21.000153397760393</v>
      </c>
    </row>
    <row r="89" spans="2:5" ht="12" customHeight="1" x14ac:dyDescent="0.2">
      <c r="B89" s="6" t="s">
        <v>75</v>
      </c>
      <c r="C89" s="32">
        <v>96872</v>
      </c>
      <c r="D89" s="32">
        <v>10492</v>
      </c>
      <c r="E89" s="33">
        <v>10.830787017920555</v>
      </c>
    </row>
    <row r="90" spans="2:5" ht="12" customHeight="1" x14ac:dyDescent="0.2">
      <c r="B90" s="6" t="s">
        <v>76</v>
      </c>
      <c r="C90" s="32">
        <v>889819</v>
      </c>
      <c r="D90" s="32">
        <v>59766</v>
      </c>
      <c r="E90" s="33">
        <v>6.7166468686328349</v>
      </c>
    </row>
    <row r="91" spans="2:5" ht="12" customHeight="1" x14ac:dyDescent="0.2">
      <c r="B91" s="6" t="s">
        <v>77</v>
      </c>
      <c r="C91" s="32">
        <v>312</v>
      </c>
      <c r="D91" s="32">
        <v>42</v>
      </c>
      <c r="E91" s="33">
        <v>13.461538461538462</v>
      </c>
    </row>
    <row r="92" spans="2:5" ht="12" customHeight="1" x14ac:dyDescent="0.2">
      <c r="B92" s="6" t="s">
        <v>78</v>
      </c>
      <c r="C92" s="32">
        <v>20403</v>
      </c>
      <c r="D92" s="32">
        <v>8141</v>
      </c>
      <c r="E92" s="33">
        <v>39.900994951722787</v>
      </c>
    </row>
    <row r="93" spans="2:5" ht="12" customHeight="1" x14ac:dyDescent="0.2">
      <c r="B93" s="6" t="s">
        <v>86</v>
      </c>
      <c r="C93" s="22">
        <v>942</v>
      </c>
      <c r="D93" s="22">
        <v>942</v>
      </c>
      <c r="E93" s="23">
        <v>100</v>
      </c>
    </row>
    <row r="94" spans="2:5" ht="12" customHeight="1" x14ac:dyDescent="0.2">
      <c r="B94" s="6" t="s">
        <v>79</v>
      </c>
      <c r="C94" s="32">
        <v>942</v>
      </c>
      <c r="D94" s="32">
        <v>942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23F5515-7882-44DA-B171-91A32A5C8DAA}"/>
    <hyperlink ref="D4" location="ŞUBAT!A1" display="Şubat" xr:uid="{6C9D17E0-5976-4277-AF3B-A9E07201D58E}"/>
    <hyperlink ref="E4" location="MART!A1" display="Mart" xr:uid="{AEFA0118-AD71-40F1-9242-CE7D861E50A2}"/>
    <hyperlink ref="C5" location="NİSAN!A1" display="Nisan" xr:uid="{89D11F3D-32A6-4A15-AA50-99E16FCE571B}"/>
    <hyperlink ref="D5" location="MAYIS!A1" display="Mayıs" xr:uid="{A87A2D30-2463-409F-8825-B00ACF05195E}"/>
    <hyperlink ref="E5" location="HAZİRAN!A1" display="Haziran" xr:uid="{A6953074-E69D-48AD-AF68-F5131F01C7F7}"/>
    <hyperlink ref="C6" location="TEMMUZ!A1" display="Temmuz" xr:uid="{D5BB6E58-6F6D-4DAE-9368-329E8A21761A}"/>
    <hyperlink ref="D6" location="AĞUSTOS!A1" display="Ağustos" xr:uid="{20D6AA15-BA1E-47D8-94B6-6CBF29ED7C1F}"/>
    <hyperlink ref="E6" location="EYLÜL!A1" display="Eylül" xr:uid="{CF2BF6AE-DF6E-4F44-957A-E7A771B3E5BC}"/>
    <hyperlink ref="C7" location="EKİM!A1" display="Ekim" xr:uid="{0E071803-4DB8-4E95-83D6-24DA5B468994}"/>
    <hyperlink ref="D7" location="KASIM!A1" display="Kasım" xr:uid="{939FC66A-2564-4360-8CE1-CBD55F6C8D06}"/>
    <hyperlink ref="E7" location="ARALIK!A1" display="Aralık" xr:uid="{02348683-F1CA-4736-9382-950282136E3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2025-07-29T13:17:56Z</dcterms:modified>
</cp:coreProperties>
</file>