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F1EF71C7-FF3D-433C-8A49-4F6FC8F87064}" xr6:coauthVersionLast="47" xr6:coauthVersionMax="47" xr10:uidLastSave="{00000000-0000-0000-0000-000000000000}"/>
  <bookViews>
    <workbookView xWindow="-108" yWindow="-108" windowWidth="23256" windowHeight="12456" tabRatio="675" xr2:uid="{A340E9A4-E7FF-4596-B5E2-72D0E2B14D3D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 s="1"/>
  <c r="E93" i="25"/>
  <c r="D92" i="25"/>
  <c r="E92" i="25" s="1"/>
  <c r="E91" i="25"/>
  <c r="E90" i="25"/>
  <c r="E89" i="25"/>
  <c r="E88" i="25"/>
  <c r="E87" i="25"/>
  <c r="D86" i="25"/>
  <c r="E86" i="25" s="1"/>
  <c r="C86" i="25"/>
  <c r="E85" i="25"/>
  <c r="E84" i="25"/>
  <c r="E79" i="25"/>
  <c r="D77" i="25"/>
  <c r="C77" i="25"/>
  <c r="E77" i="25" s="1"/>
  <c r="C75" i="25"/>
  <c r="D75" i="25"/>
  <c r="E75" i="25" s="1"/>
  <c r="E74" i="25"/>
  <c r="E73" i="25"/>
  <c r="D70" i="25"/>
  <c r="E70" i="25" s="1"/>
  <c r="C70" i="25"/>
  <c r="D66" i="25"/>
  <c r="D64" i="25"/>
  <c r="C66" i="25"/>
  <c r="C64" i="25"/>
  <c r="E63" i="25"/>
  <c r="E62" i="25"/>
  <c r="E61" i="25"/>
  <c r="D60" i="25"/>
  <c r="E60" i="25" s="1"/>
  <c r="C60" i="25"/>
  <c r="E58" i="25"/>
  <c r="D57" i="25"/>
  <c r="C57" i="25"/>
  <c r="E57" i="25" s="1"/>
  <c r="D54" i="25"/>
  <c r="C54" i="25"/>
  <c r="E53" i="25"/>
  <c r="D51" i="25"/>
  <c r="E51" i="25"/>
  <c r="D47" i="25"/>
  <c r="D46" i="25" s="1"/>
  <c r="E46" i="25" s="1"/>
  <c r="C51" i="25"/>
  <c r="E50" i="25"/>
  <c r="D48" i="25"/>
  <c r="C48" i="25"/>
  <c r="E48" i="25" s="1"/>
  <c r="C47" i="25"/>
  <c r="C46" i="25"/>
  <c r="E45" i="25"/>
  <c r="E44" i="25"/>
  <c r="E43" i="25"/>
  <c r="E41" i="25"/>
  <c r="E40" i="25"/>
  <c r="D39" i="25"/>
  <c r="C39" i="25"/>
  <c r="E39" i="25"/>
  <c r="E36" i="25"/>
  <c r="E35" i="25"/>
  <c r="E31" i="25"/>
  <c r="E30" i="25"/>
  <c r="D29" i="25"/>
  <c r="E29" i="25"/>
  <c r="D25" i="25"/>
  <c r="E25" i="25" s="1"/>
  <c r="C29" i="25"/>
  <c r="E28" i="25"/>
  <c r="E27" i="25"/>
  <c r="D26" i="25"/>
  <c r="C26" i="25"/>
  <c r="C25" i="25"/>
  <c r="E24" i="25"/>
  <c r="E23" i="25"/>
  <c r="D22" i="25"/>
  <c r="C22" i="25"/>
  <c r="E22" i="25"/>
  <c r="E21" i="25"/>
  <c r="E20" i="25"/>
  <c r="E19" i="25"/>
  <c r="D18" i="25"/>
  <c r="C18" i="25"/>
  <c r="E18" i="25"/>
  <c r="E17" i="25"/>
  <c r="E16" i="25"/>
  <c r="E15" i="25"/>
  <c r="E14" i="25"/>
  <c r="D13" i="25"/>
  <c r="E13" i="25" s="1"/>
  <c r="C13" i="25"/>
  <c r="C12" i="25" s="1"/>
  <c r="C11" i="25" s="1"/>
  <c r="C10" i="25" s="1"/>
  <c r="E26" i="25"/>
  <c r="C69" i="25"/>
  <c r="D69" i="25" l="1"/>
  <c r="E69" i="25" s="1"/>
  <c r="D12" i="25"/>
  <c r="E47" i="25"/>
  <c r="D11" i="25" l="1"/>
  <c r="E12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<sst xmlns="http://schemas.openxmlformats.org/spreadsheetml/2006/main" count="1281" uniqueCount="118">
  <si>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</si>
  <si>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</si>
  <si>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</si>
  <si>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</si>
  <si>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</si>
  <si>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</si>
  <si>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</si>
  <si>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</si>
  <si>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</si>
  <si>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</si>
  <si>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</si>
  <si>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</si>
  <si>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</si>
  <si>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</si>
  <si>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</si>
  <si>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</si>
  <si>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</si>
  <si>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</si>
  <si>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</si>
  <si>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</si>
  <si>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</si>
  <si>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</si>
  <si>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</si>
  <si>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</si>
  <si>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</si>
  <si>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</si>
  <si>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</si>
  <si>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</si>
  <si>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</si>
  <si>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</si>
  <si>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</si>
  <si>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</si>
  <si>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</si>
  <si>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</si>
  <si>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</si>
  <si>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</si>
  <si>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</si>
  <si>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</si>
  <si>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</si>
  <si>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</si>
  <si>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</si>
  <si>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</si>
  <si>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</si>
  <si>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</si>
  <si>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</si>
  <si>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</si>
  <si>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</si>
  <si>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</si>
  <si>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</si>
  <si>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</si>
  <si>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</si>
  <si>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</si>
  <si>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</si>
  <si>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</si>
  <si>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</si>
  <si>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</si>
  <si>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</si>
  <si>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</si>
  <si>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</si>
  <si>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</si>
  <si>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</si>
  <si>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</si>
  <si>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</si>
  <si>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</si>
  <si>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</si>
  <si>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</si>
  <si>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</si>
  <si>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</si>
  <si>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</si>
  <si>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</si>
  <si>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</si>
  <si>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</si>
  <si>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</si>
  <si>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</si>
  <si>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</si>
  <si>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</si>
  <si>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</si>
  <si>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</si>
  <si>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</si>
  <si>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</si>
  <si>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</si>
  <si>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</si>
  <si>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</si>
  <si>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</si>
  <si>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</si>
  <si>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</si>
  <si>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</si>
  <si>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</si>
  <si>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</si>
  <si>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</si>
  <si>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</si>
  <si>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</si>
  <si>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</si>
  <si>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AKSARAY İLİ GENEL  BÜTÇE GELİRLERİNİN TAHSİLATI, TAHAKKUKU VE TAHSİLATIN TAHAKKUKA  ORANI (KÜMÜLATİF) OCAK 2011</t>
  </si>
  <si>
    <t>Ocak</t>
  </si>
  <si>
    <t>Şubat</t>
  </si>
  <si>
    <t>AKSARAY İLİ GENEL  BÜTÇE GELİRLERİNİN TAHSİLATI, TAHAKKUKU VE TAHSİLATIN TAHAKKUKA  ORANI (KÜMÜLATİF) ŞUBAT 2011</t>
  </si>
  <si>
    <t>AKSARAY İLİ GENEL  BÜTÇE GELİRLERİNİN TAHSİLATI, TAHAKKUKU VE TAHSİLATIN TAHAKKUKA  ORANI (KÜMÜLATİF) MART 2011</t>
  </si>
  <si>
    <t>Mart</t>
  </si>
  <si>
    <t>AKSARAY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</si>
  <si>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</si>
  <si>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</si>
  <si>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AKSARAY İLİ GENEL  BÜTÇE GELİRLERİNİN TAHSİLATI, TAHAKKUKU VE TAHSİLATIN TAHAKKUKA  ORANI (KÜMÜLATİF) MAYIS 2011</t>
  </si>
  <si>
    <t>Mayıs</t>
  </si>
  <si>
    <t>AKSARAY İLİ GENEL  BÜTÇE GELİRLERİNİN TAHSİLATI, TAHAKKUKU VE TAHSİLATIN TAHAKKUKA  ORANI (KÜMÜLATİF) HAZİRAN 2011</t>
  </si>
  <si>
    <t>Haziran</t>
  </si>
  <si>
    <t>AKSARAY İLİ GENEL  BÜTÇE GELİRLERİNİN TAHSİLATI, TAHAKKUKU VE TAHSİLATIN TAHAKKUKA  ORANI (KÜMÜLATİF) TEMMUZ 2011</t>
  </si>
  <si>
    <t>Temmuz</t>
  </si>
  <si>
    <t>AKSARAY İLİ GENEL  BÜTÇE GELİRLERİNİN TAHSİLATI, TAHAKKUKU VE TAHSİLATIN TAHAKKUKA  ORANI (KÜMÜLATİF) AĞUSTOS 2011</t>
  </si>
  <si>
    <t>Ağustos</t>
  </si>
  <si>
    <t>AKSARAY İLİ GENEL  BÜTÇE GELİRLERİNİN TAHSİLATI, TAHAKKUKU VE TAHSİLATIN TAHAKKUKA  ORANI (KÜMÜLATİF) EYLÜL 2011</t>
  </si>
  <si>
    <t>Eylül</t>
  </si>
  <si>
    <t>AKSARAY İLİ GENEL  BÜTÇE GELİRLERİNİN TAHSİLATI, TAHAKKUKU VE TAHSİLATIN TAHAKKUKA  ORANI (KÜMÜLATİF) EKİM 2011</t>
  </si>
  <si>
    <t>Ekim</t>
  </si>
  <si>
    <t>AKSARAY İLİ GENEL  BÜTÇE GELİRLERİNİN TAHSİLATI, TAHAKKUKU VE TAHSİLATIN TAHAKKUKA  ORANI (KÜMÜLATİF) KASIM 2011</t>
  </si>
  <si>
    <t>Kasım</t>
  </si>
  <si>
    <t>AKSARAY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</si>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</sst>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0B46327C-858F-4263-A85A-480C426403AA}"/>
    <cellStyle name="Normal_genelgelirtahk_tahs" xfId="3" xr:uid="{1DD55A17-2512-49D3-BC04-5710F93A3F7B}"/>
    <cellStyle name="Virgül [0]_29dan32ye" xfId="4" xr:uid="{2CB1DCF1-6DD1-4198-BEB7-BD58C9BB1F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922C-EDB8-4BD2-9EE5-F818CCFA714A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677668</v>
      </c>
      <c r="D10" s="22">
        <v>468456</v>
      </c>
      <c r="E10" s="23">
        <v>69.127655430092616</v>
      </c>
    </row>
    <row r="11" spans="2:5" ht="12" customHeight="1" x14ac:dyDescent="0.2">
      <c r="B11" s="7" t="s">
        <v>4</v>
      </c>
      <c r="C11" s="24">
        <v>520416</v>
      </c>
      <c r="D11" s="24">
        <v>436138</v>
      </c>
      <c r="E11" s="25">
        <v>83.805647789460735</v>
      </c>
    </row>
    <row r="12" spans="2:5" ht="12" customHeight="1" x14ac:dyDescent="0.2">
      <c r="B12" s="7" t="s">
        <v>5</v>
      </c>
      <c r="C12" s="24">
        <v>132615</v>
      </c>
      <c r="D12" s="24">
        <v>100391</v>
      </c>
      <c r="E12" s="25">
        <v>75.701089620329526</v>
      </c>
    </row>
    <row r="13" spans="2:5" ht="12" customHeight="1" x14ac:dyDescent="0.2">
      <c r="B13" s="7" t="s">
        <v>6</v>
      </c>
      <c r="C13" s="26">
        <v>99089</v>
      </c>
      <c r="D13" s="26">
        <v>82908</v>
      </c>
      <c r="E13" s="27">
        <v>83.67023584858056</v>
      </c>
    </row>
    <row r="14" spans="2:5" ht="12" customHeight="1" x14ac:dyDescent="0.2">
      <c r="B14" s="8" t="s">
        <v>7</v>
      </c>
      <c r="C14" s="28">
        <v>6356</v>
      </c>
      <c r="D14" s="28">
        <v>3261</v>
      </c>
      <c r="E14" s="29">
        <v>51.305852737570802</v>
      </c>
    </row>
    <row r="15" spans="2:5" ht="12" customHeight="1" x14ac:dyDescent="0.2">
      <c r="B15" s="8" t="s">
        <v>8</v>
      </c>
      <c r="C15" s="28">
        <v>563</v>
      </c>
      <c r="D15" s="28">
        <v>445</v>
      </c>
      <c r="E15" s="29">
        <v>79.040852575488458</v>
      </c>
    </row>
    <row r="16" spans="2:5" ht="12" customHeight="1" x14ac:dyDescent="0.2">
      <c r="B16" s="8" t="s">
        <v>9</v>
      </c>
      <c r="C16" s="28">
        <v>85542</v>
      </c>
      <c r="D16" s="28">
        <v>75785</v>
      </c>
      <c r="E16" s="29">
        <v>88.593907086577346</v>
      </c>
    </row>
    <row r="17" spans="2:5" ht="12" customHeight="1" x14ac:dyDescent="0.2">
      <c r="B17" s="8" t="s">
        <v>10</v>
      </c>
      <c r="C17" s="28">
        <v>6628</v>
      </c>
      <c r="D17" s="28">
        <v>3417</v>
      </c>
      <c r="E17" s="29">
        <v>51.554013277006639</v>
      </c>
    </row>
    <row r="18" spans="2:5" ht="12" customHeight="1" x14ac:dyDescent="0.2">
      <c r="B18" s="7" t="s">
        <v>11</v>
      </c>
      <c r="C18" s="24">
        <v>33526</v>
      </c>
      <c r="D18" s="24">
        <v>17483</v>
      </c>
      <c r="E18" s="25">
        <v>52.147586947443777</v>
      </c>
    </row>
    <row r="19" spans="2:5" ht="12" customHeight="1" x14ac:dyDescent="0.2">
      <c r="B19" s="8" t="s">
        <v>12</v>
      </c>
      <c r="C19" s="28">
        <v>13123</v>
      </c>
      <c r="D19" s="28">
        <v>3651</v>
      </c>
      <c r="E19" s="29">
        <v>27.821382305875179</v>
      </c>
    </row>
    <row r="20" spans="2:5" ht="12" customHeight="1" x14ac:dyDescent="0.2">
      <c r="B20" s="8" t="s">
        <v>13</v>
      </c>
      <c r="C20" s="28">
        <v>-67</v>
      </c>
      <c r="D20" s="28">
        <v>-69</v>
      </c>
      <c r="E20" s="29">
        <v>102.98507462686568</v>
      </c>
    </row>
    <row r="21" spans="2:5" ht="12" customHeight="1" x14ac:dyDescent="0.2">
      <c r="B21" s="8" t="s">
        <v>14</v>
      </c>
      <c r="C21" s="28">
        <v>20470</v>
      </c>
      <c r="D21" s="28">
        <v>13901</v>
      </c>
      <c r="E21" s="29">
        <v>67.909135319980464</v>
      </c>
    </row>
    <row r="22" spans="2:5" s="4" customFormat="1" ht="12" customHeight="1" x14ac:dyDescent="0.2">
      <c r="B22" s="7" t="s">
        <v>15</v>
      </c>
      <c r="C22" s="24">
        <v>36229</v>
      </c>
      <c r="D22" s="24">
        <v>22454</v>
      </c>
      <c r="E22" s="25">
        <v>61.977973446686349</v>
      </c>
    </row>
    <row r="23" spans="2:5" s="4" customFormat="1" ht="12" customHeight="1" x14ac:dyDescent="0.2">
      <c r="B23" s="8" t="s">
        <v>16</v>
      </c>
      <c r="C23" s="30">
        <v>222</v>
      </c>
      <c r="D23" s="30">
        <v>205</v>
      </c>
      <c r="E23" s="31">
        <v>92.342342342342349</v>
      </c>
    </row>
    <row r="24" spans="2:5" ht="12" customHeight="1" x14ac:dyDescent="0.2">
      <c r="B24" s="8" t="s">
        <v>17</v>
      </c>
      <c r="C24" s="30">
        <v>36007</v>
      </c>
      <c r="D24" s="30">
        <v>22249</v>
      </c>
      <c r="E24" s="31">
        <v>61.790762907212482</v>
      </c>
    </row>
    <row r="25" spans="2:5" s="4" customFormat="1" ht="12" customHeight="1" x14ac:dyDescent="0.2">
      <c r="B25" s="7" t="s">
        <v>18</v>
      </c>
      <c r="C25" s="24">
        <v>61973</v>
      </c>
      <c r="D25" s="24">
        <v>28827</v>
      </c>
      <c r="E25" s="25">
        <v>46.515418004614908</v>
      </c>
    </row>
    <row r="26" spans="2:5" ht="12" customHeight="1" x14ac:dyDescent="0.2">
      <c r="B26" s="7" t="s">
        <v>19</v>
      </c>
      <c r="C26" s="24">
        <v>43966</v>
      </c>
      <c r="D26" s="24">
        <v>13211</v>
      </c>
      <c r="E26" s="25">
        <v>30.048219078378747</v>
      </c>
    </row>
    <row r="27" spans="2:5" ht="12" customHeight="1" x14ac:dyDescent="0.2">
      <c r="B27" s="8" t="s">
        <v>20</v>
      </c>
      <c r="C27" s="28">
        <v>42172</v>
      </c>
      <c r="D27" s="28">
        <v>11448</v>
      </c>
      <c r="E27" s="29">
        <v>27.145973631793609</v>
      </c>
    </row>
    <row r="28" spans="2:5" ht="12" customHeight="1" x14ac:dyDescent="0.2">
      <c r="B28" s="8" t="s">
        <v>21</v>
      </c>
      <c r="C28" s="28">
        <v>1794</v>
      </c>
      <c r="D28" s="28">
        <v>1763</v>
      </c>
      <c r="E28" s="29">
        <v>98.272017837235225</v>
      </c>
    </row>
    <row r="29" spans="2:5" ht="12" customHeight="1" x14ac:dyDescent="0.2">
      <c r="B29" s="7" t="s">
        <v>22</v>
      </c>
      <c r="C29" s="26">
        <v>11763</v>
      </c>
      <c r="D29" s="26">
        <v>9959</v>
      </c>
      <c r="E29" s="27">
        <v>84.663776247555901</v>
      </c>
    </row>
    <row r="30" spans="2:5" ht="12" customHeight="1" x14ac:dyDescent="0.2">
      <c r="B30" s="8" t="s">
        <v>23</v>
      </c>
      <c r="C30" s="28">
        <v>1806</v>
      </c>
      <c r="D30" s="28">
        <v>17</v>
      </c>
      <c r="E30" s="29">
        <v>0.94130675526024365</v>
      </c>
    </row>
    <row r="31" spans="2:5" s="4" customFormat="1" ht="12" customHeight="1" x14ac:dyDescent="0.2">
      <c r="B31" s="8" t="s">
        <v>24</v>
      </c>
      <c r="C31" s="28">
        <v>9088</v>
      </c>
      <c r="D31" s="28">
        <v>9073</v>
      </c>
      <c r="E31" s="29">
        <v>99.834947183098592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868</v>
      </c>
      <c r="D35" s="28">
        <v>868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6244</v>
      </c>
      <c r="D37" s="26">
        <v>5657</v>
      </c>
      <c r="E37" s="27">
        <v>90.598975016015373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247131</v>
      </c>
      <c r="D40" s="24">
        <v>247131</v>
      </c>
      <c r="E40" s="25">
        <v>100</v>
      </c>
    </row>
    <row r="41" spans="2:6" s="4" customFormat="1" ht="12" customHeight="1" x14ac:dyDescent="0.2">
      <c r="B41" s="8" t="s">
        <v>33</v>
      </c>
      <c r="C41" s="30">
        <v>455</v>
      </c>
      <c r="D41" s="30">
        <v>455</v>
      </c>
      <c r="E41" s="31">
        <v>100</v>
      </c>
    </row>
    <row r="42" spans="2:6" ht="12" customHeight="1" x14ac:dyDescent="0.2">
      <c r="B42" s="8" t="s">
        <v>34</v>
      </c>
      <c r="C42" s="30">
        <v>246658</v>
      </c>
      <c r="D42" s="30">
        <v>246658</v>
      </c>
      <c r="E42" s="31">
        <v>100</v>
      </c>
    </row>
    <row r="43" spans="2:6" s="4" customFormat="1" ht="12" customHeight="1" x14ac:dyDescent="0.2">
      <c r="B43" s="8" t="s">
        <v>35</v>
      </c>
      <c r="C43" s="28">
        <v>18</v>
      </c>
      <c r="D43" s="28">
        <v>18</v>
      </c>
      <c r="E43" s="29">
        <v>100</v>
      </c>
    </row>
    <row r="44" spans="2:6" ht="12" customHeight="1" x14ac:dyDescent="0.2">
      <c r="B44" s="7" t="s">
        <v>36</v>
      </c>
      <c r="C44" s="24">
        <v>16946</v>
      </c>
      <c r="D44" s="24">
        <v>14954</v>
      </c>
      <c r="E44" s="25">
        <v>88.245013572524485</v>
      </c>
    </row>
    <row r="45" spans="2:6" ht="12" customHeight="1" x14ac:dyDescent="0.2">
      <c r="B45" s="7" t="s">
        <v>37</v>
      </c>
      <c r="C45" s="26">
        <v>24895</v>
      </c>
      <c r="D45" s="26">
        <v>22367</v>
      </c>
      <c r="E45" s="27">
        <v>89.845350471982329</v>
      </c>
      <c r="F45" s="5"/>
    </row>
    <row r="46" spans="2:6" ht="12" customHeight="1" x14ac:dyDescent="0.2">
      <c r="B46" s="7" t="s">
        <v>38</v>
      </c>
      <c r="C46" s="26">
        <v>627</v>
      </c>
      <c r="D46" s="26">
        <v>14</v>
      </c>
      <c r="E46" s="27">
        <v>2.2328548644338118</v>
      </c>
    </row>
    <row r="47" spans="2:6" ht="12" customHeight="1" x14ac:dyDescent="0.2">
      <c r="B47" s="6" t="s">
        <v>84</v>
      </c>
      <c r="C47" s="22">
        <v>10251</v>
      </c>
      <c r="D47" s="22">
        <v>8954</v>
      </c>
      <c r="E47" s="27">
        <v>87.347575846258906</v>
      </c>
    </row>
    <row r="48" spans="2:6" ht="12" customHeight="1" x14ac:dyDescent="0.2">
      <c r="B48" s="6" t="s">
        <v>39</v>
      </c>
      <c r="C48" s="32">
        <v>6057</v>
      </c>
      <c r="D48" s="32">
        <v>5861</v>
      </c>
      <c r="E48" s="33">
        <v>96.764074624401516</v>
      </c>
    </row>
    <row r="49" spans="2:5" ht="12" customHeight="1" x14ac:dyDescent="0.2">
      <c r="B49" s="6" t="s">
        <v>40</v>
      </c>
      <c r="C49" s="32">
        <v>5682</v>
      </c>
      <c r="D49" s="32">
        <v>5599</v>
      </c>
      <c r="E49" s="33">
        <v>98.53924674410419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5682</v>
      </c>
      <c r="D51" s="34">
        <v>5599</v>
      </c>
      <c r="E51" s="35">
        <v>98.53924674410419</v>
      </c>
    </row>
    <row r="52" spans="2:5" ht="12" customHeight="1" x14ac:dyDescent="0.2">
      <c r="B52" s="6" t="s">
        <v>43</v>
      </c>
      <c r="C52" s="32">
        <v>375</v>
      </c>
      <c r="D52" s="32">
        <v>262</v>
      </c>
      <c r="E52" s="33">
        <v>69.86666666666666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375</v>
      </c>
      <c r="D54" s="34">
        <v>262</v>
      </c>
      <c r="E54" s="35">
        <v>69.86666666666666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1320</v>
      </c>
      <c r="D58" s="32">
        <v>1320</v>
      </c>
      <c r="E58" s="33">
        <v>100</v>
      </c>
    </row>
    <row r="59" spans="2:5" ht="12" customHeight="1" x14ac:dyDescent="0.2">
      <c r="B59" s="6" t="s">
        <v>48</v>
      </c>
      <c r="C59" s="32">
        <v>1320</v>
      </c>
      <c r="D59" s="32">
        <v>1320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2873</v>
      </c>
      <c r="D61" s="32">
        <v>1773</v>
      </c>
      <c r="E61" s="33">
        <v>61.712495649147236</v>
      </c>
    </row>
    <row r="62" spans="2:5" s="4" customFormat="1" ht="12" customHeight="1" x14ac:dyDescent="0.2">
      <c r="B62" s="6" t="s">
        <v>51</v>
      </c>
      <c r="C62" s="32">
        <v>2773</v>
      </c>
      <c r="D62" s="32">
        <v>1673</v>
      </c>
      <c r="E62" s="33">
        <v>60.331770645510275</v>
      </c>
    </row>
    <row r="63" spans="2:5" ht="12" customHeight="1" x14ac:dyDescent="0.2">
      <c r="B63" s="6" t="s">
        <v>90</v>
      </c>
      <c r="C63" s="32">
        <v>100</v>
      </c>
      <c r="D63" s="32">
        <v>100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143061</v>
      </c>
      <c r="D70" s="22">
        <v>19427</v>
      </c>
      <c r="E70" s="23">
        <v>13.579522022074499</v>
      </c>
    </row>
    <row r="71" spans="2:5" ht="12" customHeight="1" x14ac:dyDescent="0.2">
      <c r="B71" s="6" t="s">
        <v>57</v>
      </c>
      <c r="C71" s="32">
        <v>30277</v>
      </c>
      <c r="D71" s="32">
        <v>480</v>
      </c>
      <c r="E71" s="33">
        <v>1.5853618258083693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29886</v>
      </c>
      <c r="D74" s="36">
        <v>135</v>
      </c>
      <c r="E74" s="37">
        <v>0.45171652278658903</v>
      </c>
    </row>
    <row r="75" spans="2:5" ht="12" customHeight="1" x14ac:dyDescent="0.2">
      <c r="B75" s="6" t="s">
        <v>61</v>
      </c>
      <c r="C75" s="32">
        <v>391</v>
      </c>
      <c r="D75" s="32">
        <v>345</v>
      </c>
      <c r="E75" s="33">
        <v>88.235294117647058</v>
      </c>
    </row>
    <row r="76" spans="2:5" ht="12" customHeight="1" x14ac:dyDescent="0.2">
      <c r="B76" s="6" t="s">
        <v>62</v>
      </c>
      <c r="C76" s="32">
        <v>624</v>
      </c>
      <c r="D76" s="32">
        <v>603</v>
      </c>
      <c r="E76" s="33">
        <v>96.634615384615387</v>
      </c>
    </row>
    <row r="77" spans="2:5" ht="12" customHeight="1" x14ac:dyDescent="0.2">
      <c r="B77" s="6" t="s">
        <v>63</v>
      </c>
      <c r="C77" s="32">
        <v>102</v>
      </c>
      <c r="D77" s="32">
        <v>92</v>
      </c>
      <c r="E77" s="33">
        <v>90.196078431372555</v>
      </c>
    </row>
    <row r="78" spans="2:5" ht="12" customHeight="1" x14ac:dyDescent="0.2">
      <c r="B78" s="6" t="s">
        <v>64</v>
      </c>
      <c r="C78" s="32">
        <v>522</v>
      </c>
      <c r="D78" s="32">
        <v>511</v>
      </c>
      <c r="E78" s="33">
        <v>97.892720306513411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516</v>
      </c>
      <c r="D86" s="34">
        <v>511</v>
      </c>
      <c r="E86" s="35">
        <v>99.031007751937977</v>
      </c>
    </row>
    <row r="87" spans="2:5" ht="12" customHeight="1" x14ac:dyDescent="0.2">
      <c r="B87" s="6" t="s">
        <v>73</v>
      </c>
      <c r="C87" s="32">
        <v>105236</v>
      </c>
      <c r="D87" s="32">
        <v>12520</v>
      </c>
      <c r="E87" s="33">
        <v>11.89706944391653</v>
      </c>
    </row>
    <row r="88" spans="2:5" ht="12" customHeight="1" x14ac:dyDescent="0.2">
      <c r="B88" s="6" t="s">
        <v>74</v>
      </c>
      <c r="C88" s="36">
        <v>979</v>
      </c>
      <c r="D88" s="36">
        <v>675</v>
      </c>
      <c r="E88" s="37">
        <v>68.947906026557717</v>
      </c>
    </row>
    <row r="89" spans="2:5" ht="12" customHeight="1" x14ac:dyDescent="0.2">
      <c r="B89" s="6" t="s">
        <v>75</v>
      </c>
      <c r="C89" s="32">
        <v>17712</v>
      </c>
      <c r="D89" s="32">
        <v>5905</v>
      </c>
      <c r="E89" s="33">
        <v>33.338979223125563</v>
      </c>
    </row>
    <row r="90" spans="2:5" ht="12" customHeight="1" x14ac:dyDescent="0.2">
      <c r="B90" s="6" t="s">
        <v>76</v>
      </c>
      <c r="C90" s="32">
        <v>86362</v>
      </c>
      <c r="D90" s="32">
        <v>5757</v>
      </c>
      <c r="E90" s="33">
        <v>6.6661263055510522</v>
      </c>
    </row>
    <row r="91" spans="2:5" ht="12" customHeight="1" x14ac:dyDescent="0.2">
      <c r="B91" s="6" t="s">
        <v>77</v>
      </c>
      <c r="C91" s="32">
        <v>183</v>
      </c>
      <c r="D91" s="32">
        <v>183</v>
      </c>
      <c r="E91" s="33">
        <v>100</v>
      </c>
    </row>
    <row r="92" spans="2:5" ht="12" customHeight="1" x14ac:dyDescent="0.2">
      <c r="B92" s="6" t="s">
        <v>78</v>
      </c>
      <c r="C92" s="32">
        <v>6924</v>
      </c>
      <c r="D92" s="32">
        <v>5824</v>
      </c>
      <c r="E92" s="33">
        <v>84.113229347198143</v>
      </c>
    </row>
    <row r="93" spans="2:5" ht="12" customHeight="1" x14ac:dyDescent="0.2">
      <c r="B93" s="6" t="s">
        <v>86</v>
      </c>
      <c r="C93" s="22">
        <v>3940</v>
      </c>
      <c r="D93" s="22">
        <v>3937</v>
      </c>
      <c r="E93" s="23">
        <v>99.923857868020306</v>
      </c>
    </row>
    <row r="94" spans="2:5" ht="12" customHeight="1" x14ac:dyDescent="0.2">
      <c r="B94" s="6" t="s">
        <v>79</v>
      </c>
      <c r="C94" s="32">
        <v>3927</v>
      </c>
      <c r="D94" s="32">
        <v>3924</v>
      </c>
      <c r="E94" s="23">
        <v>99.923605805958744</v>
      </c>
    </row>
    <row r="95" spans="2:5" ht="12" customHeight="1" x14ac:dyDescent="0.2">
      <c r="B95" s="6" t="s">
        <v>80</v>
      </c>
      <c r="C95" s="32">
        <v>13</v>
      </c>
      <c r="D95" s="32">
        <v>13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0119ADB-7A93-4385-AA3F-6FF9842D5D95}"/>
    <hyperlink ref="D4" location="ŞUBAT!A1" display="Şubat" xr:uid="{043552EB-FD96-417C-94E4-CA38A6925296}"/>
    <hyperlink ref="E4" location="MART!A1" display="Mart" xr:uid="{6757E06F-DFE0-42AC-91A7-A68D3E917CB6}"/>
    <hyperlink ref="C5" location="NİSAN!A1" display="Nisan" xr:uid="{2CC21F4E-517E-4122-AF2C-D9E068D6FFD7}"/>
    <hyperlink ref="D5" location="MAYIS!A1" display="Mayıs" xr:uid="{38C3CC99-220F-4CF6-A113-9CC9E3AB5049}"/>
    <hyperlink ref="E5" location="HAZİRAN!A1" display="Haziran" xr:uid="{60012EEA-BF27-4B05-B231-AC02168AC72C}"/>
    <hyperlink ref="C6" location="TEMMUZ!A1" display="Temmuz" xr:uid="{C92A4CB5-6DDD-4878-95D6-052829FC6938}"/>
    <hyperlink ref="D6" location="AĞUSTOS!A1" display="Ağustos" xr:uid="{B04A71E6-1EC5-4F4A-9E41-2219374CF8E1}"/>
    <hyperlink ref="E6" location="EYLÜL!A1" display="Eylül" xr:uid="{158FA722-556D-49C6-A7DB-85A86BAB807B}"/>
    <hyperlink ref="C7" location="EKİM!A1" display="Ekim" xr:uid="{6E014D7F-863F-4672-8BFA-F6DD09DB11F9}"/>
    <hyperlink ref="D7" location="KASIM!A1" display="Kasım" xr:uid="{5FED606E-383A-4EB8-88BE-A072F08B76F0}"/>
    <hyperlink ref="E7" location="ARALIK!A1" display="Aralık" xr:uid="{D95FC366-B7B0-4970-B0C3-CA5234B843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0AF7-ADA7-4018-9650-E81FCEB454C9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279732</v>
      </c>
      <c r="D10" s="22">
        <v>100327</v>
      </c>
      <c r="E10" s="23">
        <v>35.865399739750906</v>
      </c>
    </row>
    <row r="11" spans="2:5" ht="12" customHeight="1" x14ac:dyDescent="0.2">
      <c r="B11" s="7" t="s">
        <v>4</v>
      </c>
      <c r="C11" s="24">
        <v>183856</v>
      </c>
      <c r="D11" s="24">
        <v>94343</v>
      </c>
      <c r="E11" s="25">
        <v>51.313527978417895</v>
      </c>
    </row>
    <row r="12" spans="2:5" ht="12" customHeight="1" x14ac:dyDescent="0.2">
      <c r="B12" s="7" t="s">
        <v>5</v>
      </c>
      <c r="C12" s="24">
        <v>53031</v>
      </c>
      <c r="D12" s="24">
        <v>21538</v>
      </c>
      <c r="E12" s="25">
        <v>40.613980501970545</v>
      </c>
    </row>
    <row r="13" spans="2:5" ht="12" customHeight="1" x14ac:dyDescent="0.2">
      <c r="B13" s="7" t="s">
        <v>6</v>
      </c>
      <c r="C13" s="26">
        <v>34836</v>
      </c>
      <c r="D13" s="26">
        <v>18049</v>
      </c>
      <c r="E13" s="27">
        <v>51.811344586060393</v>
      </c>
    </row>
    <row r="14" spans="2:5" ht="12" customHeight="1" x14ac:dyDescent="0.2">
      <c r="B14" s="8" t="s">
        <v>7</v>
      </c>
      <c r="C14" s="28">
        <v>5626</v>
      </c>
      <c r="D14" s="28">
        <v>1024</v>
      </c>
      <c r="E14" s="29">
        <v>18.201208674013508</v>
      </c>
    </row>
    <row r="15" spans="2:5" ht="12" customHeight="1" x14ac:dyDescent="0.2">
      <c r="B15" s="8" t="s">
        <v>8</v>
      </c>
      <c r="C15" s="28">
        <v>583</v>
      </c>
      <c r="D15" s="28">
        <v>232</v>
      </c>
      <c r="E15" s="29">
        <v>39.794168096054889</v>
      </c>
    </row>
    <row r="16" spans="2:5" ht="12" customHeight="1" x14ac:dyDescent="0.2">
      <c r="B16" s="8" t="s">
        <v>9</v>
      </c>
      <c r="C16" s="28">
        <v>24804</v>
      </c>
      <c r="D16" s="28">
        <v>15865</v>
      </c>
      <c r="E16" s="29">
        <v>63.961457829382361</v>
      </c>
    </row>
    <row r="17" spans="2:5" ht="12" customHeight="1" x14ac:dyDescent="0.2">
      <c r="B17" s="8" t="s">
        <v>10</v>
      </c>
      <c r="C17" s="28">
        <v>3823</v>
      </c>
      <c r="D17" s="28">
        <v>928</v>
      </c>
      <c r="E17" s="29">
        <v>24.274130264190426</v>
      </c>
    </row>
    <row r="18" spans="2:5" ht="12" customHeight="1" x14ac:dyDescent="0.2">
      <c r="B18" s="7" t="s">
        <v>11</v>
      </c>
      <c r="C18" s="24">
        <v>18195</v>
      </c>
      <c r="D18" s="24">
        <v>3489</v>
      </c>
      <c r="E18" s="25">
        <v>19.175597691673538</v>
      </c>
    </row>
    <row r="19" spans="2:5" ht="12" customHeight="1" x14ac:dyDescent="0.2">
      <c r="B19" s="8" t="s">
        <v>12</v>
      </c>
      <c r="C19" s="28">
        <v>6718</v>
      </c>
      <c r="D19" s="28">
        <v>11</v>
      </c>
      <c r="E19" s="29">
        <v>0.16373920809764811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11475</v>
      </c>
      <c r="D21" s="28">
        <v>3478</v>
      </c>
      <c r="E21" s="29">
        <v>30.309368191721131</v>
      </c>
    </row>
    <row r="22" spans="2:5" s="4" customFormat="1" ht="12" customHeight="1" x14ac:dyDescent="0.2">
      <c r="B22" s="7" t="s">
        <v>15</v>
      </c>
      <c r="C22" s="24">
        <v>36404</v>
      </c>
      <c r="D22" s="24">
        <v>8349</v>
      </c>
      <c r="E22" s="25">
        <v>22.934292934842325</v>
      </c>
    </row>
    <row r="23" spans="2:5" s="4" customFormat="1" ht="12" customHeight="1" x14ac:dyDescent="0.2">
      <c r="B23" s="8" t="s">
        <v>16</v>
      </c>
      <c r="C23" s="30">
        <v>93</v>
      </c>
      <c r="D23" s="30">
        <v>73</v>
      </c>
      <c r="E23" s="31">
        <v>78.494623655913969</v>
      </c>
    </row>
    <row r="24" spans="2:5" ht="12" customHeight="1" x14ac:dyDescent="0.2">
      <c r="B24" s="8" t="s">
        <v>17</v>
      </c>
      <c r="C24" s="30">
        <v>36311</v>
      </c>
      <c r="D24" s="30">
        <v>8276</v>
      </c>
      <c r="E24" s="31">
        <v>22.791991407562449</v>
      </c>
    </row>
    <row r="25" spans="2:5" s="4" customFormat="1" ht="12" customHeight="1" x14ac:dyDescent="0.2">
      <c r="B25" s="7" t="s">
        <v>18</v>
      </c>
      <c r="C25" s="24">
        <v>29123</v>
      </c>
      <c r="D25" s="24">
        <v>5247</v>
      </c>
      <c r="E25" s="25">
        <v>18.016687841225149</v>
      </c>
    </row>
    <row r="26" spans="2:5" ht="12" customHeight="1" x14ac:dyDescent="0.2">
      <c r="B26" s="7" t="s">
        <v>19</v>
      </c>
      <c r="C26" s="24">
        <v>25484</v>
      </c>
      <c r="D26" s="24">
        <v>2543</v>
      </c>
      <c r="E26" s="25">
        <v>9.9788102338722329</v>
      </c>
    </row>
    <row r="27" spans="2:5" ht="12" customHeight="1" x14ac:dyDescent="0.2">
      <c r="B27" s="8" t="s">
        <v>20</v>
      </c>
      <c r="C27" s="28">
        <v>25044</v>
      </c>
      <c r="D27" s="28">
        <v>2171</v>
      </c>
      <c r="E27" s="29">
        <v>8.6687430122983553</v>
      </c>
    </row>
    <row r="28" spans="2:5" ht="12" customHeight="1" x14ac:dyDescent="0.2">
      <c r="B28" s="8" t="s">
        <v>21</v>
      </c>
      <c r="C28" s="28">
        <v>440</v>
      </c>
      <c r="D28" s="28">
        <v>372</v>
      </c>
      <c r="E28" s="29">
        <v>84.545454545454547</v>
      </c>
    </row>
    <row r="29" spans="2:5" ht="12" customHeight="1" x14ac:dyDescent="0.2">
      <c r="B29" s="7" t="s">
        <v>22</v>
      </c>
      <c r="C29" s="26">
        <v>1829</v>
      </c>
      <c r="D29" s="26">
        <v>1519</v>
      </c>
      <c r="E29" s="27">
        <v>83.050847457627114</v>
      </c>
    </row>
    <row r="30" spans="2:5" ht="12" customHeight="1" x14ac:dyDescent="0.2">
      <c r="B30" s="8" t="s">
        <v>23</v>
      </c>
      <c r="C30" s="28">
        <v>298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1414</v>
      </c>
      <c r="D31" s="28">
        <v>1402</v>
      </c>
      <c r="E31" s="29">
        <v>99.15134370579915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117</v>
      </c>
      <c r="D35" s="28">
        <v>117</v>
      </c>
      <c r="E35" s="29">
        <v>100</v>
      </c>
    </row>
    <row r="36" spans="2:6" ht="12" customHeight="1" x14ac:dyDescent="0.2">
      <c r="B36" s="7" t="s">
        <v>29</v>
      </c>
      <c r="C36" s="26">
        <v>1810</v>
      </c>
      <c r="D36" s="26">
        <v>1185</v>
      </c>
      <c r="E36" s="27">
        <v>65.469613259668506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50017</v>
      </c>
      <c r="D39" s="24">
        <v>50017</v>
      </c>
      <c r="E39" s="25">
        <v>100</v>
      </c>
    </row>
    <row r="40" spans="2:6" s="4" customFormat="1" ht="12" customHeight="1" x14ac:dyDescent="0.2">
      <c r="B40" s="8" t="s">
        <v>33</v>
      </c>
      <c r="C40" s="30">
        <v>10</v>
      </c>
      <c r="D40" s="30">
        <v>10</v>
      </c>
      <c r="E40" s="31">
        <v>100</v>
      </c>
    </row>
    <row r="41" spans="2:6" ht="12" customHeight="1" x14ac:dyDescent="0.2">
      <c r="B41" s="8" t="s">
        <v>34</v>
      </c>
      <c r="C41" s="30">
        <v>50007</v>
      </c>
      <c r="D41" s="30">
        <v>50007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6947</v>
      </c>
      <c r="D43" s="24">
        <v>4078</v>
      </c>
      <c r="E43" s="25">
        <v>58.701597812005183</v>
      </c>
    </row>
    <row r="44" spans="2:6" ht="12" customHeight="1" x14ac:dyDescent="0.2">
      <c r="B44" s="7" t="s">
        <v>37</v>
      </c>
      <c r="C44" s="26">
        <v>7705</v>
      </c>
      <c r="D44" s="26">
        <v>5114</v>
      </c>
      <c r="E44" s="27">
        <v>66.372485399091502</v>
      </c>
      <c r="F44" s="5"/>
    </row>
    <row r="45" spans="2:6" ht="12" customHeight="1" x14ac:dyDescent="0.2">
      <c r="B45" s="7" t="s">
        <v>38</v>
      </c>
      <c r="C45" s="26">
        <v>629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3519</v>
      </c>
      <c r="D46" s="22">
        <v>2281</v>
      </c>
      <c r="E46" s="27">
        <v>64.819551008809313</v>
      </c>
    </row>
    <row r="47" spans="2:6" ht="12" customHeight="1" x14ac:dyDescent="0.2">
      <c r="B47" s="6" t="s">
        <v>39</v>
      </c>
      <c r="C47" s="32">
        <v>1382</v>
      </c>
      <c r="D47" s="32">
        <v>1279</v>
      </c>
      <c r="E47" s="33">
        <v>92.547033285094074</v>
      </c>
    </row>
    <row r="48" spans="2:6" ht="12" customHeight="1" x14ac:dyDescent="0.2">
      <c r="B48" s="6" t="s">
        <v>40</v>
      </c>
      <c r="C48" s="32">
        <v>1339</v>
      </c>
      <c r="D48" s="32">
        <v>1242</v>
      </c>
      <c r="E48" s="33">
        <v>92.755787901418969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1339</v>
      </c>
      <c r="D50" s="34">
        <v>1242</v>
      </c>
      <c r="E50" s="35">
        <v>92.755787901418969</v>
      </c>
    </row>
    <row r="51" spans="2:5" ht="12" customHeight="1" x14ac:dyDescent="0.2">
      <c r="B51" s="6" t="s">
        <v>43</v>
      </c>
      <c r="C51" s="32">
        <v>43</v>
      </c>
      <c r="D51" s="32">
        <v>37</v>
      </c>
      <c r="E51" s="33">
        <v>86.04651162790698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43</v>
      </c>
      <c r="D53" s="34">
        <v>37</v>
      </c>
      <c r="E53" s="35">
        <v>86.04651162790698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621</v>
      </c>
      <c r="D57" s="32">
        <v>621</v>
      </c>
      <c r="E57" s="33">
        <v>100</v>
      </c>
    </row>
    <row r="58" spans="2:5" ht="12" customHeight="1" x14ac:dyDescent="0.2">
      <c r="B58" s="6" t="s">
        <v>48</v>
      </c>
      <c r="C58" s="32">
        <v>621</v>
      </c>
      <c r="D58" s="32">
        <v>621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1501</v>
      </c>
      <c r="D60" s="32">
        <v>381</v>
      </c>
      <c r="E60" s="33">
        <v>25.383077948034643</v>
      </c>
    </row>
    <row r="61" spans="2:5" s="4" customFormat="1" ht="12" customHeight="1" x14ac:dyDescent="0.2">
      <c r="B61" s="6" t="s">
        <v>51</v>
      </c>
      <c r="C61" s="32">
        <v>1453</v>
      </c>
      <c r="D61" s="32">
        <v>334</v>
      </c>
      <c r="E61" s="33">
        <v>22.986923606331729</v>
      </c>
    </row>
    <row r="62" spans="2:5" ht="12" customHeight="1" x14ac:dyDescent="0.2">
      <c r="B62" s="6" t="s">
        <v>90</v>
      </c>
      <c r="C62" s="32">
        <v>48</v>
      </c>
      <c r="D62" s="32">
        <v>47</v>
      </c>
      <c r="E62" s="33">
        <v>97.916666666666657</v>
      </c>
    </row>
    <row r="63" spans="2:5" ht="12" customHeight="1" x14ac:dyDescent="0.2">
      <c r="B63" s="6" t="s">
        <v>52</v>
      </c>
      <c r="C63" s="32">
        <v>15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91288</v>
      </c>
      <c r="D69" s="22">
        <v>2636</v>
      </c>
      <c r="E69" s="23">
        <v>2.8875646306195777</v>
      </c>
    </row>
    <row r="70" spans="2:5" ht="12" customHeight="1" x14ac:dyDescent="0.2">
      <c r="B70" s="6" t="s">
        <v>57</v>
      </c>
      <c r="C70" s="32">
        <v>24648</v>
      </c>
      <c r="D70" s="32">
        <v>60</v>
      </c>
      <c r="E70" s="33">
        <v>0.24342745861733206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24556</v>
      </c>
      <c r="D73" s="36">
        <v>14</v>
      </c>
      <c r="E73" s="37">
        <v>5.7012542759407071E-2</v>
      </c>
    </row>
    <row r="74" spans="2:5" ht="12" customHeight="1" x14ac:dyDescent="0.2">
      <c r="B74" s="6" t="s">
        <v>61</v>
      </c>
      <c r="C74" s="32">
        <v>92</v>
      </c>
      <c r="D74" s="32">
        <v>46</v>
      </c>
      <c r="E74" s="33">
        <v>50</v>
      </c>
    </row>
    <row r="75" spans="2:5" ht="12" customHeight="1" x14ac:dyDescent="0.2">
      <c r="B75" s="6" t="s">
        <v>62</v>
      </c>
      <c r="C75" s="32">
        <v>147</v>
      </c>
      <c r="D75" s="32">
        <v>135</v>
      </c>
      <c r="E75" s="33">
        <v>91.83673469387756</v>
      </c>
    </row>
    <row r="76" spans="2:5" ht="12" customHeight="1" x14ac:dyDescent="0.2">
      <c r="B76" s="6" t="s">
        <v>63</v>
      </c>
      <c r="C76" s="32">
        <v>3</v>
      </c>
      <c r="D76" s="32">
        <v>2</v>
      </c>
      <c r="E76" s="33">
        <v>66.666666666666657</v>
      </c>
    </row>
    <row r="77" spans="2:5" ht="12" customHeight="1" x14ac:dyDescent="0.2">
      <c r="B77" s="6" t="s">
        <v>64</v>
      </c>
      <c r="C77" s="32">
        <v>144</v>
      </c>
      <c r="D77" s="32">
        <v>133</v>
      </c>
      <c r="E77" s="33">
        <v>92.361111111111114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0</v>
      </c>
      <c r="D79" s="34">
        <v>0</v>
      </c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6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138</v>
      </c>
      <c r="D85" s="34">
        <v>133</v>
      </c>
      <c r="E85" s="35">
        <v>96.376811594202891</v>
      </c>
    </row>
    <row r="86" spans="2:5" ht="12" customHeight="1" x14ac:dyDescent="0.2">
      <c r="B86" s="6" t="s">
        <v>73</v>
      </c>
      <c r="C86" s="32">
        <v>65806</v>
      </c>
      <c r="D86" s="32">
        <v>2045</v>
      </c>
      <c r="E86" s="33">
        <v>3.1076193660152569</v>
      </c>
    </row>
    <row r="87" spans="2:5" ht="12" customHeight="1" x14ac:dyDescent="0.2">
      <c r="B87" s="6" t="s">
        <v>74</v>
      </c>
      <c r="C87" s="36">
        <v>510</v>
      </c>
      <c r="D87" s="36">
        <v>209</v>
      </c>
      <c r="E87" s="37">
        <v>40.980392156862742</v>
      </c>
    </row>
    <row r="88" spans="2:5" ht="12" customHeight="1" x14ac:dyDescent="0.2">
      <c r="B88" s="6" t="s">
        <v>75</v>
      </c>
      <c r="C88" s="32">
        <v>12508</v>
      </c>
      <c r="D88" s="32">
        <v>1028</v>
      </c>
      <c r="E88" s="33">
        <v>8.2187400063959064</v>
      </c>
    </row>
    <row r="89" spans="2:5" ht="12" customHeight="1" x14ac:dyDescent="0.2">
      <c r="B89" s="6" t="s">
        <v>76</v>
      </c>
      <c r="C89" s="32">
        <v>52678</v>
      </c>
      <c r="D89" s="32">
        <v>720</v>
      </c>
      <c r="E89" s="33">
        <v>1.3667944872622346</v>
      </c>
    </row>
    <row r="90" spans="2:5" ht="12" customHeight="1" x14ac:dyDescent="0.2">
      <c r="B90" s="6" t="s">
        <v>77</v>
      </c>
      <c r="C90" s="32">
        <v>110</v>
      </c>
      <c r="D90" s="32">
        <v>88</v>
      </c>
      <c r="E90" s="33">
        <v>80</v>
      </c>
    </row>
    <row r="91" spans="2:5" ht="12" customHeight="1" x14ac:dyDescent="0.2">
      <c r="B91" s="6" t="s">
        <v>78</v>
      </c>
      <c r="C91" s="32">
        <v>687</v>
      </c>
      <c r="D91" s="32">
        <v>396</v>
      </c>
      <c r="E91" s="33">
        <v>57.641921397379917</v>
      </c>
    </row>
    <row r="92" spans="2:5" ht="12" customHeight="1" x14ac:dyDescent="0.2">
      <c r="B92" s="6" t="s">
        <v>86</v>
      </c>
      <c r="C92" s="22">
        <v>1069</v>
      </c>
      <c r="D92" s="22">
        <v>1067</v>
      </c>
      <c r="E92" s="23">
        <v>99.812909260991574</v>
      </c>
    </row>
    <row r="93" spans="2:5" ht="12" customHeight="1" x14ac:dyDescent="0.2">
      <c r="B93" s="6" t="s">
        <v>79</v>
      </c>
      <c r="C93" s="32">
        <v>1057</v>
      </c>
      <c r="D93" s="32">
        <v>1055</v>
      </c>
      <c r="E93" s="23">
        <v>99.810785241248823</v>
      </c>
    </row>
    <row r="94" spans="2:5" ht="12" customHeight="1" x14ac:dyDescent="0.2">
      <c r="B94" s="6" t="s">
        <v>80</v>
      </c>
      <c r="C94" s="32">
        <v>12</v>
      </c>
      <c r="D94" s="32">
        <v>12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AE42AB81-795C-4ABA-B751-45D65DD77BD6}"/>
    <hyperlink ref="D4" location="ŞUBAT!A1" display="Şubat" xr:uid="{450F44E7-FBDC-4983-95E3-E97E8DDFB710}"/>
    <hyperlink ref="E4" location="MART!A1" display="Mart" xr:uid="{C0AFBD49-8460-4E80-8C94-52F01409265D}"/>
    <hyperlink ref="C5" location="NİSAN!A1" display="Nisan" xr:uid="{992DCB74-AF21-44B6-AF58-9268123539A6}"/>
    <hyperlink ref="D5" location="MAYIS!A1" display="Mayıs" xr:uid="{6503FC06-BB5D-4099-BEB9-96C672641D86}"/>
    <hyperlink ref="E5" location="HAZİRAN!A1" display="Haziran" xr:uid="{C870ACBB-0858-42F6-A00D-D190E83C4B12}"/>
    <hyperlink ref="C6" location="TEMMUZ!A1" display="Temmuz" xr:uid="{A7E4EA67-C7AB-4339-9157-EE3AA77D1B81}"/>
    <hyperlink ref="D6" location="AĞUSTOS!A1" display="Ağustos" xr:uid="{2B75B643-6C35-4612-AA50-BA2877521952}"/>
    <hyperlink ref="E6" location="EYLÜL!A1" display="Eylül" xr:uid="{245746B2-A3F2-41CD-89E5-D334BE25CEA1}"/>
    <hyperlink ref="C7" location="EKİM!A1" display="Ekim" xr:uid="{A38C30EB-3D42-4793-9A02-B1F5983830B7}"/>
    <hyperlink ref="D7" location="KASIM!A1" display="Kasım" xr:uid="{17638F76-6B07-4F80-95F6-A88990FA45C9}"/>
    <hyperlink ref="E7" location="ARALIK!A1" display="Aralık" xr:uid="{87C300FA-02E9-470D-90B2-3B4AC23390C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47C9-750F-4956-8FA2-253754B59648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242903</v>
      </c>
      <c r="D10" s="22">
        <v>64696</v>
      </c>
      <c r="E10" s="23">
        <v>26.634500191434441</v>
      </c>
    </row>
    <row r="11" spans="2:5" ht="12" customHeight="1" x14ac:dyDescent="0.2">
      <c r="B11" s="7" t="s">
        <v>4</v>
      </c>
      <c r="C11" s="24">
        <v>148662</v>
      </c>
      <c r="D11" s="24">
        <v>60599</v>
      </c>
      <c r="E11" s="25">
        <v>40.762938746956188</v>
      </c>
    </row>
    <row r="12" spans="2:5" ht="12" customHeight="1" x14ac:dyDescent="0.2">
      <c r="B12" s="7" t="s">
        <v>5</v>
      </c>
      <c r="C12" s="24">
        <v>45478</v>
      </c>
      <c r="D12" s="24">
        <v>15363</v>
      </c>
      <c r="E12" s="25">
        <v>33.781168916838908</v>
      </c>
    </row>
    <row r="13" spans="2:5" ht="12" customHeight="1" x14ac:dyDescent="0.2">
      <c r="B13" s="7" t="s">
        <v>6</v>
      </c>
      <c r="C13" s="26">
        <v>27695</v>
      </c>
      <c r="D13" s="26">
        <v>12762</v>
      </c>
      <c r="E13" s="27">
        <v>46.080519949449361</v>
      </c>
    </row>
    <row r="14" spans="2:5" ht="12" customHeight="1" x14ac:dyDescent="0.2">
      <c r="B14" s="8" t="s">
        <v>7</v>
      </c>
      <c r="C14" s="28">
        <v>2419</v>
      </c>
      <c r="D14" s="28">
        <v>-20</v>
      </c>
      <c r="E14" s="29">
        <v>-0.82678792889623809</v>
      </c>
    </row>
    <row r="15" spans="2:5" ht="12" customHeight="1" x14ac:dyDescent="0.2">
      <c r="B15" s="8" t="s">
        <v>8</v>
      </c>
      <c r="C15" s="28">
        <v>581</v>
      </c>
      <c r="D15" s="28">
        <v>195</v>
      </c>
      <c r="E15" s="29">
        <v>33.562822719449223</v>
      </c>
    </row>
    <row r="16" spans="2:5" ht="12" customHeight="1" x14ac:dyDescent="0.2">
      <c r="B16" s="8" t="s">
        <v>9</v>
      </c>
      <c r="C16" s="28">
        <v>20880</v>
      </c>
      <c r="D16" s="28">
        <v>11692</v>
      </c>
      <c r="E16" s="29">
        <v>55.996168582375482</v>
      </c>
    </row>
    <row r="17" spans="2:5" ht="12" customHeight="1" x14ac:dyDescent="0.2">
      <c r="B17" s="8" t="s">
        <v>10</v>
      </c>
      <c r="C17" s="28">
        <v>3815</v>
      </c>
      <c r="D17" s="28">
        <v>895</v>
      </c>
      <c r="E17" s="29">
        <v>23.460026212319789</v>
      </c>
    </row>
    <row r="18" spans="2:5" ht="12" customHeight="1" x14ac:dyDescent="0.2">
      <c r="B18" s="7" t="s">
        <v>11</v>
      </c>
      <c r="C18" s="24">
        <v>17783</v>
      </c>
      <c r="D18" s="24">
        <v>2601</v>
      </c>
      <c r="E18" s="25">
        <v>14.626328515998424</v>
      </c>
    </row>
    <row r="19" spans="2:5" ht="12" customHeight="1" x14ac:dyDescent="0.2">
      <c r="B19" s="8" t="s">
        <v>12</v>
      </c>
      <c r="C19" s="28">
        <v>6372</v>
      </c>
      <c r="D19" s="28">
        <v>5</v>
      </c>
      <c r="E19" s="29">
        <v>7.8468298807281858E-2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11409</v>
      </c>
      <c r="D21" s="28">
        <v>2596</v>
      </c>
      <c r="E21" s="29">
        <v>22.753966167061094</v>
      </c>
    </row>
    <row r="22" spans="2:5" s="4" customFormat="1" ht="12" customHeight="1" x14ac:dyDescent="0.2">
      <c r="B22" s="7" t="s">
        <v>15</v>
      </c>
      <c r="C22" s="24">
        <v>36007</v>
      </c>
      <c r="D22" s="24">
        <v>7477</v>
      </c>
      <c r="E22" s="25">
        <v>20.765406726469855</v>
      </c>
    </row>
    <row r="23" spans="2:5" s="4" customFormat="1" ht="12" customHeight="1" x14ac:dyDescent="0.2">
      <c r="B23" s="8" t="s">
        <v>16</v>
      </c>
      <c r="C23" s="30">
        <v>62</v>
      </c>
      <c r="D23" s="30">
        <v>42</v>
      </c>
      <c r="E23" s="31">
        <v>67.741935483870961</v>
      </c>
    </row>
    <row r="24" spans="2:5" ht="12" customHeight="1" x14ac:dyDescent="0.2">
      <c r="B24" s="8" t="s">
        <v>17</v>
      </c>
      <c r="C24" s="30">
        <v>35945</v>
      </c>
      <c r="D24" s="30">
        <v>7435</v>
      </c>
      <c r="E24" s="31">
        <v>20.684378912227015</v>
      </c>
    </row>
    <row r="25" spans="2:5" s="4" customFormat="1" ht="12" customHeight="1" x14ac:dyDescent="0.2">
      <c r="B25" s="7" t="s">
        <v>18</v>
      </c>
      <c r="C25" s="24">
        <v>27243</v>
      </c>
      <c r="D25" s="24">
        <v>3931</v>
      </c>
      <c r="E25" s="25">
        <v>14.429394706897183</v>
      </c>
    </row>
    <row r="26" spans="2:5" ht="12" customHeight="1" x14ac:dyDescent="0.2">
      <c r="B26" s="7" t="s">
        <v>19</v>
      </c>
      <c r="C26" s="24">
        <v>24406</v>
      </c>
      <c r="D26" s="24">
        <v>2029</v>
      </c>
      <c r="E26" s="25">
        <v>8.3135294599688603</v>
      </c>
    </row>
    <row r="27" spans="2:5" ht="12" customHeight="1" x14ac:dyDescent="0.2">
      <c r="B27" s="8" t="s">
        <v>20</v>
      </c>
      <c r="C27" s="28">
        <v>24117</v>
      </c>
      <c r="D27" s="28">
        <v>1852</v>
      </c>
      <c r="E27" s="29">
        <v>7.6792304183770783</v>
      </c>
    </row>
    <row r="28" spans="2:5" ht="12" customHeight="1" x14ac:dyDescent="0.2">
      <c r="B28" s="8" t="s">
        <v>21</v>
      </c>
      <c r="C28" s="28">
        <v>289</v>
      </c>
      <c r="D28" s="28">
        <v>177</v>
      </c>
      <c r="E28" s="29">
        <v>61.245674740484425</v>
      </c>
    </row>
    <row r="29" spans="2:5" ht="12" customHeight="1" x14ac:dyDescent="0.2">
      <c r="B29" s="7" t="s">
        <v>22</v>
      </c>
      <c r="C29" s="26">
        <v>1329</v>
      </c>
      <c r="D29" s="26">
        <v>1020</v>
      </c>
      <c r="E29" s="27">
        <v>76.74943566591422</v>
      </c>
    </row>
    <row r="30" spans="2:5" ht="12" customHeight="1" x14ac:dyDescent="0.2">
      <c r="B30" s="8" t="s">
        <v>23</v>
      </c>
      <c r="C30" s="28">
        <v>297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942</v>
      </c>
      <c r="D31" s="28">
        <v>930</v>
      </c>
      <c r="E31" s="29">
        <v>98.726114649681534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90</v>
      </c>
      <c r="D35" s="28">
        <v>90</v>
      </c>
      <c r="E35" s="29">
        <v>100</v>
      </c>
    </row>
    <row r="36" spans="2:6" ht="12" customHeight="1" x14ac:dyDescent="0.2">
      <c r="B36" s="7" t="s">
        <v>29</v>
      </c>
      <c r="C36" s="26">
        <v>1508</v>
      </c>
      <c r="D36" s="26">
        <v>882</v>
      </c>
      <c r="E36" s="27">
        <v>58.488063660477451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27591</v>
      </c>
      <c r="D39" s="24">
        <v>27591</v>
      </c>
      <c r="E39" s="25">
        <v>100</v>
      </c>
    </row>
    <row r="40" spans="2:6" s="4" customFormat="1" ht="12" customHeight="1" x14ac:dyDescent="0.2">
      <c r="B40" s="8" t="s">
        <v>33</v>
      </c>
      <c r="C40" s="30">
        <v>12</v>
      </c>
      <c r="D40" s="30">
        <v>12</v>
      </c>
      <c r="E40" s="31">
        <v>100</v>
      </c>
    </row>
    <row r="41" spans="2:6" ht="12" customHeight="1" x14ac:dyDescent="0.2">
      <c r="B41" s="8" t="s">
        <v>34</v>
      </c>
      <c r="C41" s="30">
        <v>27579</v>
      </c>
      <c r="D41" s="30">
        <v>27579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5770</v>
      </c>
      <c r="D43" s="24">
        <v>2925</v>
      </c>
      <c r="E43" s="25">
        <v>50.69324090121318</v>
      </c>
    </row>
    <row r="44" spans="2:6" ht="12" customHeight="1" x14ac:dyDescent="0.2">
      <c r="B44" s="7" t="s">
        <v>37</v>
      </c>
      <c r="C44" s="26">
        <v>5915</v>
      </c>
      <c r="D44" s="26">
        <v>3311</v>
      </c>
      <c r="E44" s="27">
        <v>55.976331360946737</v>
      </c>
      <c r="F44" s="5"/>
    </row>
    <row r="45" spans="2:6" ht="12" customHeight="1" x14ac:dyDescent="0.2">
      <c r="B45" s="7" t="s">
        <v>38</v>
      </c>
      <c r="C45" s="26">
        <v>658</v>
      </c>
      <c r="D45" s="26">
        <v>1</v>
      </c>
      <c r="E45" s="27">
        <v>0.1519756838905775</v>
      </c>
    </row>
    <row r="46" spans="2:6" ht="12" customHeight="1" x14ac:dyDescent="0.2">
      <c r="B46" s="6" t="s">
        <v>84</v>
      </c>
      <c r="C46" s="22">
        <v>2890</v>
      </c>
      <c r="D46" s="22">
        <v>1635</v>
      </c>
      <c r="E46" s="27">
        <v>56.574394463667822</v>
      </c>
    </row>
    <row r="47" spans="2:6" ht="12" customHeight="1" x14ac:dyDescent="0.2">
      <c r="B47" s="6" t="s">
        <v>39</v>
      </c>
      <c r="C47" s="32">
        <v>972</v>
      </c>
      <c r="D47" s="32">
        <v>868</v>
      </c>
      <c r="E47" s="33">
        <v>89.300411522633752</v>
      </c>
    </row>
    <row r="48" spans="2:6" ht="12" customHeight="1" x14ac:dyDescent="0.2">
      <c r="B48" s="6" t="s">
        <v>40</v>
      </c>
      <c r="C48" s="32">
        <v>939</v>
      </c>
      <c r="D48" s="32">
        <v>842</v>
      </c>
      <c r="E48" s="33">
        <v>89.669861554845582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939</v>
      </c>
      <c r="D50" s="34">
        <v>842</v>
      </c>
      <c r="E50" s="35">
        <v>89.669861554845582</v>
      </c>
    </row>
    <row r="51" spans="2:5" ht="12" customHeight="1" x14ac:dyDescent="0.2">
      <c r="B51" s="6" t="s">
        <v>43</v>
      </c>
      <c r="C51" s="32">
        <v>33</v>
      </c>
      <c r="D51" s="32">
        <v>26</v>
      </c>
      <c r="E51" s="33">
        <v>78.787878787878782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33</v>
      </c>
      <c r="D53" s="34">
        <v>26</v>
      </c>
      <c r="E53" s="35">
        <v>78.787878787878782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551</v>
      </c>
      <c r="D57" s="32">
        <v>551</v>
      </c>
      <c r="E57" s="33">
        <v>100</v>
      </c>
    </row>
    <row r="58" spans="2:5" ht="12" customHeight="1" x14ac:dyDescent="0.2">
      <c r="B58" s="6" t="s">
        <v>48</v>
      </c>
      <c r="C58" s="32">
        <v>551</v>
      </c>
      <c r="D58" s="32">
        <v>551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1352</v>
      </c>
      <c r="D60" s="32">
        <v>216</v>
      </c>
      <c r="E60" s="33">
        <v>15.976331360946746</v>
      </c>
    </row>
    <row r="61" spans="2:5" s="4" customFormat="1" ht="12" customHeight="1" x14ac:dyDescent="0.2">
      <c r="B61" s="6" t="s">
        <v>51</v>
      </c>
      <c r="C61" s="32">
        <v>1348</v>
      </c>
      <c r="D61" s="32">
        <v>212</v>
      </c>
      <c r="E61" s="33">
        <v>15.727002967359049</v>
      </c>
    </row>
    <row r="62" spans="2:5" ht="12" customHeight="1" x14ac:dyDescent="0.2">
      <c r="B62" s="6" t="s">
        <v>90</v>
      </c>
      <c r="C62" s="32">
        <v>4</v>
      </c>
      <c r="D62" s="32">
        <v>4</v>
      </c>
      <c r="E62" s="33">
        <v>100</v>
      </c>
    </row>
    <row r="63" spans="2:5" ht="12" customHeight="1" x14ac:dyDescent="0.2">
      <c r="B63" s="6" t="s">
        <v>52</v>
      </c>
      <c r="C63" s="32">
        <v>15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90528</v>
      </c>
      <c r="D69" s="22">
        <v>1641</v>
      </c>
      <c r="E69" s="23">
        <v>1.8126988335100742</v>
      </c>
    </row>
    <row r="70" spans="2:5" ht="12" customHeight="1" x14ac:dyDescent="0.2">
      <c r="B70" s="6" t="s">
        <v>57</v>
      </c>
      <c r="C70" s="32">
        <v>24456</v>
      </c>
      <c r="D70" s="32">
        <v>45</v>
      </c>
      <c r="E70" s="33">
        <v>0.18400392541707558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24380</v>
      </c>
      <c r="D73" s="36">
        <v>15</v>
      </c>
      <c r="E73" s="37">
        <v>6.1525840853158327E-2</v>
      </c>
    </row>
    <row r="74" spans="2:5" ht="12" customHeight="1" x14ac:dyDescent="0.2">
      <c r="B74" s="6" t="s">
        <v>61</v>
      </c>
      <c r="C74" s="32">
        <v>76</v>
      </c>
      <c r="D74" s="32">
        <v>30</v>
      </c>
      <c r="E74" s="33">
        <v>39.473684210526315</v>
      </c>
    </row>
    <row r="75" spans="2:5" ht="12" customHeight="1" x14ac:dyDescent="0.2">
      <c r="B75" s="6" t="s">
        <v>62</v>
      </c>
      <c r="C75" s="32">
        <v>110</v>
      </c>
      <c r="D75" s="32">
        <v>97</v>
      </c>
      <c r="E75" s="33">
        <v>88.181818181818187</v>
      </c>
    </row>
    <row r="76" spans="2:5" ht="12" customHeight="1" x14ac:dyDescent="0.2">
      <c r="B76" s="6" t="s">
        <v>63</v>
      </c>
      <c r="C76" s="32">
        <v>3</v>
      </c>
      <c r="D76" s="32">
        <v>2</v>
      </c>
      <c r="E76" s="33"/>
    </row>
    <row r="77" spans="2:5" ht="12" customHeight="1" x14ac:dyDescent="0.2">
      <c r="B77" s="6" t="s">
        <v>64</v>
      </c>
      <c r="C77" s="32">
        <v>107</v>
      </c>
      <c r="D77" s="32">
        <v>95</v>
      </c>
      <c r="E77" s="33">
        <v>88.785046728971963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1</v>
      </c>
      <c r="D79" s="34">
        <v>0</v>
      </c>
      <c r="E79" s="35">
        <v>0</v>
      </c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6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100</v>
      </c>
      <c r="D85" s="34">
        <v>95</v>
      </c>
      <c r="E85" s="35">
        <v>95</v>
      </c>
    </row>
    <row r="86" spans="2:5" ht="12" customHeight="1" x14ac:dyDescent="0.2">
      <c r="B86" s="6" t="s">
        <v>73</v>
      </c>
      <c r="C86" s="32">
        <v>65443</v>
      </c>
      <c r="D86" s="32">
        <v>1281</v>
      </c>
      <c r="E86" s="33">
        <v>1.9574286019895175</v>
      </c>
    </row>
    <row r="87" spans="2:5" ht="12" customHeight="1" x14ac:dyDescent="0.2">
      <c r="B87" s="6" t="s">
        <v>74</v>
      </c>
      <c r="C87" s="36">
        <v>437</v>
      </c>
      <c r="D87" s="36">
        <v>138</v>
      </c>
      <c r="E87" s="37">
        <v>31.578947368421051</v>
      </c>
    </row>
    <row r="88" spans="2:5" ht="12" customHeight="1" x14ac:dyDescent="0.2">
      <c r="B88" s="6" t="s">
        <v>75</v>
      </c>
      <c r="C88" s="32">
        <v>13274</v>
      </c>
      <c r="D88" s="32">
        <v>606</v>
      </c>
      <c r="E88" s="33">
        <v>4.5653156546632516</v>
      </c>
    </row>
    <row r="89" spans="2:5" ht="12" customHeight="1" x14ac:dyDescent="0.2">
      <c r="B89" s="6" t="s">
        <v>76</v>
      </c>
      <c r="C89" s="32">
        <v>51622</v>
      </c>
      <c r="D89" s="32">
        <v>449</v>
      </c>
      <c r="E89" s="33">
        <v>0.86978420053465577</v>
      </c>
    </row>
    <row r="90" spans="2:5" ht="12" customHeight="1" x14ac:dyDescent="0.2">
      <c r="B90" s="6" t="s">
        <v>77</v>
      </c>
      <c r="C90" s="32">
        <v>110</v>
      </c>
      <c r="D90" s="32">
        <v>88</v>
      </c>
      <c r="E90" s="33">
        <v>80</v>
      </c>
    </row>
    <row r="91" spans="2:5" ht="12" customHeight="1" x14ac:dyDescent="0.2">
      <c r="B91" s="6" t="s">
        <v>78</v>
      </c>
      <c r="C91" s="32">
        <v>519</v>
      </c>
      <c r="D91" s="32">
        <v>218</v>
      </c>
      <c r="E91" s="33">
        <v>42.003853564547207</v>
      </c>
    </row>
    <row r="92" spans="2:5" ht="12" customHeight="1" x14ac:dyDescent="0.2">
      <c r="B92" s="6" t="s">
        <v>86</v>
      </c>
      <c r="C92" s="22">
        <v>823</v>
      </c>
      <c r="D92" s="22">
        <v>821</v>
      </c>
      <c r="E92" s="23">
        <v>99.756986634264891</v>
      </c>
    </row>
    <row r="93" spans="2:5" ht="12" customHeight="1" x14ac:dyDescent="0.2">
      <c r="B93" s="6" t="s">
        <v>79</v>
      </c>
      <c r="C93" s="32">
        <v>823</v>
      </c>
      <c r="D93" s="32">
        <v>821</v>
      </c>
      <c r="E93" s="23">
        <v>99.756986634264891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4F76B04-5F58-4A46-97BC-34F44EB100F1}"/>
    <hyperlink ref="D4" location="ŞUBAT!A1" display="Şubat" xr:uid="{AA83D619-7396-4AD1-87F0-F1ABE887404D}"/>
    <hyperlink ref="E4" location="MART!A1" display="Mart" xr:uid="{204FEA17-7C50-49DF-88D2-48F3FAE4735F}"/>
    <hyperlink ref="C5" location="NİSAN!A1" display="Nisan" xr:uid="{31F47270-244A-4A23-8134-51D4B8970C5C}"/>
    <hyperlink ref="D5" location="MAYIS!A1" display="Mayıs" xr:uid="{9E159E5D-F3B4-4CF8-9916-DF9CE749605B}"/>
    <hyperlink ref="E5" location="HAZİRAN!A1" display="Haziran" xr:uid="{7EA08165-9450-4235-9E68-98A357B74580}"/>
    <hyperlink ref="C6" location="TEMMUZ!A1" display="Temmuz" xr:uid="{28276210-773B-49E5-8FFF-EA303603EDB7}"/>
    <hyperlink ref="D6" location="AĞUSTOS!A1" display="Ağustos" xr:uid="{A75C3FA3-7ACD-46CB-B474-E6AB56B56A8D}"/>
    <hyperlink ref="E6" location="EYLÜL!A1" display="Eylül" xr:uid="{8F26F5AC-2AAF-4737-8C00-05DAA2749C70}"/>
    <hyperlink ref="C7" location="EKİM!A1" display="Ekim" xr:uid="{719FFCF8-4F6D-424B-90DB-845F0E1585B6}"/>
    <hyperlink ref="D7" location="KASIM!A1" display="Kasım" xr:uid="{19D01391-71A4-4DB1-9C79-832895B9F50D}"/>
    <hyperlink ref="E7" location="ARALIK!A1" display="Aralık" xr:uid="{A274C479-4743-452B-B0E2-A8E02D53F4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1DD-9E38-4B2C-8804-621CBF32FC7F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205847</v>
      </c>
      <c r="D10" s="22">
        <f>+D11+D46+D64+D69+D92+D98</f>
        <v>33919</v>
      </c>
      <c r="E10" s="23">
        <f t="shared" ref="E10:E73" si="0">+D10/C10*100</f>
        <v>16.477772326047987</v>
      </c>
    </row>
    <row r="11" spans="2:5" ht="12" customHeight="1" x14ac:dyDescent="0.2">
      <c r="B11" s="7" t="s">
        <v>4</v>
      </c>
      <c r="C11" s="24">
        <f>+C12+C22+C25+C39+C43+C44+C45</f>
        <v>116750</v>
      </c>
      <c r="D11" s="24">
        <f>+D12+D22+D25+D39+D43+D44+D45</f>
        <v>31590</v>
      </c>
      <c r="E11" s="25">
        <f t="shared" si="0"/>
        <v>27.057815845824411</v>
      </c>
    </row>
    <row r="12" spans="2:5" ht="12" customHeight="1" x14ac:dyDescent="0.2">
      <c r="B12" s="7" t="s">
        <v>5</v>
      </c>
      <c r="C12" s="24">
        <f>+C13+C18</f>
        <v>35323</v>
      </c>
      <c r="D12" s="24">
        <f>+D13+D18</f>
        <v>7847</v>
      </c>
      <c r="E12" s="25">
        <f t="shared" si="0"/>
        <v>22.21498740197605</v>
      </c>
    </row>
    <row r="13" spans="2:5" ht="12" customHeight="1" x14ac:dyDescent="0.2">
      <c r="B13" s="7" t="s">
        <v>6</v>
      </c>
      <c r="C13" s="26">
        <f>SUM(C14:C17)</f>
        <v>22225</v>
      </c>
      <c r="D13" s="26">
        <f>SUM(D14:D17)</f>
        <v>7732</v>
      </c>
      <c r="E13" s="27">
        <f t="shared" si="0"/>
        <v>34.7896512935883</v>
      </c>
    </row>
    <row r="14" spans="2:5" ht="12" customHeight="1" x14ac:dyDescent="0.2">
      <c r="B14" s="8" t="s">
        <v>7</v>
      </c>
      <c r="C14" s="28">
        <v>2457</v>
      </c>
      <c r="D14" s="28">
        <v>7</v>
      </c>
      <c r="E14" s="29">
        <f t="shared" si="0"/>
        <v>0.28490028490028491</v>
      </c>
    </row>
    <row r="15" spans="2:5" ht="12" customHeight="1" x14ac:dyDescent="0.2">
      <c r="B15" s="8" t="s">
        <v>8</v>
      </c>
      <c r="C15" s="28">
        <v>201</v>
      </c>
      <c r="D15" s="28">
        <v>4</v>
      </c>
      <c r="E15" s="29">
        <f t="shared" si="0"/>
        <v>1.9900497512437811</v>
      </c>
    </row>
    <row r="16" spans="2:5" ht="12" customHeight="1" x14ac:dyDescent="0.2">
      <c r="B16" s="8" t="s">
        <v>9</v>
      </c>
      <c r="C16" s="28">
        <v>17011</v>
      </c>
      <c r="D16" s="28">
        <v>7706</v>
      </c>
      <c r="E16" s="29">
        <f t="shared" si="0"/>
        <v>45.300099935335957</v>
      </c>
    </row>
    <row r="17" spans="2:5" ht="12" customHeight="1" x14ac:dyDescent="0.2">
      <c r="B17" s="8" t="s">
        <v>10</v>
      </c>
      <c r="C17" s="28">
        <v>2556</v>
      </c>
      <c r="D17" s="28">
        <v>15</v>
      </c>
      <c r="E17" s="29">
        <f t="shared" si="0"/>
        <v>0.58685446009389663</v>
      </c>
    </row>
    <row r="18" spans="2:5" ht="12" customHeight="1" x14ac:dyDescent="0.2">
      <c r="B18" s="7" t="s">
        <v>11</v>
      </c>
      <c r="C18" s="24">
        <f>SUM(C19:C21)</f>
        <v>13098</v>
      </c>
      <c r="D18" s="24">
        <f>SUM(D19:D21)</f>
        <v>115</v>
      </c>
      <c r="E18" s="25">
        <f t="shared" si="0"/>
        <v>0.87799664070850514</v>
      </c>
    </row>
    <row r="19" spans="2:5" ht="12" customHeight="1" x14ac:dyDescent="0.2">
      <c r="B19" s="8" t="s">
        <v>12</v>
      </c>
      <c r="C19" s="28">
        <v>6364</v>
      </c>
      <c r="D19" s="28">
        <v>4</v>
      </c>
      <c r="E19" s="29">
        <f t="shared" si="0"/>
        <v>6.2853551225644247E-2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6732</v>
      </c>
      <c r="D21" s="28">
        <v>111</v>
      </c>
      <c r="E21" s="29">
        <f t="shared" si="0"/>
        <v>1.6488413547237075</v>
      </c>
    </row>
    <row r="22" spans="2:5" s="4" customFormat="1" ht="12" customHeight="1" x14ac:dyDescent="0.2">
      <c r="B22" s="7" t="s">
        <v>15</v>
      </c>
      <c r="C22" s="24">
        <f>SUM(C23:C24)</f>
        <v>35452</v>
      </c>
      <c r="D22" s="24">
        <f>SUM(D23:D24)</f>
        <v>6238</v>
      </c>
      <c r="E22" s="25">
        <f t="shared" si="0"/>
        <v>17.595622249802549</v>
      </c>
    </row>
    <row r="23" spans="2:5" s="4" customFormat="1" ht="12" customHeight="1" x14ac:dyDescent="0.2">
      <c r="B23" s="8" t="s">
        <v>16</v>
      </c>
      <c r="C23" s="30">
        <v>24</v>
      </c>
      <c r="D23" s="30">
        <v>4</v>
      </c>
      <c r="E23" s="31">
        <f t="shared" si="0"/>
        <v>16.666666666666664</v>
      </c>
    </row>
    <row r="24" spans="2:5" ht="12" customHeight="1" x14ac:dyDescent="0.2">
      <c r="B24" s="8" t="s">
        <v>17</v>
      </c>
      <c r="C24" s="30">
        <v>35428</v>
      </c>
      <c r="D24" s="30">
        <v>6234</v>
      </c>
      <c r="E24" s="31">
        <f t="shared" si="0"/>
        <v>17.596251552444393</v>
      </c>
    </row>
    <row r="25" spans="2:5" s="4" customFormat="1" ht="12" customHeight="1" x14ac:dyDescent="0.2">
      <c r="B25" s="7" t="s">
        <v>18</v>
      </c>
      <c r="C25" s="24">
        <f>+C26+C29+C36+C37+C38</f>
        <v>25684</v>
      </c>
      <c r="D25" s="24">
        <f>+D26+D29+D36+D37+D38</f>
        <v>3005</v>
      </c>
      <c r="E25" s="25">
        <f t="shared" si="0"/>
        <v>11.699890982712972</v>
      </c>
    </row>
    <row r="26" spans="2:5" ht="12" customHeight="1" x14ac:dyDescent="0.2">
      <c r="B26" s="7" t="s">
        <v>19</v>
      </c>
      <c r="C26" s="24">
        <f>SUM(C27:C28)</f>
        <v>23693</v>
      </c>
      <c r="D26" s="24">
        <f>SUM(D27:D28)</f>
        <v>1997</v>
      </c>
      <c r="E26" s="25">
        <f t="shared" si="0"/>
        <v>8.4286498121808133</v>
      </c>
    </row>
    <row r="27" spans="2:5" ht="12" customHeight="1" x14ac:dyDescent="0.2">
      <c r="B27" s="8" t="s">
        <v>20</v>
      </c>
      <c r="C27" s="28">
        <v>23580</v>
      </c>
      <c r="D27" s="28">
        <v>1946</v>
      </c>
      <c r="E27" s="29">
        <f t="shared" si="0"/>
        <v>8.252756573367261</v>
      </c>
    </row>
    <row r="28" spans="2:5" ht="12" customHeight="1" x14ac:dyDescent="0.2">
      <c r="B28" s="8" t="s">
        <v>21</v>
      </c>
      <c r="C28" s="28">
        <v>113</v>
      </c>
      <c r="D28" s="28">
        <v>51</v>
      </c>
      <c r="E28" s="29">
        <f t="shared" si="0"/>
        <v>45.132743362831853</v>
      </c>
    </row>
    <row r="29" spans="2:5" ht="12" customHeight="1" x14ac:dyDescent="0.2">
      <c r="B29" s="7" t="s">
        <v>22</v>
      </c>
      <c r="C29" s="26">
        <f>SUM(C30:C35)</f>
        <v>801</v>
      </c>
      <c r="D29" s="26">
        <f>SUM(D30:D35)</f>
        <v>492</v>
      </c>
      <c r="E29" s="27">
        <f t="shared" si="0"/>
        <v>61.423220973782769</v>
      </c>
    </row>
    <row r="30" spans="2:5" ht="12" customHeight="1" x14ac:dyDescent="0.2">
      <c r="B30" s="8" t="s">
        <v>23</v>
      </c>
      <c r="C30" s="28">
        <v>296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479</v>
      </c>
      <c r="D31" s="28">
        <v>466</v>
      </c>
      <c r="E31" s="29">
        <f t="shared" si="0"/>
        <v>97.28601252609603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26</v>
      </c>
      <c r="D35" s="28">
        <v>26</v>
      </c>
      <c r="E35" s="29">
        <f t="shared" si="0"/>
        <v>100</v>
      </c>
    </row>
    <row r="36" spans="2:6" ht="12" customHeight="1" x14ac:dyDescent="0.2">
      <c r="B36" s="7" t="s">
        <v>29</v>
      </c>
      <c r="C36" s="26">
        <v>1190</v>
      </c>
      <c r="D36" s="26">
        <v>516</v>
      </c>
      <c r="E36" s="27">
        <f t="shared" si="0"/>
        <v>43.361344537815128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10983</v>
      </c>
      <c r="D39" s="24">
        <f>SUM(D40:D42)</f>
        <v>10983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5</v>
      </c>
      <c r="D40" s="30">
        <v>5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10978</v>
      </c>
      <c r="D41" s="30">
        <v>10978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4325</v>
      </c>
      <c r="D43" s="24">
        <v>1661</v>
      </c>
      <c r="E43" s="25">
        <f t="shared" si="0"/>
        <v>38.404624277456648</v>
      </c>
    </row>
    <row r="44" spans="2:6" ht="12" customHeight="1" x14ac:dyDescent="0.2">
      <c r="B44" s="7" t="s">
        <v>37</v>
      </c>
      <c r="C44" s="26">
        <v>4325</v>
      </c>
      <c r="D44" s="26">
        <v>1856</v>
      </c>
      <c r="E44" s="27">
        <f t="shared" si="0"/>
        <v>42.913294797687861</v>
      </c>
      <c r="F44" s="5"/>
    </row>
    <row r="45" spans="2:6" ht="12" customHeight="1" x14ac:dyDescent="0.2">
      <c r="B45" s="7" t="s">
        <v>38</v>
      </c>
      <c r="C45" s="26">
        <v>658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2204</v>
      </c>
      <c r="D46" s="22">
        <f>+D47+D54+D57+D60+D63</f>
        <v>961</v>
      </c>
      <c r="E46" s="27">
        <f t="shared" si="0"/>
        <v>43.60254083484574</v>
      </c>
    </row>
    <row r="47" spans="2:6" ht="12" customHeight="1" x14ac:dyDescent="0.2">
      <c r="B47" s="6" t="s">
        <v>39</v>
      </c>
      <c r="C47" s="32">
        <f>+C48+C51</f>
        <v>560</v>
      </c>
      <c r="D47" s="32">
        <f>+D48+D51</f>
        <v>456</v>
      </c>
      <c r="E47" s="33">
        <f t="shared" si="0"/>
        <v>81.428571428571431</v>
      </c>
    </row>
    <row r="48" spans="2:6" ht="12" customHeight="1" x14ac:dyDescent="0.2">
      <c r="B48" s="6" t="s">
        <v>40</v>
      </c>
      <c r="C48" s="32">
        <f>SUM(C49:C50)</f>
        <v>545</v>
      </c>
      <c r="D48" s="32">
        <f>SUM(D49:D50)</f>
        <v>448</v>
      </c>
      <c r="E48" s="33">
        <f t="shared" si="0"/>
        <v>82.201834862385326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545</v>
      </c>
      <c r="D50" s="34">
        <v>448</v>
      </c>
      <c r="E50" s="35">
        <f t="shared" si="0"/>
        <v>82.201834862385326</v>
      </c>
    </row>
    <row r="51" spans="2:5" ht="12" customHeight="1" x14ac:dyDescent="0.2">
      <c r="B51" s="6" t="s">
        <v>43</v>
      </c>
      <c r="C51" s="32">
        <f>SUM(C52:C53)</f>
        <v>15</v>
      </c>
      <c r="D51" s="32">
        <f>SUM(D52:D53)</f>
        <v>8</v>
      </c>
      <c r="E51" s="33">
        <f t="shared" si="0"/>
        <v>53.333333333333336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15</v>
      </c>
      <c r="D53" s="34">
        <v>8</v>
      </c>
      <c r="E53" s="35">
        <f>+D53/C53*100</f>
        <v>53.333333333333336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392</v>
      </c>
      <c r="D57" s="32">
        <f>SUM(D58:D59)</f>
        <v>392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392</v>
      </c>
      <c r="D58" s="32">
        <v>392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1237</v>
      </c>
      <c r="D60" s="32">
        <f>SUM(D61:D62)</f>
        <v>113</v>
      </c>
      <c r="E60" s="33">
        <f t="shared" si="0"/>
        <v>9.1350040420371865</v>
      </c>
    </row>
    <row r="61" spans="2:5" s="4" customFormat="1" ht="12" customHeight="1" x14ac:dyDescent="0.2">
      <c r="B61" s="6" t="s">
        <v>51</v>
      </c>
      <c r="C61" s="32">
        <v>1236</v>
      </c>
      <c r="D61" s="32">
        <v>113</v>
      </c>
      <c r="E61" s="33">
        <f t="shared" si="0"/>
        <v>9.142394822006473</v>
      </c>
    </row>
    <row r="62" spans="2:5" ht="12" customHeight="1" x14ac:dyDescent="0.2">
      <c r="B62" s="6" t="s">
        <v>90</v>
      </c>
      <c r="C62" s="32">
        <v>1</v>
      </c>
      <c r="D62" s="32">
        <v>0</v>
      </c>
      <c r="E62" s="33">
        <f t="shared" si="0"/>
        <v>0</v>
      </c>
    </row>
    <row r="63" spans="2:5" ht="12" customHeight="1" x14ac:dyDescent="0.2">
      <c r="B63" s="6" t="s">
        <v>52</v>
      </c>
      <c r="C63" s="32">
        <v>15</v>
      </c>
      <c r="D63" s="32">
        <v>0</v>
      </c>
      <c r="E63" s="33">
        <f t="shared" si="0"/>
        <v>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86240</v>
      </c>
      <c r="D69" s="22">
        <f>+D70+D75+D86+D91</f>
        <v>717</v>
      </c>
      <c r="E69" s="23">
        <f t="shared" si="0"/>
        <v>0.83140074211502779</v>
      </c>
    </row>
    <row r="70" spans="2:5" ht="12" customHeight="1" x14ac:dyDescent="0.2">
      <c r="B70" s="6" t="s">
        <v>57</v>
      </c>
      <c r="C70" s="32">
        <f>+C71+C72+C73+C74</f>
        <v>24087</v>
      </c>
      <c r="D70" s="32">
        <f>+D71+D72+D73+D74</f>
        <v>29</v>
      </c>
      <c r="E70" s="33">
        <f t="shared" si="0"/>
        <v>0.12039689459044298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24023</v>
      </c>
      <c r="D73" s="36">
        <v>11</v>
      </c>
      <c r="E73" s="37">
        <f t="shared" si="0"/>
        <v>4.578945177538192E-2</v>
      </c>
    </row>
    <row r="74" spans="2:5" ht="12" customHeight="1" x14ac:dyDescent="0.2">
      <c r="B74" s="6" t="s">
        <v>61</v>
      </c>
      <c r="C74" s="32">
        <v>64</v>
      </c>
      <c r="D74" s="32">
        <v>18</v>
      </c>
      <c r="E74" s="33">
        <f t="shared" ref="E74:E93" si="1">+D74/C74*100</f>
        <v>28.125</v>
      </c>
    </row>
    <row r="75" spans="2:5" ht="12" customHeight="1" x14ac:dyDescent="0.2">
      <c r="B75" s="6" t="s">
        <v>62</v>
      </c>
      <c r="C75" s="32">
        <f>+C76+C77</f>
        <v>45</v>
      </c>
      <c r="D75" s="32">
        <f>+D76+D77</f>
        <v>32</v>
      </c>
      <c r="E75" s="33">
        <f t="shared" si="1"/>
        <v>71.111111111111114</v>
      </c>
    </row>
    <row r="76" spans="2:5" ht="12" customHeight="1" x14ac:dyDescent="0.2">
      <c r="B76" s="6" t="s">
        <v>63</v>
      </c>
      <c r="C76" s="32">
        <v>0</v>
      </c>
      <c r="D76" s="32">
        <v>0</v>
      </c>
      <c r="E76" s="33"/>
    </row>
    <row r="77" spans="2:5" ht="12" customHeight="1" x14ac:dyDescent="0.2">
      <c r="B77" s="6" t="s">
        <v>64</v>
      </c>
      <c r="C77" s="32">
        <f>SUM(C78:C85)</f>
        <v>45</v>
      </c>
      <c r="D77" s="32">
        <f>SUM(D78:D85)</f>
        <v>32</v>
      </c>
      <c r="E77" s="33">
        <f t="shared" si="1"/>
        <v>71.111111111111114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1</v>
      </c>
      <c r="D79" s="34">
        <v>0</v>
      </c>
      <c r="E79" s="35">
        <f t="shared" si="1"/>
        <v>0</v>
      </c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6</v>
      </c>
      <c r="D84" s="34">
        <v>0</v>
      </c>
      <c r="E84" s="35">
        <f t="shared" si="1"/>
        <v>0</v>
      </c>
    </row>
    <row r="85" spans="2:5" ht="12" customHeight="1" x14ac:dyDescent="0.2">
      <c r="B85" s="9" t="s">
        <v>72</v>
      </c>
      <c r="C85" s="34">
        <v>38</v>
      </c>
      <c r="D85" s="34">
        <v>32</v>
      </c>
      <c r="E85" s="35">
        <f t="shared" si="1"/>
        <v>84.210526315789465</v>
      </c>
    </row>
    <row r="86" spans="2:5" ht="12" customHeight="1" x14ac:dyDescent="0.2">
      <c r="B86" s="6" t="s">
        <v>73</v>
      </c>
      <c r="C86" s="32">
        <f>+C87+C88+C89+C90</f>
        <v>61739</v>
      </c>
      <c r="D86" s="32">
        <f>+D87+D88+D89+D90</f>
        <v>586</v>
      </c>
      <c r="E86" s="33">
        <f t="shared" si="1"/>
        <v>0.94915693483859465</v>
      </c>
    </row>
    <row r="87" spans="2:5" ht="12" customHeight="1" x14ac:dyDescent="0.2">
      <c r="B87" s="6" t="s">
        <v>74</v>
      </c>
      <c r="C87" s="36">
        <v>384</v>
      </c>
      <c r="D87" s="36">
        <v>85</v>
      </c>
      <c r="E87" s="37">
        <f t="shared" si="1"/>
        <v>22.135416666666664</v>
      </c>
    </row>
    <row r="88" spans="2:5" ht="12" customHeight="1" x14ac:dyDescent="0.2">
      <c r="B88" s="6" t="s">
        <v>75</v>
      </c>
      <c r="C88" s="32">
        <v>12036</v>
      </c>
      <c r="D88" s="32">
        <v>314</v>
      </c>
      <c r="E88" s="33">
        <f t="shared" si="1"/>
        <v>2.6088401462279824</v>
      </c>
    </row>
    <row r="89" spans="2:5" ht="12" customHeight="1" x14ac:dyDescent="0.2">
      <c r="B89" s="6" t="s">
        <v>76</v>
      </c>
      <c r="C89" s="32">
        <v>49215</v>
      </c>
      <c r="D89" s="32">
        <v>187</v>
      </c>
      <c r="E89" s="33">
        <f t="shared" si="1"/>
        <v>0.37996545768566492</v>
      </c>
    </row>
    <row r="90" spans="2:5" ht="12" customHeight="1" x14ac:dyDescent="0.2">
      <c r="B90" s="6" t="s">
        <v>77</v>
      </c>
      <c r="C90" s="32">
        <v>104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369</v>
      </c>
      <c r="D91" s="32">
        <v>70</v>
      </c>
      <c r="E91" s="33">
        <f t="shared" si="1"/>
        <v>18.97018970189702</v>
      </c>
    </row>
    <row r="92" spans="2:5" ht="12" customHeight="1" x14ac:dyDescent="0.2">
      <c r="B92" s="6" t="s">
        <v>86</v>
      </c>
      <c r="C92" s="22">
        <f>+C93+C94+C95</f>
        <v>653</v>
      </c>
      <c r="D92" s="22">
        <f>+D93+D94+D95</f>
        <v>651</v>
      </c>
      <c r="E92" s="23">
        <f t="shared" si="1"/>
        <v>99.693721286370589</v>
      </c>
    </row>
    <row r="93" spans="2:5" ht="12" customHeight="1" x14ac:dyDescent="0.2">
      <c r="B93" s="6" t="s">
        <v>79</v>
      </c>
      <c r="C93" s="32">
        <v>653</v>
      </c>
      <c r="D93" s="32">
        <v>651</v>
      </c>
      <c r="E93" s="23">
        <f t="shared" si="1"/>
        <v>99.693721286370589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0114B45B-B585-4613-BC68-E71003B13372}"/>
    <hyperlink ref="D4" location="ŞUBAT!A1" display="Şubat" xr:uid="{C0CFD266-FEC4-4C37-AE14-448C00180C55}"/>
    <hyperlink ref="E4" location="MART!A1" display="Mart" xr:uid="{5F5B1BA4-FE95-4111-AD98-FEB21333EDB5}"/>
    <hyperlink ref="C5" location="NİSAN!A1" display="Nisan" xr:uid="{6EEFC24E-B92A-4CDE-81CF-D1A77931EB4C}"/>
    <hyperlink ref="D5" location="MAYIS!A1" display="Mayıs" xr:uid="{20E5CB3D-E4BE-463D-9593-96899FEC11A1}"/>
    <hyperlink ref="E5" location="HAZİRAN!A1" display="Haziran" xr:uid="{0C0763D5-611E-4C41-88C2-2BA83AA93C8B}"/>
    <hyperlink ref="C6" location="TEMMUZ!A1" display="Temmuz" xr:uid="{BF4E8144-DE71-4471-8E0C-450CA9A45E86}"/>
    <hyperlink ref="D6" location="AĞUSTOS!A1" display="Ağustos" xr:uid="{4B350A3B-2DDB-42F9-A564-C1D43291C7F1}"/>
    <hyperlink ref="E6" location="EYLÜL!A1" display="Eylül" xr:uid="{01290152-FB3C-45F2-9698-CC7FD543C0C3}"/>
    <hyperlink ref="C7" location="EKİM!A1" display="Ekim" xr:uid="{886604D1-767C-48A3-808E-C87CFAEE3243}"/>
    <hyperlink ref="D7" location="KASIM!A1" display="Kasım" xr:uid="{BC90D832-3C8E-4A15-BE04-12B7FADA4356}"/>
    <hyperlink ref="E7" location="ARALIK!A1" display="Aralık" xr:uid="{2A6308BA-4D6B-4804-AE64-EC5B913FA0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6B89-C1D3-4542-9014-8DA3719F7C8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640347</v>
      </c>
      <c r="D10" s="22">
        <v>429576</v>
      </c>
      <c r="E10" s="23">
        <v>67.084877418024917</v>
      </c>
    </row>
    <row r="11" spans="2:5" ht="12" customHeight="1" x14ac:dyDescent="0.2">
      <c r="B11" s="7" t="s">
        <v>4</v>
      </c>
      <c r="C11" s="24">
        <v>487302</v>
      </c>
      <c r="D11" s="24">
        <v>399978</v>
      </c>
      <c r="E11" s="25">
        <v>82.080106381668855</v>
      </c>
    </row>
    <row r="12" spans="2:5" ht="12" customHeight="1" x14ac:dyDescent="0.2">
      <c r="B12" s="7" t="s">
        <v>5</v>
      </c>
      <c r="C12" s="24">
        <v>124980</v>
      </c>
      <c r="D12" s="24">
        <v>90921</v>
      </c>
      <c r="E12" s="25">
        <v>72.748439750360063</v>
      </c>
    </row>
    <row r="13" spans="2:5" ht="12" customHeight="1" x14ac:dyDescent="0.2">
      <c r="B13" s="7" t="s">
        <v>6</v>
      </c>
      <c r="C13" s="26">
        <v>91361</v>
      </c>
      <c r="D13" s="26">
        <v>74640</v>
      </c>
      <c r="E13" s="27">
        <v>81.697879839318745</v>
      </c>
    </row>
    <row r="14" spans="2:5" ht="12" customHeight="1" x14ac:dyDescent="0.2">
      <c r="B14" s="8" t="s">
        <v>7</v>
      </c>
      <c r="C14" s="28">
        <v>6401</v>
      </c>
      <c r="D14" s="28">
        <v>3173</v>
      </c>
      <c r="E14" s="29">
        <v>49.570379628183098</v>
      </c>
    </row>
    <row r="15" spans="2:5" ht="12" customHeight="1" x14ac:dyDescent="0.2">
      <c r="B15" s="8" t="s">
        <v>8</v>
      </c>
      <c r="C15" s="28">
        <v>567</v>
      </c>
      <c r="D15" s="28">
        <v>432</v>
      </c>
      <c r="E15" s="29">
        <v>76.19047619047619</v>
      </c>
    </row>
    <row r="16" spans="2:5" ht="12" customHeight="1" x14ac:dyDescent="0.2">
      <c r="B16" s="8" t="s">
        <v>9</v>
      </c>
      <c r="C16" s="28">
        <v>77717</v>
      </c>
      <c r="D16" s="28">
        <v>67718</v>
      </c>
      <c r="E16" s="29">
        <v>87.134089066742163</v>
      </c>
    </row>
    <row r="17" spans="2:5" ht="12" customHeight="1" x14ac:dyDescent="0.2">
      <c r="B17" s="8" t="s">
        <v>10</v>
      </c>
      <c r="C17" s="28">
        <v>6676</v>
      </c>
      <c r="D17" s="28">
        <v>3317</v>
      </c>
      <c r="E17" s="29">
        <v>49.685440383463153</v>
      </c>
    </row>
    <row r="18" spans="2:5" ht="12" customHeight="1" x14ac:dyDescent="0.2">
      <c r="B18" s="7" t="s">
        <v>11</v>
      </c>
      <c r="C18" s="24">
        <v>33619</v>
      </c>
      <c r="D18" s="24">
        <v>16281</v>
      </c>
      <c r="E18" s="25">
        <v>48.427972277581127</v>
      </c>
    </row>
    <row r="19" spans="2:5" ht="12" customHeight="1" x14ac:dyDescent="0.2">
      <c r="B19" s="8" t="s">
        <v>12</v>
      </c>
      <c r="C19" s="28">
        <v>13169</v>
      </c>
      <c r="D19" s="28">
        <v>3505</v>
      </c>
      <c r="E19" s="29">
        <v>26.6155364872048</v>
      </c>
    </row>
    <row r="20" spans="2:5" ht="12" customHeight="1" x14ac:dyDescent="0.2">
      <c r="B20" s="8" t="s">
        <v>13</v>
      </c>
      <c r="C20" s="28">
        <v>-66</v>
      </c>
      <c r="D20" s="28">
        <v>-69</v>
      </c>
      <c r="E20" s="29">
        <v>104.54545454545455</v>
      </c>
    </row>
    <row r="21" spans="2:5" ht="12" customHeight="1" x14ac:dyDescent="0.2">
      <c r="B21" s="8" t="s">
        <v>14</v>
      </c>
      <c r="C21" s="28">
        <v>20516</v>
      </c>
      <c r="D21" s="28">
        <v>12845</v>
      </c>
      <c r="E21" s="29">
        <v>62.609670501072337</v>
      </c>
    </row>
    <row r="22" spans="2:5" s="4" customFormat="1" ht="12" customHeight="1" x14ac:dyDescent="0.2">
      <c r="B22" s="7" t="s">
        <v>15</v>
      </c>
      <c r="C22" s="24">
        <v>36779</v>
      </c>
      <c r="D22" s="24">
        <v>21764</v>
      </c>
      <c r="E22" s="25">
        <v>59.175072731721912</v>
      </c>
    </row>
    <row r="23" spans="2:5" s="4" customFormat="1" ht="12" customHeight="1" x14ac:dyDescent="0.2">
      <c r="B23" s="8" t="s">
        <v>16</v>
      </c>
      <c r="C23" s="30">
        <v>217</v>
      </c>
      <c r="D23" s="30">
        <v>198</v>
      </c>
      <c r="E23" s="31">
        <v>91.244239631336413</v>
      </c>
    </row>
    <row r="24" spans="2:5" ht="12" customHeight="1" x14ac:dyDescent="0.2">
      <c r="B24" s="8" t="s">
        <v>17</v>
      </c>
      <c r="C24" s="30">
        <v>36562</v>
      </c>
      <c r="D24" s="30">
        <v>21566</v>
      </c>
      <c r="E24" s="31">
        <v>58.984738252830802</v>
      </c>
    </row>
    <row r="25" spans="2:5" s="4" customFormat="1" ht="12" customHeight="1" x14ac:dyDescent="0.2">
      <c r="B25" s="7" t="s">
        <v>18</v>
      </c>
      <c r="C25" s="24">
        <v>59236</v>
      </c>
      <c r="D25" s="24">
        <v>26312</v>
      </c>
      <c r="E25" s="25">
        <v>44.41893443176447</v>
      </c>
    </row>
    <row r="26" spans="2:5" ht="12" customHeight="1" x14ac:dyDescent="0.2">
      <c r="B26" s="7" t="s">
        <v>19</v>
      </c>
      <c r="C26" s="24">
        <v>43540</v>
      </c>
      <c r="D26" s="24">
        <v>12902</v>
      </c>
      <c r="E26" s="25">
        <v>29.632521819016993</v>
      </c>
    </row>
    <row r="27" spans="2:5" ht="12" customHeight="1" x14ac:dyDescent="0.2">
      <c r="B27" s="8" t="s">
        <v>20</v>
      </c>
      <c r="C27" s="28">
        <v>41881</v>
      </c>
      <c r="D27" s="28">
        <v>11309</v>
      </c>
      <c r="E27" s="29">
        <v>27.002698120866263</v>
      </c>
    </row>
    <row r="28" spans="2:5" ht="12" customHeight="1" x14ac:dyDescent="0.2">
      <c r="B28" s="8" t="s">
        <v>21</v>
      </c>
      <c r="C28" s="28">
        <v>1659</v>
      </c>
      <c r="D28" s="28">
        <v>1593</v>
      </c>
      <c r="E28" s="29">
        <v>96.021699819168177</v>
      </c>
    </row>
    <row r="29" spans="2:5" ht="12" customHeight="1" x14ac:dyDescent="0.2">
      <c r="B29" s="7" t="s">
        <v>22</v>
      </c>
      <c r="C29" s="26">
        <v>9933</v>
      </c>
      <c r="D29" s="26">
        <v>8236</v>
      </c>
      <c r="E29" s="27">
        <v>82.915534078324768</v>
      </c>
    </row>
    <row r="30" spans="2:5" ht="12" customHeight="1" x14ac:dyDescent="0.2">
      <c r="B30" s="8" t="s">
        <v>23</v>
      </c>
      <c r="C30" s="28">
        <v>1691</v>
      </c>
      <c r="D30" s="28">
        <v>9</v>
      </c>
      <c r="E30" s="29">
        <v>0.53222945002956834</v>
      </c>
    </row>
    <row r="31" spans="2:5" s="4" customFormat="1" ht="12" customHeight="1" x14ac:dyDescent="0.2">
      <c r="B31" s="8" t="s">
        <v>24</v>
      </c>
      <c r="C31" s="28">
        <v>7471</v>
      </c>
      <c r="D31" s="28">
        <v>7456</v>
      </c>
      <c r="E31" s="29">
        <v>99.799223664837371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770</v>
      </c>
      <c r="D35" s="28">
        <v>770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5763</v>
      </c>
      <c r="D37" s="26">
        <v>5174</v>
      </c>
      <c r="E37" s="27">
        <v>89.779628665625538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227349</v>
      </c>
      <c r="D40" s="24">
        <v>227349</v>
      </c>
      <c r="E40" s="25">
        <v>100</v>
      </c>
    </row>
    <row r="41" spans="2:6" s="4" customFormat="1" ht="12" customHeight="1" x14ac:dyDescent="0.2">
      <c r="B41" s="8" t="s">
        <v>33</v>
      </c>
      <c r="C41" s="30">
        <v>456</v>
      </c>
      <c r="D41" s="30">
        <v>456</v>
      </c>
      <c r="E41" s="31">
        <v>100</v>
      </c>
    </row>
    <row r="42" spans="2:6" ht="12" customHeight="1" x14ac:dyDescent="0.2">
      <c r="B42" s="8" t="s">
        <v>34</v>
      </c>
      <c r="C42" s="30">
        <v>226875</v>
      </c>
      <c r="D42" s="30">
        <v>226875</v>
      </c>
      <c r="E42" s="31">
        <v>100</v>
      </c>
    </row>
    <row r="43" spans="2:6" s="4" customFormat="1" ht="12" customHeight="1" x14ac:dyDescent="0.2">
      <c r="B43" s="8" t="s">
        <v>35</v>
      </c>
      <c r="C43" s="28">
        <v>18</v>
      </c>
      <c r="D43" s="28">
        <v>18</v>
      </c>
      <c r="E43" s="29">
        <v>100</v>
      </c>
    </row>
    <row r="44" spans="2:6" ht="12" customHeight="1" x14ac:dyDescent="0.2">
      <c r="B44" s="7" t="s">
        <v>36</v>
      </c>
      <c r="C44" s="24">
        <v>15830</v>
      </c>
      <c r="D44" s="24">
        <v>13592</v>
      </c>
      <c r="E44" s="25">
        <v>85.862286797220463</v>
      </c>
    </row>
    <row r="45" spans="2:6" ht="12" customHeight="1" x14ac:dyDescent="0.2">
      <c r="B45" s="7" t="s">
        <v>37</v>
      </c>
      <c r="C45" s="26">
        <v>22503</v>
      </c>
      <c r="D45" s="26">
        <v>20027</v>
      </c>
      <c r="E45" s="27">
        <v>88.997022619206319</v>
      </c>
      <c r="F45" s="5"/>
    </row>
    <row r="46" spans="2:6" ht="12" customHeight="1" x14ac:dyDescent="0.2">
      <c r="B46" s="7" t="s">
        <v>38</v>
      </c>
      <c r="C46" s="26">
        <v>625</v>
      </c>
      <c r="D46" s="26">
        <v>13</v>
      </c>
      <c r="E46" s="27">
        <v>2.08</v>
      </c>
    </row>
    <row r="47" spans="2:6" ht="12" customHeight="1" x14ac:dyDescent="0.2">
      <c r="B47" s="6" t="s">
        <v>84</v>
      </c>
      <c r="C47" s="22">
        <v>9398</v>
      </c>
      <c r="D47" s="22">
        <v>8106</v>
      </c>
      <c r="E47" s="27">
        <v>86.252394126409868</v>
      </c>
    </row>
    <row r="48" spans="2:6" ht="12" customHeight="1" x14ac:dyDescent="0.2">
      <c r="B48" s="6" t="s">
        <v>39</v>
      </c>
      <c r="C48" s="32">
        <v>5475</v>
      </c>
      <c r="D48" s="32">
        <v>5264</v>
      </c>
      <c r="E48" s="33">
        <v>96.146118721461178</v>
      </c>
    </row>
    <row r="49" spans="2:5" ht="12" customHeight="1" x14ac:dyDescent="0.2">
      <c r="B49" s="6" t="s">
        <v>40</v>
      </c>
      <c r="C49" s="32">
        <v>5105</v>
      </c>
      <c r="D49" s="32">
        <v>5008</v>
      </c>
      <c r="E49" s="33">
        <v>98.099902056807053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5105</v>
      </c>
      <c r="D51" s="34">
        <v>5008</v>
      </c>
      <c r="E51" s="35">
        <v>98.099902056807053</v>
      </c>
    </row>
    <row r="52" spans="2:5" ht="12" customHeight="1" x14ac:dyDescent="0.2">
      <c r="B52" s="6" t="s">
        <v>43</v>
      </c>
      <c r="C52" s="32">
        <v>370</v>
      </c>
      <c r="D52" s="32">
        <v>256</v>
      </c>
      <c r="E52" s="33">
        <v>69.189189189189193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370</v>
      </c>
      <c r="D54" s="34">
        <v>256</v>
      </c>
      <c r="E54" s="35">
        <v>69.189189189189193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1222</v>
      </c>
      <c r="D58" s="32">
        <v>1222</v>
      </c>
      <c r="E58" s="33">
        <v>100</v>
      </c>
    </row>
    <row r="59" spans="2:5" ht="12" customHeight="1" x14ac:dyDescent="0.2">
      <c r="B59" s="6" t="s">
        <v>48</v>
      </c>
      <c r="C59" s="32">
        <v>1222</v>
      </c>
      <c r="D59" s="32">
        <v>1222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2700</v>
      </c>
      <c r="D61" s="32">
        <v>1620</v>
      </c>
      <c r="E61" s="33">
        <v>60</v>
      </c>
    </row>
    <row r="62" spans="2:5" s="4" customFormat="1" ht="12" customHeight="1" x14ac:dyDescent="0.2">
      <c r="B62" s="6" t="s">
        <v>51</v>
      </c>
      <c r="C62" s="32">
        <v>2619</v>
      </c>
      <c r="D62" s="32">
        <v>1540</v>
      </c>
      <c r="E62" s="33">
        <v>58.801069110347456</v>
      </c>
    </row>
    <row r="63" spans="2:5" ht="12" customHeight="1" x14ac:dyDescent="0.2">
      <c r="B63" s="6" t="s">
        <v>90</v>
      </c>
      <c r="C63" s="32">
        <v>81</v>
      </c>
      <c r="D63" s="32">
        <v>80</v>
      </c>
      <c r="E63" s="33">
        <v>98.76543209876543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140019</v>
      </c>
      <c r="D70" s="22">
        <v>17867</v>
      </c>
      <c r="E70" s="23">
        <v>12.760411087066755</v>
      </c>
    </row>
    <row r="71" spans="2:5" ht="12" customHeight="1" x14ac:dyDescent="0.2">
      <c r="B71" s="6" t="s">
        <v>57</v>
      </c>
      <c r="C71" s="32">
        <v>30231</v>
      </c>
      <c r="D71" s="32">
        <v>445</v>
      </c>
      <c r="E71" s="33">
        <v>1.4719989414839072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29853</v>
      </c>
      <c r="D74" s="36">
        <v>113</v>
      </c>
      <c r="E74" s="37">
        <v>0.37852142163266672</v>
      </c>
    </row>
    <row r="75" spans="2:5" ht="12" customHeight="1" x14ac:dyDescent="0.2">
      <c r="B75" s="6" t="s">
        <v>61</v>
      </c>
      <c r="C75" s="32">
        <v>378</v>
      </c>
      <c r="D75" s="32">
        <v>332</v>
      </c>
      <c r="E75" s="33">
        <v>87.830687830687822</v>
      </c>
    </row>
    <row r="76" spans="2:5" ht="12" customHeight="1" x14ac:dyDescent="0.2">
      <c r="B76" s="6" t="s">
        <v>62</v>
      </c>
      <c r="C76" s="32">
        <v>566</v>
      </c>
      <c r="D76" s="32">
        <v>544</v>
      </c>
      <c r="E76" s="33">
        <v>96.113074204946997</v>
      </c>
    </row>
    <row r="77" spans="2:5" ht="12" customHeight="1" x14ac:dyDescent="0.2">
      <c r="B77" s="6" t="s">
        <v>63</v>
      </c>
      <c r="C77" s="32">
        <v>103</v>
      </c>
      <c r="D77" s="32">
        <v>92</v>
      </c>
      <c r="E77" s="33">
        <v>89.320388349514573</v>
      </c>
    </row>
    <row r="78" spans="2:5" ht="12" customHeight="1" x14ac:dyDescent="0.2">
      <c r="B78" s="6" t="s">
        <v>64</v>
      </c>
      <c r="C78" s="32">
        <v>463</v>
      </c>
      <c r="D78" s="32">
        <v>452</v>
      </c>
      <c r="E78" s="33">
        <v>97.624190064794817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457</v>
      </c>
      <c r="D86" s="34">
        <v>452</v>
      </c>
      <c r="E86" s="35">
        <v>98.905908096280086</v>
      </c>
    </row>
    <row r="87" spans="2:5" ht="12" customHeight="1" x14ac:dyDescent="0.2">
      <c r="B87" s="6" t="s">
        <v>73</v>
      </c>
      <c r="C87" s="32">
        <v>103475</v>
      </c>
      <c r="D87" s="32">
        <v>11370</v>
      </c>
      <c r="E87" s="33">
        <v>10.988161391640492</v>
      </c>
    </row>
    <row r="88" spans="2:5" ht="12" customHeight="1" x14ac:dyDescent="0.2">
      <c r="B88" s="6" t="s">
        <v>74</v>
      </c>
      <c r="C88" s="36">
        <v>930</v>
      </c>
      <c r="D88" s="36">
        <v>631</v>
      </c>
      <c r="E88" s="37">
        <v>67.849462365591393</v>
      </c>
    </row>
    <row r="89" spans="2:5" ht="12" customHeight="1" x14ac:dyDescent="0.2">
      <c r="B89" s="6" t="s">
        <v>75</v>
      </c>
      <c r="C89" s="32">
        <v>16693</v>
      </c>
      <c r="D89" s="32">
        <v>5344</v>
      </c>
      <c r="E89" s="33">
        <v>32.013418798298687</v>
      </c>
    </row>
    <row r="90" spans="2:5" ht="12" customHeight="1" x14ac:dyDescent="0.2">
      <c r="B90" s="6" t="s">
        <v>76</v>
      </c>
      <c r="C90" s="32">
        <v>85669</v>
      </c>
      <c r="D90" s="32">
        <v>5212</v>
      </c>
      <c r="E90" s="33">
        <v>6.0838809837864343</v>
      </c>
    </row>
    <row r="91" spans="2:5" ht="12" customHeight="1" x14ac:dyDescent="0.2">
      <c r="B91" s="6" t="s">
        <v>77</v>
      </c>
      <c r="C91" s="32">
        <v>183</v>
      </c>
      <c r="D91" s="32">
        <v>183</v>
      </c>
      <c r="E91" s="33">
        <v>100</v>
      </c>
    </row>
    <row r="92" spans="2:5" ht="12" customHeight="1" x14ac:dyDescent="0.2">
      <c r="B92" s="6" t="s">
        <v>78</v>
      </c>
      <c r="C92" s="32">
        <v>5747</v>
      </c>
      <c r="D92" s="32">
        <v>5508</v>
      </c>
      <c r="E92" s="33">
        <v>95.841308508787193</v>
      </c>
    </row>
    <row r="93" spans="2:5" ht="12" customHeight="1" x14ac:dyDescent="0.2">
      <c r="B93" s="6" t="s">
        <v>86</v>
      </c>
      <c r="C93" s="22">
        <v>3628</v>
      </c>
      <c r="D93" s="22">
        <v>3625</v>
      </c>
      <c r="E93" s="23">
        <v>99.917309812568917</v>
      </c>
    </row>
    <row r="94" spans="2:5" ht="12" customHeight="1" x14ac:dyDescent="0.2">
      <c r="B94" s="6" t="s">
        <v>79</v>
      </c>
      <c r="C94" s="32">
        <v>3615</v>
      </c>
      <c r="D94" s="32">
        <v>3612</v>
      </c>
      <c r="E94" s="23">
        <v>99.91701244813278</v>
      </c>
    </row>
    <row r="95" spans="2:5" ht="12" customHeight="1" x14ac:dyDescent="0.2">
      <c r="B95" s="6" t="s">
        <v>80</v>
      </c>
      <c r="C95" s="32">
        <v>13</v>
      </c>
      <c r="D95" s="32">
        <v>13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AC9D82A-F4C6-4DE1-ACC0-9F5476B12A37}"/>
    <hyperlink ref="D4" location="ŞUBAT!A1" display="Şubat" xr:uid="{D44E9120-1C54-4887-BF07-930B8747034E}"/>
    <hyperlink ref="E4" location="MART!A1" display="Mart" xr:uid="{F99FDAE8-8452-4859-B57E-1BC5734E7941}"/>
    <hyperlink ref="C5" location="NİSAN!A1" display="Nisan" xr:uid="{AEBADBD5-B392-4BB4-81EA-104E498FBE88}"/>
    <hyperlink ref="D5" location="MAYIS!A1" display="Mayıs" xr:uid="{58A11A56-B91A-40DA-9E1F-3ACC998392B3}"/>
    <hyperlink ref="E5" location="HAZİRAN!A1" display="Haziran" xr:uid="{73644886-DDA4-4819-9C82-493BA9E8D2BE}"/>
    <hyperlink ref="C6" location="TEMMUZ!A1" display="Temmuz" xr:uid="{83653399-C86B-44D5-A7EE-3B857A777379}"/>
    <hyperlink ref="D6" location="AĞUSTOS!A1" display="Ağustos" xr:uid="{EEC7864F-6EF3-41E9-B5E8-446565C53473}"/>
    <hyperlink ref="E6" location="EYLÜL!A1" display="Eylül" xr:uid="{02296DF1-0D21-4793-9984-0F4FB4000CBE}"/>
    <hyperlink ref="C7" location="EKİM!A1" display="Ekim" xr:uid="{84DA66AD-FA5B-46E6-AB5B-01216B971894}"/>
    <hyperlink ref="D7" location="KASIM!A1" display="Kasım" xr:uid="{89CA73D0-5D79-4BE5-821E-E16313F5282B}"/>
    <hyperlink ref="E7" location="ARALIK!A1" display="Aralık" xr:uid="{622191B4-7E87-45CF-B03C-4696412FE26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8C55-A7E9-42AC-876F-1D1AAB7FBC8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602643</v>
      </c>
      <c r="D10" s="22">
        <v>393535</v>
      </c>
      <c r="E10" s="23">
        <v>65.301513499700476</v>
      </c>
    </row>
    <row r="11" spans="2:5" ht="12" customHeight="1" x14ac:dyDescent="0.2">
      <c r="B11" s="7" t="s">
        <v>4</v>
      </c>
      <c r="C11" s="24">
        <v>452928</v>
      </c>
      <c r="D11" s="24">
        <v>366543</v>
      </c>
      <c r="E11" s="25">
        <v>80.927432174650278</v>
      </c>
    </row>
    <row r="12" spans="2:5" ht="12" customHeight="1" x14ac:dyDescent="0.2">
      <c r="B12" s="7" t="s">
        <v>5</v>
      </c>
      <c r="C12" s="24">
        <v>111623</v>
      </c>
      <c r="D12" s="24">
        <v>78526</v>
      </c>
      <c r="E12" s="25">
        <v>70.349300771346407</v>
      </c>
    </row>
    <row r="13" spans="2:5" ht="12" customHeight="1" x14ac:dyDescent="0.2">
      <c r="B13" s="7" t="s">
        <v>6</v>
      </c>
      <c r="C13" s="26">
        <v>82163</v>
      </c>
      <c r="D13" s="26">
        <v>66540</v>
      </c>
      <c r="E13" s="27">
        <v>80.985358372990277</v>
      </c>
    </row>
    <row r="14" spans="2:5" ht="12" customHeight="1" x14ac:dyDescent="0.2">
      <c r="B14" s="8" t="s">
        <v>7</v>
      </c>
      <c r="C14" s="28">
        <v>6486</v>
      </c>
      <c r="D14" s="28">
        <v>2954</v>
      </c>
      <c r="E14" s="29">
        <v>45.544249152019731</v>
      </c>
    </row>
    <row r="15" spans="2:5" ht="12" customHeight="1" x14ac:dyDescent="0.2">
      <c r="B15" s="8" t="s">
        <v>8</v>
      </c>
      <c r="C15" s="28">
        <v>576</v>
      </c>
      <c r="D15" s="28">
        <v>414</v>
      </c>
      <c r="E15" s="29">
        <v>71.875</v>
      </c>
    </row>
    <row r="16" spans="2:5" ht="12" customHeight="1" x14ac:dyDescent="0.2">
      <c r="B16" s="8" t="s">
        <v>9</v>
      </c>
      <c r="C16" s="28">
        <v>69523</v>
      </c>
      <c r="D16" s="28">
        <v>60695</v>
      </c>
      <c r="E16" s="29">
        <v>87.302043927908741</v>
      </c>
    </row>
    <row r="17" spans="2:5" ht="12" customHeight="1" x14ac:dyDescent="0.2">
      <c r="B17" s="8" t="s">
        <v>10</v>
      </c>
      <c r="C17" s="28">
        <v>5578</v>
      </c>
      <c r="D17" s="28">
        <v>2477</v>
      </c>
      <c r="E17" s="29">
        <v>44.406597346719259</v>
      </c>
    </row>
    <row r="18" spans="2:5" ht="12" customHeight="1" x14ac:dyDescent="0.2">
      <c r="B18" s="7" t="s">
        <v>11</v>
      </c>
      <c r="C18" s="24">
        <v>29460</v>
      </c>
      <c r="D18" s="24">
        <v>11986</v>
      </c>
      <c r="E18" s="25">
        <v>40.6856754921928</v>
      </c>
    </row>
    <row r="19" spans="2:5" ht="12" customHeight="1" x14ac:dyDescent="0.2">
      <c r="B19" s="8" t="s">
        <v>12</v>
      </c>
      <c r="C19" s="28">
        <v>13152</v>
      </c>
      <c r="D19" s="28">
        <v>2919</v>
      </c>
      <c r="E19" s="29">
        <v>22.194343065693431</v>
      </c>
    </row>
    <row r="20" spans="2:5" ht="12" customHeight="1" x14ac:dyDescent="0.2">
      <c r="B20" s="8" t="s">
        <v>13</v>
      </c>
      <c r="C20" s="28">
        <v>-66</v>
      </c>
      <c r="D20" s="28">
        <v>-69</v>
      </c>
      <c r="E20" s="29">
        <v>104.54545454545455</v>
      </c>
    </row>
    <row r="21" spans="2:5" ht="12" customHeight="1" x14ac:dyDescent="0.2">
      <c r="B21" s="8" t="s">
        <v>14</v>
      </c>
      <c r="C21" s="28">
        <v>16374</v>
      </c>
      <c r="D21" s="28">
        <v>9136</v>
      </c>
      <c r="E21" s="29">
        <v>55.795773787712221</v>
      </c>
    </row>
    <row r="22" spans="2:5" s="4" customFormat="1" ht="12" customHeight="1" x14ac:dyDescent="0.2">
      <c r="B22" s="7" t="s">
        <v>15</v>
      </c>
      <c r="C22" s="24">
        <v>37238</v>
      </c>
      <c r="D22" s="24">
        <v>21073</v>
      </c>
      <c r="E22" s="25">
        <v>56.590042429776034</v>
      </c>
    </row>
    <row r="23" spans="2:5" s="4" customFormat="1" ht="12" customHeight="1" x14ac:dyDescent="0.2">
      <c r="B23" s="8" t="s">
        <v>16</v>
      </c>
      <c r="C23" s="30">
        <v>209</v>
      </c>
      <c r="D23" s="30">
        <v>192</v>
      </c>
      <c r="E23" s="31">
        <v>91.866028708133967</v>
      </c>
    </row>
    <row r="24" spans="2:5" ht="12" customHeight="1" x14ac:dyDescent="0.2">
      <c r="B24" s="8" t="s">
        <v>17</v>
      </c>
      <c r="C24" s="30">
        <v>37029</v>
      </c>
      <c r="D24" s="30">
        <v>20881</v>
      </c>
      <c r="E24" s="31">
        <v>56.390936833292827</v>
      </c>
    </row>
    <row r="25" spans="2:5" s="4" customFormat="1" ht="12" customHeight="1" x14ac:dyDescent="0.2">
      <c r="B25" s="7" t="s">
        <v>18</v>
      </c>
      <c r="C25" s="24">
        <v>56072</v>
      </c>
      <c r="D25" s="24">
        <v>24396</v>
      </c>
      <c r="E25" s="25">
        <v>43.508346411756314</v>
      </c>
    </row>
    <row r="26" spans="2:5" ht="12" customHeight="1" x14ac:dyDescent="0.2">
      <c r="B26" s="7" t="s">
        <v>19</v>
      </c>
      <c r="C26" s="24">
        <v>42271</v>
      </c>
      <c r="D26" s="24">
        <v>12400</v>
      </c>
      <c r="E26" s="25">
        <v>29.334531948617254</v>
      </c>
    </row>
    <row r="27" spans="2:5" ht="12" customHeight="1" x14ac:dyDescent="0.2">
      <c r="B27" s="8" t="s">
        <v>20</v>
      </c>
      <c r="C27" s="28">
        <v>40730</v>
      </c>
      <c r="D27" s="28">
        <v>10928</v>
      </c>
      <c r="E27" s="29">
        <v>26.830346182175301</v>
      </c>
    </row>
    <row r="28" spans="2:5" ht="12" customHeight="1" x14ac:dyDescent="0.2">
      <c r="B28" s="8" t="s">
        <v>21</v>
      </c>
      <c r="C28" s="28">
        <v>1541</v>
      </c>
      <c r="D28" s="28">
        <v>1472</v>
      </c>
      <c r="E28" s="29">
        <v>95.522388059701484</v>
      </c>
    </row>
    <row r="29" spans="2:5" ht="12" customHeight="1" x14ac:dyDescent="0.2">
      <c r="B29" s="7" t="s">
        <v>22</v>
      </c>
      <c r="C29" s="26">
        <v>8565</v>
      </c>
      <c r="D29" s="26">
        <v>7350</v>
      </c>
      <c r="E29" s="27">
        <v>85.814360770577935</v>
      </c>
    </row>
    <row r="30" spans="2:5" ht="12" customHeight="1" x14ac:dyDescent="0.2">
      <c r="B30" s="8" t="s">
        <v>23</v>
      </c>
      <c r="C30" s="28">
        <v>1211</v>
      </c>
      <c r="D30" s="28">
        <v>9</v>
      </c>
      <c r="E30" s="29">
        <v>0.74318744838976047</v>
      </c>
    </row>
    <row r="31" spans="2:5" s="4" customFormat="1" ht="12" customHeight="1" x14ac:dyDescent="0.2">
      <c r="B31" s="8" t="s">
        <v>24</v>
      </c>
      <c r="C31" s="28">
        <v>6632</v>
      </c>
      <c r="D31" s="28">
        <v>6619</v>
      </c>
      <c r="E31" s="29">
        <v>99.803980699638117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722</v>
      </c>
      <c r="D35" s="28">
        <v>722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5236</v>
      </c>
      <c r="D37" s="26">
        <v>4646</v>
      </c>
      <c r="E37" s="27">
        <v>88.731856378915197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211742</v>
      </c>
      <c r="D40" s="24">
        <v>211742</v>
      </c>
      <c r="E40" s="25">
        <v>100</v>
      </c>
    </row>
    <row r="41" spans="2:6" s="4" customFormat="1" ht="12" customHeight="1" x14ac:dyDescent="0.2">
      <c r="B41" s="8" t="s">
        <v>33</v>
      </c>
      <c r="C41" s="30">
        <v>511</v>
      </c>
      <c r="D41" s="30">
        <v>511</v>
      </c>
      <c r="E41" s="31">
        <v>100</v>
      </c>
    </row>
    <row r="42" spans="2:6" ht="12" customHeight="1" x14ac:dyDescent="0.2">
      <c r="B42" s="8" t="s">
        <v>34</v>
      </c>
      <c r="C42" s="30">
        <v>211218</v>
      </c>
      <c r="D42" s="30">
        <v>211218</v>
      </c>
      <c r="E42" s="31">
        <v>100</v>
      </c>
    </row>
    <row r="43" spans="2:6" s="4" customFormat="1" ht="12" customHeight="1" x14ac:dyDescent="0.2">
      <c r="B43" s="8" t="s">
        <v>35</v>
      </c>
      <c r="C43" s="28">
        <v>13</v>
      </c>
      <c r="D43" s="28">
        <v>13</v>
      </c>
      <c r="E43" s="29">
        <v>100</v>
      </c>
    </row>
    <row r="44" spans="2:6" ht="12" customHeight="1" x14ac:dyDescent="0.2">
      <c r="B44" s="7" t="s">
        <v>36</v>
      </c>
      <c r="C44" s="24">
        <v>14682</v>
      </c>
      <c r="D44" s="24">
        <v>12437</v>
      </c>
      <c r="E44" s="25">
        <v>84.709167688325834</v>
      </c>
    </row>
    <row r="45" spans="2:6" ht="12" customHeight="1" x14ac:dyDescent="0.2">
      <c r="B45" s="7" t="s">
        <v>37</v>
      </c>
      <c r="C45" s="26">
        <v>20944</v>
      </c>
      <c r="D45" s="26">
        <v>18358</v>
      </c>
      <c r="E45" s="27">
        <v>87.652788388082499</v>
      </c>
      <c r="F45" s="5"/>
    </row>
    <row r="46" spans="2:6" ht="12" customHeight="1" x14ac:dyDescent="0.2">
      <c r="B46" s="7" t="s">
        <v>38</v>
      </c>
      <c r="C46" s="26">
        <v>627</v>
      </c>
      <c r="D46" s="26">
        <v>11</v>
      </c>
      <c r="E46" s="27">
        <v>1.7543859649122806</v>
      </c>
    </row>
    <row r="47" spans="2:6" ht="12" customHeight="1" x14ac:dyDescent="0.2">
      <c r="B47" s="6" t="s">
        <v>84</v>
      </c>
      <c r="C47" s="22">
        <v>8781</v>
      </c>
      <c r="D47" s="22">
        <v>7466</v>
      </c>
      <c r="E47" s="27">
        <v>85.024484682837937</v>
      </c>
    </row>
    <row r="48" spans="2:6" ht="12" customHeight="1" x14ac:dyDescent="0.2">
      <c r="B48" s="6" t="s">
        <v>39</v>
      </c>
      <c r="C48" s="32">
        <v>5045</v>
      </c>
      <c r="D48" s="32">
        <v>4834</v>
      </c>
      <c r="E48" s="33">
        <v>95.81764122893955</v>
      </c>
    </row>
    <row r="49" spans="2:5" ht="12" customHeight="1" x14ac:dyDescent="0.2">
      <c r="B49" s="6" t="s">
        <v>40</v>
      </c>
      <c r="C49" s="32">
        <v>4711</v>
      </c>
      <c r="D49" s="32">
        <v>4615</v>
      </c>
      <c r="E49" s="33">
        <v>97.962216090002116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4711</v>
      </c>
      <c r="D51" s="34">
        <v>4615</v>
      </c>
      <c r="E51" s="35">
        <v>97.962216090002116</v>
      </c>
    </row>
    <row r="52" spans="2:5" ht="12" customHeight="1" x14ac:dyDescent="0.2">
      <c r="B52" s="6" t="s">
        <v>43</v>
      </c>
      <c r="C52" s="32">
        <v>334</v>
      </c>
      <c r="D52" s="32">
        <v>219</v>
      </c>
      <c r="E52" s="33">
        <v>65.568862275449106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334</v>
      </c>
      <c r="D54" s="34">
        <v>219</v>
      </c>
      <c r="E54" s="35">
        <v>65.568862275449106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1144</v>
      </c>
      <c r="D58" s="32">
        <v>1144</v>
      </c>
      <c r="E58" s="33">
        <v>100</v>
      </c>
    </row>
    <row r="59" spans="2:5" ht="12" customHeight="1" x14ac:dyDescent="0.2">
      <c r="B59" s="6" t="s">
        <v>48</v>
      </c>
      <c r="C59" s="32">
        <v>1144</v>
      </c>
      <c r="D59" s="32">
        <v>1144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2591</v>
      </c>
      <c r="D61" s="32">
        <v>1488</v>
      </c>
      <c r="E61" s="33">
        <v>57.429563874951761</v>
      </c>
    </row>
    <row r="62" spans="2:5" s="4" customFormat="1" ht="12" customHeight="1" x14ac:dyDescent="0.2">
      <c r="B62" s="6" t="s">
        <v>51</v>
      </c>
      <c r="C62" s="32">
        <v>2510</v>
      </c>
      <c r="D62" s="32">
        <v>1408</v>
      </c>
      <c r="E62" s="33">
        <v>56.095617529880485</v>
      </c>
    </row>
    <row r="63" spans="2:5" ht="12" customHeight="1" x14ac:dyDescent="0.2">
      <c r="B63" s="6" t="s">
        <v>90</v>
      </c>
      <c r="C63" s="32">
        <v>81</v>
      </c>
      <c r="D63" s="32">
        <v>80</v>
      </c>
      <c r="E63" s="33">
        <v>98.76543209876543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137634</v>
      </c>
      <c r="D70" s="22">
        <v>16229</v>
      </c>
      <c r="E70" s="23">
        <v>11.791417818271647</v>
      </c>
    </row>
    <row r="71" spans="2:5" ht="12" customHeight="1" x14ac:dyDescent="0.2">
      <c r="B71" s="6" t="s">
        <v>57</v>
      </c>
      <c r="C71" s="32">
        <v>29896</v>
      </c>
      <c r="D71" s="32">
        <v>346</v>
      </c>
      <c r="E71" s="33">
        <v>1.1573454642761574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29586</v>
      </c>
      <c r="D74" s="36">
        <v>82</v>
      </c>
      <c r="E74" s="37">
        <v>0.27715811532481582</v>
      </c>
    </row>
    <row r="75" spans="2:5" ht="12" customHeight="1" x14ac:dyDescent="0.2">
      <c r="B75" s="6" t="s">
        <v>61</v>
      </c>
      <c r="C75" s="32">
        <v>310</v>
      </c>
      <c r="D75" s="32">
        <v>264</v>
      </c>
      <c r="E75" s="33">
        <v>85.161290322580641</v>
      </c>
    </row>
    <row r="76" spans="2:5" ht="12" customHeight="1" x14ac:dyDescent="0.2">
      <c r="B76" s="6" t="s">
        <v>62</v>
      </c>
      <c r="C76" s="32">
        <v>543</v>
      </c>
      <c r="D76" s="32">
        <v>520</v>
      </c>
      <c r="E76" s="33">
        <v>95.764272559852671</v>
      </c>
    </row>
    <row r="77" spans="2:5" ht="12" customHeight="1" x14ac:dyDescent="0.2">
      <c r="B77" s="6" t="s">
        <v>63</v>
      </c>
      <c r="C77" s="32">
        <v>103</v>
      </c>
      <c r="D77" s="32">
        <v>91</v>
      </c>
      <c r="E77" s="33">
        <v>88.349514563106794</v>
      </c>
    </row>
    <row r="78" spans="2:5" ht="12" customHeight="1" x14ac:dyDescent="0.2">
      <c r="B78" s="6" t="s">
        <v>64</v>
      </c>
      <c r="C78" s="32">
        <v>440</v>
      </c>
      <c r="D78" s="32">
        <v>429</v>
      </c>
      <c r="E78" s="33">
        <v>97.5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434</v>
      </c>
      <c r="D86" s="34">
        <v>429</v>
      </c>
      <c r="E86" s="35">
        <v>98.84792626728111</v>
      </c>
    </row>
    <row r="87" spans="2:5" ht="12" customHeight="1" x14ac:dyDescent="0.2">
      <c r="B87" s="6" t="s">
        <v>73</v>
      </c>
      <c r="C87" s="32">
        <v>101504</v>
      </c>
      <c r="D87" s="32">
        <v>9921</v>
      </c>
      <c r="E87" s="33">
        <v>9.773999054224463</v>
      </c>
    </row>
    <row r="88" spans="2:5" ht="12" customHeight="1" x14ac:dyDescent="0.2">
      <c r="B88" s="6" t="s">
        <v>74</v>
      </c>
      <c r="C88" s="36">
        <v>886</v>
      </c>
      <c r="D88" s="36">
        <v>586</v>
      </c>
      <c r="E88" s="37">
        <v>66.139954853273139</v>
      </c>
    </row>
    <row r="89" spans="2:5" ht="12" customHeight="1" x14ac:dyDescent="0.2">
      <c r="B89" s="6" t="s">
        <v>75</v>
      </c>
      <c r="C89" s="32">
        <v>16188</v>
      </c>
      <c r="D89" s="32">
        <v>4742</v>
      </c>
      <c r="E89" s="33">
        <v>29.293303681739559</v>
      </c>
    </row>
    <row r="90" spans="2:5" ht="12" customHeight="1" x14ac:dyDescent="0.2">
      <c r="B90" s="6" t="s">
        <v>76</v>
      </c>
      <c r="C90" s="32">
        <v>84254</v>
      </c>
      <c r="D90" s="32">
        <v>4418</v>
      </c>
      <c r="E90" s="33">
        <v>5.2436679564174993</v>
      </c>
    </row>
    <row r="91" spans="2:5" ht="12" customHeight="1" x14ac:dyDescent="0.2">
      <c r="B91" s="6" t="s">
        <v>77</v>
      </c>
      <c r="C91" s="32">
        <v>176</v>
      </c>
      <c r="D91" s="32">
        <v>175</v>
      </c>
      <c r="E91" s="33">
        <v>99.431818181818173</v>
      </c>
    </row>
    <row r="92" spans="2:5" ht="12" customHeight="1" x14ac:dyDescent="0.2">
      <c r="B92" s="6" t="s">
        <v>78</v>
      </c>
      <c r="C92" s="32">
        <v>5691</v>
      </c>
      <c r="D92" s="32">
        <v>5442</v>
      </c>
      <c r="E92" s="33">
        <v>95.624670532419614</v>
      </c>
    </row>
    <row r="93" spans="2:5" ht="12" customHeight="1" x14ac:dyDescent="0.2">
      <c r="B93" s="6" t="s">
        <v>86</v>
      </c>
      <c r="C93" s="22">
        <v>3300</v>
      </c>
      <c r="D93" s="22">
        <v>3297</v>
      </c>
      <c r="E93" s="23">
        <v>99.909090909090921</v>
      </c>
    </row>
    <row r="94" spans="2:5" ht="12" customHeight="1" x14ac:dyDescent="0.2">
      <c r="B94" s="6" t="s">
        <v>79</v>
      </c>
      <c r="C94" s="32">
        <v>3287</v>
      </c>
      <c r="D94" s="32">
        <v>3284</v>
      </c>
      <c r="E94" s="23">
        <v>99.908731365987222</v>
      </c>
    </row>
    <row r="95" spans="2:5" ht="12" customHeight="1" x14ac:dyDescent="0.2">
      <c r="B95" s="6" t="s">
        <v>80</v>
      </c>
      <c r="C95" s="32">
        <v>13</v>
      </c>
      <c r="D95" s="32">
        <v>13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8C3855F-99FA-4EA9-86F0-6DC728ADEC24}"/>
    <hyperlink ref="D4" location="ŞUBAT!A1" display="Şubat" xr:uid="{56E5EFE0-C6E8-440C-A817-43A2C6FF3462}"/>
    <hyperlink ref="E4" location="MART!A1" display="Mart" xr:uid="{A00C07B7-37C2-44EC-B29E-0B3A1522F24B}"/>
    <hyperlink ref="C5" location="NİSAN!A1" display="Nisan" xr:uid="{70CA850F-9AAA-40D5-AEE0-0D37F00ADF6B}"/>
    <hyperlink ref="D5" location="MAYIS!A1" display="Mayıs" xr:uid="{CCB38E73-D65B-4EFC-ACE1-6026264F3BB2}"/>
    <hyperlink ref="E5" location="HAZİRAN!A1" display="Haziran" xr:uid="{E0F3FA40-F9AA-4160-922E-8F804D1F3CCC}"/>
    <hyperlink ref="C6" location="TEMMUZ!A1" display="Temmuz" xr:uid="{2795B4A7-40E8-470E-ADB6-78C4D3E6A0F7}"/>
    <hyperlink ref="D6" location="AĞUSTOS!A1" display="Ağustos" xr:uid="{5F4F9E49-C855-4BBB-88C4-88008A7F8D12}"/>
    <hyperlink ref="E6" location="EYLÜL!A1" display="Eylül" xr:uid="{71C4C21C-0505-44FA-BBB8-D38FA54E0479}"/>
    <hyperlink ref="C7" location="EKİM!A1" display="Ekim" xr:uid="{C4AEB0E1-30D5-4EE6-AB53-6CA37C9A5EF1}"/>
    <hyperlink ref="D7" location="KASIM!A1" display="Kasım" xr:uid="{CF41B252-A983-40BC-93B5-F9E2BBCD2DBB}"/>
    <hyperlink ref="E7" location="ARALIK!A1" display="Aralık" xr:uid="{726F3054-1EF0-40EB-87E5-AE3E52A07E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F55B-1A7A-4E72-ADCA-46C03350F1E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566781</v>
      </c>
      <c r="D10" s="22">
        <v>362852</v>
      </c>
      <c r="E10" s="23">
        <v>64.019788948465106</v>
      </c>
    </row>
    <row r="11" spans="2:5" ht="12" customHeight="1" x14ac:dyDescent="0.2">
      <c r="B11" s="7" t="s">
        <v>4</v>
      </c>
      <c r="C11" s="24">
        <v>424458</v>
      </c>
      <c r="D11" s="24">
        <v>340576</v>
      </c>
      <c r="E11" s="25">
        <v>80.237856277888511</v>
      </c>
    </row>
    <row r="12" spans="2:5" ht="12" customHeight="1" x14ac:dyDescent="0.2">
      <c r="B12" s="7" t="s">
        <v>5</v>
      </c>
      <c r="C12" s="24">
        <v>101682</v>
      </c>
      <c r="D12" s="24">
        <v>70489</v>
      </c>
      <c r="E12" s="25">
        <v>69.322987352727125</v>
      </c>
    </row>
    <row r="13" spans="2:5" ht="12" customHeight="1" x14ac:dyDescent="0.2">
      <c r="B13" s="7" t="s">
        <v>6</v>
      </c>
      <c r="C13" s="26">
        <v>73116</v>
      </c>
      <c r="D13" s="26">
        <v>58976</v>
      </c>
      <c r="E13" s="27">
        <v>80.660867662344771</v>
      </c>
    </row>
    <row r="14" spans="2:5" ht="12" customHeight="1" x14ac:dyDescent="0.2">
      <c r="B14" s="8" t="s">
        <v>7</v>
      </c>
      <c r="C14" s="28">
        <v>6438</v>
      </c>
      <c r="D14" s="28">
        <v>2818</v>
      </c>
      <c r="E14" s="29">
        <v>43.771357564461013</v>
      </c>
    </row>
    <row r="15" spans="2:5" ht="12" customHeight="1" x14ac:dyDescent="0.2">
      <c r="B15" s="8" t="s">
        <v>8</v>
      </c>
      <c r="C15" s="28">
        <v>580</v>
      </c>
      <c r="D15" s="28">
        <v>397</v>
      </c>
      <c r="E15" s="29">
        <v>68.448275862068968</v>
      </c>
    </row>
    <row r="16" spans="2:5" ht="12" customHeight="1" x14ac:dyDescent="0.2">
      <c r="B16" s="8" t="s">
        <v>9</v>
      </c>
      <c r="C16" s="28">
        <v>60558</v>
      </c>
      <c r="D16" s="28">
        <v>53331</v>
      </c>
      <c r="E16" s="29">
        <v>88.065986327157432</v>
      </c>
    </row>
    <row r="17" spans="2:5" ht="12" customHeight="1" x14ac:dyDescent="0.2">
      <c r="B17" s="8" t="s">
        <v>10</v>
      </c>
      <c r="C17" s="28">
        <v>5540</v>
      </c>
      <c r="D17" s="28">
        <v>2430</v>
      </c>
      <c r="E17" s="29">
        <v>43.862815884476532</v>
      </c>
    </row>
    <row r="18" spans="2:5" ht="12" customHeight="1" x14ac:dyDescent="0.2">
      <c r="B18" s="7" t="s">
        <v>11</v>
      </c>
      <c r="C18" s="24">
        <v>28566</v>
      </c>
      <c r="D18" s="24">
        <v>11513</v>
      </c>
      <c r="E18" s="25">
        <v>40.303157599943987</v>
      </c>
    </row>
    <row r="19" spans="2:5" ht="12" customHeight="1" x14ac:dyDescent="0.2">
      <c r="B19" s="8" t="s">
        <v>12</v>
      </c>
      <c r="C19" s="28">
        <v>12260</v>
      </c>
      <c r="D19" s="28">
        <v>2695</v>
      </c>
      <c r="E19" s="29">
        <v>21.982055464926589</v>
      </c>
    </row>
    <row r="20" spans="2:5" ht="12" customHeight="1" x14ac:dyDescent="0.2">
      <c r="B20" s="8" t="s">
        <v>13</v>
      </c>
      <c r="C20" s="28">
        <v>-66</v>
      </c>
      <c r="D20" s="28">
        <v>-69</v>
      </c>
      <c r="E20" s="29">
        <v>104.54545454545455</v>
      </c>
    </row>
    <row r="21" spans="2:5" ht="12" customHeight="1" x14ac:dyDescent="0.2">
      <c r="B21" s="8" t="s">
        <v>14</v>
      </c>
      <c r="C21" s="28">
        <v>16372</v>
      </c>
      <c r="D21" s="28">
        <v>8887</v>
      </c>
      <c r="E21" s="29">
        <v>54.281700464207184</v>
      </c>
    </row>
    <row r="22" spans="2:5" s="4" customFormat="1" ht="12" customHeight="1" x14ac:dyDescent="0.2">
      <c r="B22" s="7" t="s">
        <v>15</v>
      </c>
      <c r="C22" s="24">
        <v>37582</v>
      </c>
      <c r="D22" s="24">
        <v>20278</v>
      </c>
      <c r="E22" s="25">
        <v>53.956681390027143</v>
      </c>
    </row>
    <row r="23" spans="2:5" s="4" customFormat="1" ht="12" customHeight="1" x14ac:dyDescent="0.2">
      <c r="B23" s="8" t="s">
        <v>16</v>
      </c>
      <c r="C23" s="30">
        <v>207</v>
      </c>
      <c r="D23" s="30">
        <v>188</v>
      </c>
      <c r="E23" s="31">
        <v>90.821256038647348</v>
      </c>
    </row>
    <row r="24" spans="2:5" ht="12" customHeight="1" x14ac:dyDescent="0.2">
      <c r="B24" s="8" t="s">
        <v>17</v>
      </c>
      <c r="C24" s="30">
        <v>37375</v>
      </c>
      <c r="D24" s="30">
        <v>20090</v>
      </c>
      <c r="E24" s="31">
        <v>53.752508361204008</v>
      </c>
    </row>
    <row r="25" spans="2:5" s="4" customFormat="1" ht="12" customHeight="1" x14ac:dyDescent="0.2">
      <c r="B25" s="7" t="s">
        <v>18</v>
      </c>
      <c r="C25" s="24">
        <v>51705</v>
      </c>
      <c r="D25" s="24">
        <v>21603</v>
      </c>
      <c r="E25" s="25">
        <v>41.781259065854364</v>
      </c>
    </row>
    <row r="26" spans="2:5" ht="12" customHeight="1" x14ac:dyDescent="0.2">
      <c r="B26" s="7" t="s">
        <v>19</v>
      </c>
      <c r="C26" s="24">
        <v>39909</v>
      </c>
      <c r="D26" s="24">
        <v>11007</v>
      </c>
      <c r="E26" s="25">
        <v>27.580245057505827</v>
      </c>
    </row>
    <row r="27" spans="2:5" ht="12" customHeight="1" x14ac:dyDescent="0.2">
      <c r="B27" s="8" t="s">
        <v>20</v>
      </c>
      <c r="C27" s="28">
        <v>38547</v>
      </c>
      <c r="D27" s="28">
        <v>9714</v>
      </c>
      <c r="E27" s="29">
        <v>25.200404700754923</v>
      </c>
    </row>
    <row r="28" spans="2:5" ht="12" customHeight="1" x14ac:dyDescent="0.2">
      <c r="B28" s="8" t="s">
        <v>21</v>
      </c>
      <c r="C28" s="28">
        <v>1362</v>
      </c>
      <c r="D28" s="28">
        <v>1293</v>
      </c>
      <c r="E28" s="29">
        <v>94.933920704845818</v>
      </c>
    </row>
    <row r="29" spans="2:5" ht="12" customHeight="1" x14ac:dyDescent="0.2">
      <c r="B29" s="7" t="s">
        <v>22</v>
      </c>
      <c r="C29" s="26">
        <v>7256</v>
      </c>
      <c r="D29" s="26">
        <v>6646</v>
      </c>
      <c r="E29" s="27">
        <v>91.593164277839037</v>
      </c>
    </row>
    <row r="30" spans="2:5" ht="12" customHeight="1" x14ac:dyDescent="0.2">
      <c r="B30" s="8" t="s">
        <v>23</v>
      </c>
      <c r="C30" s="28">
        <v>606</v>
      </c>
      <c r="D30" s="28">
        <v>9</v>
      </c>
      <c r="E30" s="29">
        <v>1.4851485148514851</v>
      </c>
    </row>
    <row r="31" spans="2:5" s="4" customFormat="1" ht="12" customHeight="1" x14ac:dyDescent="0.2">
      <c r="B31" s="8" t="s">
        <v>24</v>
      </c>
      <c r="C31" s="28">
        <v>6001</v>
      </c>
      <c r="D31" s="28">
        <v>5988</v>
      </c>
      <c r="E31" s="29">
        <v>99.783369438426931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649</v>
      </c>
      <c r="D35" s="28">
        <v>649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4540</v>
      </c>
      <c r="D37" s="26">
        <v>3950</v>
      </c>
      <c r="E37" s="27">
        <v>87.004405286343612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200352</v>
      </c>
      <c r="D40" s="24">
        <v>200352</v>
      </c>
      <c r="E40" s="25">
        <v>100</v>
      </c>
    </row>
    <row r="41" spans="2:6" s="4" customFormat="1" ht="12" customHeight="1" x14ac:dyDescent="0.2">
      <c r="B41" s="8" t="s">
        <v>33</v>
      </c>
      <c r="C41" s="30">
        <v>547</v>
      </c>
      <c r="D41" s="30">
        <v>547</v>
      </c>
      <c r="E41" s="31">
        <v>100</v>
      </c>
    </row>
    <row r="42" spans="2:6" ht="12" customHeight="1" x14ac:dyDescent="0.2">
      <c r="B42" s="8" t="s">
        <v>34</v>
      </c>
      <c r="C42" s="30">
        <v>199799</v>
      </c>
      <c r="D42" s="30">
        <v>199799</v>
      </c>
      <c r="E42" s="31">
        <v>100</v>
      </c>
    </row>
    <row r="43" spans="2:6" s="4" customFormat="1" ht="12" customHeight="1" x14ac:dyDescent="0.2">
      <c r="B43" s="8" t="s">
        <v>35</v>
      </c>
      <c r="C43" s="28">
        <v>6</v>
      </c>
      <c r="D43" s="28">
        <v>6</v>
      </c>
      <c r="E43" s="29">
        <v>100</v>
      </c>
    </row>
    <row r="44" spans="2:6" ht="12" customHeight="1" x14ac:dyDescent="0.2">
      <c r="B44" s="7" t="s">
        <v>36</v>
      </c>
      <c r="C44" s="24">
        <v>13419</v>
      </c>
      <c r="D44" s="24">
        <v>11248</v>
      </c>
      <c r="E44" s="25">
        <v>83.821447201728887</v>
      </c>
    </row>
    <row r="45" spans="2:6" ht="12" customHeight="1" x14ac:dyDescent="0.2">
      <c r="B45" s="7" t="s">
        <v>37</v>
      </c>
      <c r="C45" s="26">
        <v>19088</v>
      </c>
      <c r="D45" s="26">
        <v>16593</v>
      </c>
      <c r="E45" s="27">
        <v>86.928960603520537</v>
      </c>
      <c r="F45" s="5"/>
    </row>
    <row r="46" spans="2:6" ht="12" customHeight="1" x14ac:dyDescent="0.2">
      <c r="B46" s="7" t="s">
        <v>38</v>
      </c>
      <c r="C46" s="26">
        <v>630</v>
      </c>
      <c r="D46" s="26">
        <v>13</v>
      </c>
      <c r="E46" s="27">
        <v>2.0634920634920633</v>
      </c>
    </row>
    <row r="47" spans="2:6" ht="12" customHeight="1" x14ac:dyDescent="0.2">
      <c r="B47" s="6" t="s">
        <v>84</v>
      </c>
      <c r="C47" s="22">
        <v>8091</v>
      </c>
      <c r="D47" s="22">
        <v>6757</v>
      </c>
      <c r="E47" s="27">
        <v>83.512544802867382</v>
      </c>
    </row>
    <row r="48" spans="2:6" ht="12" customHeight="1" x14ac:dyDescent="0.2">
      <c r="B48" s="6" t="s">
        <v>39</v>
      </c>
      <c r="C48" s="32">
        <v>4551</v>
      </c>
      <c r="D48" s="32">
        <v>4328</v>
      </c>
      <c r="E48" s="33">
        <v>95.099978026807293</v>
      </c>
    </row>
    <row r="49" spans="2:5" ht="12" customHeight="1" x14ac:dyDescent="0.2">
      <c r="B49" s="6" t="s">
        <v>40</v>
      </c>
      <c r="C49" s="32">
        <v>4223</v>
      </c>
      <c r="D49" s="32">
        <v>4127</v>
      </c>
      <c r="E49" s="33">
        <v>97.726734548898889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4223</v>
      </c>
      <c r="D51" s="34">
        <v>4127</v>
      </c>
      <c r="E51" s="35">
        <v>97.726734548898889</v>
      </c>
    </row>
    <row r="52" spans="2:5" ht="12" customHeight="1" x14ac:dyDescent="0.2">
      <c r="B52" s="6" t="s">
        <v>43</v>
      </c>
      <c r="C52" s="32">
        <v>328</v>
      </c>
      <c r="D52" s="32">
        <v>201</v>
      </c>
      <c r="E52" s="33">
        <v>61.280487804878049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328</v>
      </c>
      <c r="D54" s="34">
        <v>201</v>
      </c>
      <c r="E54" s="35">
        <v>61.280487804878049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1071</v>
      </c>
      <c r="D58" s="32">
        <v>1071</v>
      </c>
      <c r="E58" s="33">
        <v>100</v>
      </c>
    </row>
    <row r="59" spans="2:5" ht="12" customHeight="1" x14ac:dyDescent="0.2">
      <c r="B59" s="6" t="s">
        <v>48</v>
      </c>
      <c r="C59" s="32">
        <v>1071</v>
      </c>
      <c r="D59" s="32">
        <v>1071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2468</v>
      </c>
      <c r="D61" s="32">
        <v>1358</v>
      </c>
      <c r="E61" s="33">
        <v>55.024311183144249</v>
      </c>
    </row>
    <row r="62" spans="2:5" s="4" customFormat="1" ht="12" customHeight="1" x14ac:dyDescent="0.2">
      <c r="B62" s="6" t="s">
        <v>51</v>
      </c>
      <c r="C62" s="32">
        <v>2387</v>
      </c>
      <c r="D62" s="32">
        <v>1278</v>
      </c>
      <c r="E62" s="33">
        <v>53.540008378718049</v>
      </c>
    </row>
    <row r="63" spans="2:5" ht="12" customHeight="1" x14ac:dyDescent="0.2">
      <c r="B63" s="6" t="s">
        <v>90</v>
      </c>
      <c r="C63" s="32">
        <v>81</v>
      </c>
      <c r="D63" s="32">
        <v>80</v>
      </c>
      <c r="E63" s="33">
        <v>98.76543209876543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131502</v>
      </c>
      <c r="D70" s="22">
        <v>12791</v>
      </c>
      <c r="E70" s="23">
        <v>9.726848260862953</v>
      </c>
    </row>
    <row r="71" spans="2:5" ht="12" customHeight="1" x14ac:dyDescent="0.2">
      <c r="B71" s="6" t="s">
        <v>57</v>
      </c>
      <c r="C71" s="32">
        <v>29309</v>
      </c>
      <c r="D71" s="32">
        <v>308</v>
      </c>
      <c r="E71" s="33">
        <v>1.0508717458801051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29026</v>
      </c>
      <c r="D74" s="36">
        <v>71</v>
      </c>
      <c r="E74" s="37">
        <v>0.24460828222972508</v>
      </c>
    </row>
    <row r="75" spans="2:5" ht="12" customHeight="1" x14ac:dyDescent="0.2">
      <c r="B75" s="6" t="s">
        <v>61</v>
      </c>
      <c r="C75" s="32">
        <v>283</v>
      </c>
      <c r="D75" s="32">
        <v>237</v>
      </c>
      <c r="E75" s="33">
        <v>83.745583038869256</v>
      </c>
    </row>
    <row r="76" spans="2:5" ht="12" customHeight="1" x14ac:dyDescent="0.2">
      <c r="B76" s="6" t="s">
        <v>62</v>
      </c>
      <c r="C76" s="32">
        <v>502</v>
      </c>
      <c r="D76" s="32">
        <v>479</v>
      </c>
      <c r="E76" s="33">
        <v>95.418326693227101</v>
      </c>
    </row>
    <row r="77" spans="2:5" ht="12" customHeight="1" x14ac:dyDescent="0.2">
      <c r="B77" s="6" t="s">
        <v>63</v>
      </c>
      <c r="C77" s="32">
        <v>102</v>
      </c>
      <c r="D77" s="32">
        <v>90</v>
      </c>
      <c r="E77" s="33">
        <v>88.235294117647058</v>
      </c>
    </row>
    <row r="78" spans="2:5" ht="12" customHeight="1" x14ac:dyDescent="0.2">
      <c r="B78" s="6" t="s">
        <v>64</v>
      </c>
      <c r="C78" s="32">
        <v>400</v>
      </c>
      <c r="D78" s="32">
        <v>389</v>
      </c>
      <c r="E78" s="33">
        <v>97.25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394</v>
      </c>
      <c r="D86" s="34">
        <v>389</v>
      </c>
      <c r="E86" s="35">
        <v>98.73096446700508</v>
      </c>
    </row>
    <row r="87" spans="2:5" ht="12" customHeight="1" x14ac:dyDescent="0.2">
      <c r="B87" s="6" t="s">
        <v>73</v>
      </c>
      <c r="C87" s="32">
        <v>98281</v>
      </c>
      <c r="D87" s="32">
        <v>8846</v>
      </c>
      <c r="E87" s="33">
        <v>9.0007224183718115</v>
      </c>
    </row>
    <row r="88" spans="2:5" ht="12" customHeight="1" x14ac:dyDescent="0.2">
      <c r="B88" s="6" t="s">
        <v>74</v>
      </c>
      <c r="C88" s="36">
        <v>827</v>
      </c>
      <c r="D88" s="36">
        <v>527</v>
      </c>
      <c r="E88" s="37">
        <v>63.724304715840383</v>
      </c>
    </row>
    <row r="89" spans="2:5" ht="12" customHeight="1" x14ac:dyDescent="0.2">
      <c r="B89" s="6" t="s">
        <v>75</v>
      </c>
      <c r="C89" s="32">
        <v>15732</v>
      </c>
      <c r="D89" s="32">
        <v>4122</v>
      </c>
      <c r="E89" s="33">
        <v>26.201372997711669</v>
      </c>
    </row>
    <row r="90" spans="2:5" ht="12" customHeight="1" x14ac:dyDescent="0.2">
      <c r="B90" s="6" t="s">
        <v>76</v>
      </c>
      <c r="C90" s="32">
        <v>81585</v>
      </c>
      <c r="D90" s="32">
        <v>4061</v>
      </c>
      <c r="E90" s="33">
        <v>4.9776306919164064</v>
      </c>
    </row>
    <row r="91" spans="2:5" ht="12" customHeight="1" x14ac:dyDescent="0.2">
      <c r="B91" s="6" t="s">
        <v>77</v>
      </c>
      <c r="C91" s="32">
        <v>137</v>
      </c>
      <c r="D91" s="32">
        <v>136</v>
      </c>
      <c r="E91" s="33">
        <v>99.270072992700733</v>
      </c>
    </row>
    <row r="92" spans="2:5" ht="12" customHeight="1" x14ac:dyDescent="0.2">
      <c r="B92" s="6" t="s">
        <v>78</v>
      </c>
      <c r="C92" s="32">
        <v>3410</v>
      </c>
      <c r="D92" s="32">
        <v>3158</v>
      </c>
      <c r="E92" s="33">
        <v>92.609970674486803</v>
      </c>
    </row>
    <row r="93" spans="2:5" ht="12" customHeight="1" x14ac:dyDescent="0.2">
      <c r="B93" s="6" t="s">
        <v>86</v>
      </c>
      <c r="C93" s="22">
        <v>2730</v>
      </c>
      <c r="D93" s="22">
        <v>2728</v>
      </c>
      <c r="E93" s="23">
        <v>99.926739926739927</v>
      </c>
    </row>
    <row r="94" spans="2:5" ht="12" customHeight="1" x14ac:dyDescent="0.2">
      <c r="B94" s="6" t="s">
        <v>79</v>
      </c>
      <c r="C94" s="32">
        <v>2718</v>
      </c>
      <c r="D94" s="32">
        <v>2716</v>
      </c>
      <c r="E94" s="23">
        <v>99.926416482707864</v>
      </c>
    </row>
    <row r="95" spans="2:5" ht="12" customHeight="1" x14ac:dyDescent="0.2">
      <c r="B95" s="6" t="s">
        <v>80</v>
      </c>
      <c r="C95" s="32">
        <v>12</v>
      </c>
      <c r="D95" s="32">
        <v>12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88390AB-45C5-4C43-9ECA-312DDFD66933}"/>
    <hyperlink ref="D4" location="ŞUBAT!A1" display="Şubat" xr:uid="{8BC4D4D4-A637-411D-8F62-CEE9D1CBA53A}"/>
    <hyperlink ref="E4" location="MART!A1" display="Mart" xr:uid="{72C88BDF-8C37-4E38-9C63-52EE0DB0B6D9}"/>
    <hyperlink ref="C5" location="NİSAN!A1" display="Nisan" xr:uid="{1AD759C0-8173-4D5D-98D8-A237DA362415}"/>
    <hyperlink ref="D5" location="MAYIS!A1" display="Mayıs" xr:uid="{B76B7547-60F7-4751-B412-33F604BDB5DB}"/>
    <hyperlink ref="E5" location="HAZİRAN!A1" display="Haziran" xr:uid="{EBE5229F-2F0D-44B6-8776-3891FD3D6E8A}"/>
    <hyperlink ref="C6" location="TEMMUZ!A1" display="Temmuz" xr:uid="{BFE81ECD-0624-4680-8039-AE08E8D3BCC8}"/>
    <hyperlink ref="D6" location="AĞUSTOS!A1" display="Ağustos" xr:uid="{7157B3C9-A712-441F-9948-0DC8098B000D}"/>
    <hyperlink ref="E6" location="EYLÜL!A1" display="Eylül" xr:uid="{A80A1F31-43BC-4061-8B2B-B33E39CC6B99}"/>
    <hyperlink ref="C7" location="EKİM!A1" display="Ekim" xr:uid="{3CB50FA0-1900-4B48-840D-A33249EE2403}"/>
    <hyperlink ref="D7" location="KASIM!A1" display="Kasım" xr:uid="{4CA5167F-4309-46BF-B6C4-27537B1FD72A}"/>
    <hyperlink ref="E7" location="ARALIK!A1" display="Aralık" xr:uid="{5A35F62B-64B1-4590-8441-9D0B5D13E1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35E3-9937-44DF-8DAD-54DA8B570A9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530189</v>
      </c>
      <c r="D10" s="22">
        <v>321352</v>
      </c>
      <c r="E10" s="23">
        <v>60.610838776360886</v>
      </c>
    </row>
    <row r="11" spans="2:5" ht="12" customHeight="1" x14ac:dyDescent="0.2">
      <c r="B11" s="7" t="s">
        <v>4</v>
      </c>
      <c r="C11" s="24">
        <v>390520</v>
      </c>
      <c r="D11" s="24">
        <v>301837</v>
      </c>
      <c r="E11" s="25">
        <v>77.291047833657686</v>
      </c>
    </row>
    <row r="12" spans="2:5" ht="12" customHeight="1" x14ac:dyDescent="0.2">
      <c r="B12" s="7" t="s">
        <v>5</v>
      </c>
      <c r="C12" s="24">
        <v>96256</v>
      </c>
      <c r="D12" s="24">
        <v>62046</v>
      </c>
      <c r="E12" s="25">
        <v>64.459358377659569</v>
      </c>
    </row>
    <row r="13" spans="2:5" ht="12" customHeight="1" x14ac:dyDescent="0.2">
      <c r="B13" s="7" t="s">
        <v>6</v>
      </c>
      <c r="C13" s="26">
        <v>67104</v>
      </c>
      <c r="D13" s="26">
        <v>51807</v>
      </c>
      <c r="E13" s="27">
        <v>77.204041487839774</v>
      </c>
    </row>
    <row r="14" spans="2:5" ht="12" customHeight="1" x14ac:dyDescent="0.2">
      <c r="B14" s="8" t="s">
        <v>7</v>
      </c>
      <c r="C14" s="28">
        <v>6460</v>
      </c>
      <c r="D14" s="28">
        <v>2533</v>
      </c>
      <c r="E14" s="29">
        <v>39.210526315789473</v>
      </c>
    </row>
    <row r="15" spans="2:5" ht="12" customHeight="1" x14ac:dyDescent="0.2">
      <c r="B15" s="8" t="s">
        <v>8</v>
      </c>
      <c r="C15" s="28">
        <v>588</v>
      </c>
      <c r="D15" s="28">
        <v>372</v>
      </c>
      <c r="E15" s="29">
        <v>63.265306122448983</v>
      </c>
    </row>
    <row r="16" spans="2:5" ht="12" customHeight="1" x14ac:dyDescent="0.2">
      <c r="B16" s="8" t="s">
        <v>9</v>
      </c>
      <c r="C16" s="28">
        <v>54482</v>
      </c>
      <c r="D16" s="28">
        <v>46527</v>
      </c>
      <c r="E16" s="29">
        <v>85.398847325722258</v>
      </c>
    </row>
    <row r="17" spans="2:5" ht="12" customHeight="1" x14ac:dyDescent="0.2">
      <c r="B17" s="8" t="s">
        <v>10</v>
      </c>
      <c r="C17" s="28">
        <v>5574</v>
      </c>
      <c r="D17" s="28">
        <v>2375</v>
      </c>
      <c r="E17" s="29">
        <v>42.608539648367419</v>
      </c>
    </row>
    <row r="18" spans="2:5" ht="12" customHeight="1" x14ac:dyDescent="0.2">
      <c r="B18" s="7" t="s">
        <v>11</v>
      </c>
      <c r="C18" s="24">
        <v>29152</v>
      </c>
      <c r="D18" s="24">
        <v>10239</v>
      </c>
      <c r="E18" s="25">
        <v>35.122804610318333</v>
      </c>
    </row>
    <row r="19" spans="2:5" ht="12" customHeight="1" x14ac:dyDescent="0.2">
      <c r="B19" s="8" t="s">
        <v>12</v>
      </c>
      <c r="C19" s="28">
        <v>12179</v>
      </c>
      <c r="D19" s="28">
        <v>2326</v>
      </c>
      <c r="E19" s="29">
        <v>19.098448148452256</v>
      </c>
    </row>
    <row r="20" spans="2:5" ht="12" customHeight="1" x14ac:dyDescent="0.2">
      <c r="B20" s="8" t="s">
        <v>13</v>
      </c>
      <c r="C20" s="28">
        <v>-66</v>
      </c>
      <c r="D20" s="28">
        <v>-69</v>
      </c>
      <c r="E20" s="29">
        <v>104.54545454545455</v>
      </c>
    </row>
    <row r="21" spans="2:5" ht="12" customHeight="1" x14ac:dyDescent="0.2">
      <c r="B21" s="8" t="s">
        <v>14</v>
      </c>
      <c r="C21" s="28">
        <v>17039</v>
      </c>
      <c r="D21" s="28">
        <v>7982</v>
      </c>
      <c r="E21" s="29">
        <v>46.845472152121602</v>
      </c>
    </row>
    <row r="22" spans="2:5" s="4" customFormat="1" ht="12" customHeight="1" x14ac:dyDescent="0.2">
      <c r="B22" s="7" t="s">
        <v>15</v>
      </c>
      <c r="C22" s="24">
        <v>37927</v>
      </c>
      <c r="D22" s="24">
        <v>19219</v>
      </c>
      <c r="E22" s="25">
        <v>50.673662562290708</v>
      </c>
    </row>
    <row r="23" spans="2:5" s="4" customFormat="1" ht="12" customHeight="1" x14ac:dyDescent="0.2">
      <c r="B23" s="8" t="s">
        <v>16</v>
      </c>
      <c r="C23" s="30">
        <v>204</v>
      </c>
      <c r="D23" s="30">
        <v>185</v>
      </c>
      <c r="E23" s="31">
        <v>90.686274509803923</v>
      </c>
    </row>
    <row r="24" spans="2:5" ht="12" customHeight="1" x14ac:dyDescent="0.2">
      <c r="B24" s="8" t="s">
        <v>17</v>
      </c>
      <c r="C24" s="30">
        <v>37723</v>
      </c>
      <c r="D24" s="30">
        <v>19034</v>
      </c>
      <c r="E24" s="31">
        <v>50.457280704079743</v>
      </c>
    </row>
    <row r="25" spans="2:5" s="4" customFormat="1" ht="12" customHeight="1" x14ac:dyDescent="0.2">
      <c r="B25" s="7" t="s">
        <v>18</v>
      </c>
      <c r="C25" s="24">
        <v>49946</v>
      </c>
      <c r="D25" s="24">
        <v>19691</v>
      </c>
      <c r="E25" s="25">
        <v>39.424578544828414</v>
      </c>
    </row>
    <row r="26" spans="2:5" ht="12" customHeight="1" x14ac:dyDescent="0.2">
      <c r="B26" s="7" t="s">
        <v>19</v>
      </c>
      <c r="C26" s="24">
        <v>39237</v>
      </c>
      <c r="D26" s="24">
        <v>10087</v>
      </c>
      <c r="E26" s="25">
        <v>25.707877768432859</v>
      </c>
    </row>
    <row r="27" spans="2:5" ht="12" customHeight="1" x14ac:dyDescent="0.2">
      <c r="B27" s="8" t="s">
        <v>20</v>
      </c>
      <c r="C27" s="28">
        <v>37956</v>
      </c>
      <c r="D27" s="28">
        <v>8876</v>
      </c>
      <c r="E27" s="29">
        <v>23.384972072926548</v>
      </c>
    </row>
    <row r="28" spans="2:5" ht="12" customHeight="1" x14ac:dyDescent="0.2">
      <c r="B28" s="8" t="s">
        <v>21</v>
      </c>
      <c r="C28" s="28">
        <v>1281</v>
      </c>
      <c r="D28" s="28">
        <v>1211</v>
      </c>
      <c r="E28" s="29">
        <v>94.535519125683066</v>
      </c>
    </row>
    <row r="29" spans="2:5" ht="12" customHeight="1" x14ac:dyDescent="0.2">
      <c r="B29" s="7" t="s">
        <v>22</v>
      </c>
      <c r="C29" s="26">
        <v>6632</v>
      </c>
      <c r="D29" s="26">
        <v>6142</v>
      </c>
      <c r="E29" s="27">
        <v>92.611580217129074</v>
      </c>
    </row>
    <row r="30" spans="2:5" ht="12" customHeight="1" x14ac:dyDescent="0.2">
      <c r="B30" s="8" t="s">
        <v>23</v>
      </c>
      <c r="C30" s="28">
        <v>476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5582</v>
      </c>
      <c r="D31" s="28">
        <v>5568</v>
      </c>
      <c r="E31" s="29">
        <v>99.749193837334289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574</v>
      </c>
      <c r="D35" s="28">
        <v>574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4077</v>
      </c>
      <c r="D37" s="26">
        <v>3462</v>
      </c>
      <c r="E37" s="27">
        <v>84.915378955114051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176015</v>
      </c>
      <c r="D40" s="24">
        <v>176015</v>
      </c>
      <c r="E40" s="25">
        <v>100</v>
      </c>
    </row>
    <row r="41" spans="2:6" s="4" customFormat="1" ht="12" customHeight="1" x14ac:dyDescent="0.2">
      <c r="B41" s="8" t="s">
        <v>33</v>
      </c>
      <c r="C41" s="30">
        <v>752</v>
      </c>
      <c r="D41" s="30">
        <v>752</v>
      </c>
      <c r="E41" s="31">
        <v>100</v>
      </c>
    </row>
    <row r="42" spans="2:6" ht="12" customHeight="1" x14ac:dyDescent="0.2">
      <c r="B42" s="8" t="s">
        <v>34</v>
      </c>
      <c r="C42" s="30">
        <v>175257</v>
      </c>
      <c r="D42" s="30">
        <v>175257</v>
      </c>
      <c r="E42" s="31">
        <v>100</v>
      </c>
    </row>
    <row r="43" spans="2:6" s="4" customFormat="1" ht="12" customHeight="1" x14ac:dyDescent="0.2">
      <c r="B43" s="8" t="s">
        <v>35</v>
      </c>
      <c r="C43" s="28">
        <v>6</v>
      </c>
      <c r="D43" s="28">
        <v>6</v>
      </c>
      <c r="E43" s="29">
        <v>100</v>
      </c>
    </row>
    <row r="44" spans="2:6" ht="12" customHeight="1" x14ac:dyDescent="0.2">
      <c r="B44" s="7" t="s">
        <v>36</v>
      </c>
      <c r="C44" s="24">
        <v>12521</v>
      </c>
      <c r="D44" s="24">
        <v>10155</v>
      </c>
      <c r="E44" s="25">
        <v>81.103745707211885</v>
      </c>
    </row>
    <row r="45" spans="2:6" ht="12" customHeight="1" x14ac:dyDescent="0.2">
      <c r="B45" s="7" t="s">
        <v>37</v>
      </c>
      <c r="C45" s="26">
        <v>17227</v>
      </c>
      <c r="D45" s="26">
        <v>14698</v>
      </c>
      <c r="E45" s="27">
        <v>85.319556510129445</v>
      </c>
      <c r="F45" s="5"/>
    </row>
    <row r="46" spans="2:6" ht="12" customHeight="1" x14ac:dyDescent="0.2">
      <c r="B46" s="7" t="s">
        <v>38</v>
      </c>
      <c r="C46" s="26">
        <v>628</v>
      </c>
      <c r="D46" s="26">
        <v>13</v>
      </c>
      <c r="E46" s="27">
        <v>2.0700636942675157</v>
      </c>
    </row>
    <row r="47" spans="2:6" ht="12" customHeight="1" x14ac:dyDescent="0.2">
      <c r="B47" s="6" t="s">
        <v>84</v>
      </c>
      <c r="C47" s="22">
        <v>7432</v>
      </c>
      <c r="D47" s="22">
        <v>6071</v>
      </c>
      <c r="E47" s="27">
        <v>81.687298170075351</v>
      </c>
    </row>
    <row r="48" spans="2:6" ht="12" customHeight="1" x14ac:dyDescent="0.2">
      <c r="B48" s="6" t="s">
        <v>39</v>
      </c>
      <c r="C48" s="32">
        <v>4047</v>
      </c>
      <c r="D48" s="32">
        <v>3821</v>
      </c>
      <c r="E48" s="33">
        <v>94.415616506053865</v>
      </c>
    </row>
    <row r="49" spans="2:5" ht="12" customHeight="1" x14ac:dyDescent="0.2">
      <c r="B49" s="6" t="s">
        <v>40</v>
      </c>
      <c r="C49" s="32">
        <v>3734</v>
      </c>
      <c r="D49" s="32">
        <v>3637</v>
      </c>
      <c r="E49" s="33">
        <v>97.402249598286019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3734</v>
      </c>
      <c r="D51" s="34">
        <v>3637</v>
      </c>
      <c r="E51" s="35">
        <v>97.402249598286019</v>
      </c>
    </row>
    <row r="52" spans="2:5" ht="12" customHeight="1" x14ac:dyDescent="0.2">
      <c r="B52" s="6" t="s">
        <v>43</v>
      </c>
      <c r="C52" s="32">
        <v>313</v>
      </c>
      <c r="D52" s="32">
        <v>184</v>
      </c>
      <c r="E52" s="33">
        <v>58.785942492012779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313</v>
      </c>
      <c r="D54" s="34">
        <v>184</v>
      </c>
      <c r="E54" s="35">
        <v>58.785942492012779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1010</v>
      </c>
      <c r="D58" s="32">
        <v>1010</v>
      </c>
      <c r="E58" s="33">
        <v>100</v>
      </c>
    </row>
    <row r="59" spans="2:5" ht="12" customHeight="1" x14ac:dyDescent="0.2">
      <c r="B59" s="6" t="s">
        <v>48</v>
      </c>
      <c r="C59" s="32">
        <v>1010</v>
      </c>
      <c r="D59" s="32">
        <v>1010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2374</v>
      </c>
      <c r="D61" s="32">
        <v>1240</v>
      </c>
      <c r="E61" s="33">
        <v>52.232518955349619</v>
      </c>
    </row>
    <row r="62" spans="2:5" s="4" customFormat="1" ht="12" customHeight="1" x14ac:dyDescent="0.2">
      <c r="B62" s="6" t="s">
        <v>51</v>
      </c>
      <c r="C62" s="32">
        <v>2295</v>
      </c>
      <c r="D62" s="32">
        <v>1162</v>
      </c>
      <c r="E62" s="33">
        <v>50.631808278867105</v>
      </c>
    </row>
    <row r="63" spans="2:5" ht="12" customHeight="1" x14ac:dyDescent="0.2">
      <c r="B63" s="6" t="s">
        <v>90</v>
      </c>
      <c r="C63" s="32">
        <v>79</v>
      </c>
      <c r="D63" s="32">
        <v>78</v>
      </c>
      <c r="E63" s="33">
        <v>98.734177215189874</v>
      </c>
    </row>
    <row r="64" spans="2:5" ht="12" customHeight="1" x14ac:dyDescent="0.2">
      <c r="B64" s="6" t="s">
        <v>52</v>
      </c>
      <c r="C64" s="32">
        <v>1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129905</v>
      </c>
      <c r="D70" s="22">
        <v>11114</v>
      </c>
      <c r="E70" s="23">
        <v>8.5554828528540092</v>
      </c>
    </row>
    <row r="71" spans="2:5" ht="12" customHeight="1" x14ac:dyDescent="0.2">
      <c r="B71" s="6" t="s">
        <v>57</v>
      </c>
      <c r="C71" s="32">
        <v>29290</v>
      </c>
      <c r="D71" s="32">
        <v>280</v>
      </c>
      <c r="E71" s="33">
        <v>0.9559576647319904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29025</v>
      </c>
      <c r="D74" s="36">
        <v>61</v>
      </c>
      <c r="E74" s="37">
        <v>0.21016365202411713</v>
      </c>
    </row>
    <row r="75" spans="2:5" ht="12" customHeight="1" x14ac:dyDescent="0.2">
      <c r="B75" s="6" t="s">
        <v>61</v>
      </c>
      <c r="C75" s="32">
        <v>265</v>
      </c>
      <c r="D75" s="32">
        <v>219</v>
      </c>
      <c r="E75" s="33">
        <v>82.64150943396227</v>
      </c>
    </row>
    <row r="76" spans="2:5" ht="12" customHeight="1" x14ac:dyDescent="0.2">
      <c r="B76" s="6" t="s">
        <v>62</v>
      </c>
      <c r="C76" s="32">
        <v>458</v>
      </c>
      <c r="D76" s="32">
        <v>436</v>
      </c>
      <c r="E76" s="33">
        <v>95.196506550218345</v>
      </c>
    </row>
    <row r="77" spans="2:5" ht="12" customHeight="1" x14ac:dyDescent="0.2">
      <c r="B77" s="6" t="s">
        <v>63</v>
      </c>
      <c r="C77" s="32">
        <v>102</v>
      </c>
      <c r="D77" s="32">
        <v>90</v>
      </c>
      <c r="E77" s="33">
        <v>88.235294117647058</v>
      </c>
    </row>
    <row r="78" spans="2:5" ht="12" customHeight="1" x14ac:dyDescent="0.2">
      <c r="B78" s="6" t="s">
        <v>64</v>
      </c>
      <c r="C78" s="32">
        <v>356</v>
      </c>
      <c r="D78" s="32">
        <v>346</v>
      </c>
      <c r="E78" s="33">
        <v>97.19101123595506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350</v>
      </c>
      <c r="D86" s="34">
        <v>346</v>
      </c>
      <c r="E86" s="35">
        <v>98.857142857142861</v>
      </c>
    </row>
    <row r="87" spans="2:5" ht="12" customHeight="1" x14ac:dyDescent="0.2">
      <c r="B87" s="6" t="s">
        <v>73</v>
      </c>
      <c r="C87" s="32">
        <v>96946</v>
      </c>
      <c r="D87" s="32">
        <v>7440</v>
      </c>
      <c r="E87" s="33">
        <v>7.6743754254946044</v>
      </c>
    </row>
    <row r="88" spans="2:5" ht="12" customHeight="1" x14ac:dyDescent="0.2">
      <c r="B88" s="6" t="s">
        <v>74</v>
      </c>
      <c r="C88" s="36">
        <v>795</v>
      </c>
      <c r="D88" s="36">
        <v>493</v>
      </c>
      <c r="E88" s="37">
        <v>62.012578616352201</v>
      </c>
    </row>
    <row r="89" spans="2:5" ht="12" customHeight="1" x14ac:dyDescent="0.2">
      <c r="B89" s="6" t="s">
        <v>75</v>
      </c>
      <c r="C89" s="32">
        <v>15125</v>
      </c>
      <c r="D89" s="32">
        <v>3539</v>
      </c>
      <c r="E89" s="33">
        <v>23.398347107438017</v>
      </c>
    </row>
    <row r="90" spans="2:5" ht="12" customHeight="1" x14ac:dyDescent="0.2">
      <c r="B90" s="6" t="s">
        <v>76</v>
      </c>
      <c r="C90" s="32">
        <v>80889</v>
      </c>
      <c r="D90" s="32">
        <v>3272</v>
      </c>
      <c r="E90" s="33">
        <v>4.0450493886684225</v>
      </c>
    </row>
    <row r="91" spans="2:5" ht="12" customHeight="1" x14ac:dyDescent="0.2">
      <c r="B91" s="6" t="s">
        <v>77</v>
      </c>
      <c r="C91" s="32">
        <v>137</v>
      </c>
      <c r="D91" s="32">
        <v>136</v>
      </c>
      <c r="E91" s="33">
        <v>99.270072992700733</v>
      </c>
    </row>
    <row r="92" spans="2:5" ht="12" customHeight="1" x14ac:dyDescent="0.2">
      <c r="B92" s="6" t="s">
        <v>78</v>
      </c>
      <c r="C92" s="32">
        <v>3211</v>
      </c>
      <c r="D92" s="32">
        <v>2958</v>
      </c>
      <c r="E92" s="33">
        <v>92.120834630956082</v>
      </c>
    </row>
    <row r="93" spans="2:5" ht="12" customHeight="1" x14ac:dyDescent="0.2">
      <c r="B93" s="6" t="s">
        <v>86</v>
      </c>
      <c r="C93" s="22">
        <v>2332</v>
      </c>
      <c r="D93" s="22">
        <v>2330</v>
      </c>
      <c r="E93" s="23">
        <v>99.914236706689536</v>
      </c>
    </row>
    <row r="94" spans="2:5" ht="12" customHeight="1" x14ac:dyDescent="0.2">
      <c r="B94" s="6" t="s">
        <v>79</v>
      </c>
      <c r="C94" s="32">
        <v>2320</v>
      </c>
      <c r="D94" s="32">
        <v>2318</v>
      </c>
      <c r="E94" s="23">
        <v>99.913793103448285</v>
      </c>
    </row>
    <row r="95" spans="2:5" ht="12" customHeight="1" x14ac:dyDescent="0.2">
      <c r="B95" s="6" t="s">
        <v>80</v>
      </c>
      <c r="C95" s="32">
        <v>12</v>
      </c>
      <c r="D95" s="32">
        <v>12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CEC8DEF-8C71-427D-B621-C614E3C0E660}"/>
    <hyperlink ref="D4" location="ŞUBAT!A1" display="Şubat" xr:uid="{DAF866AD-E0BF-4770-9204-CED7C88CA8E7}"/>
    <hyperlink ref="E4" location="MART!A1" display="Mart" xr:uid="{DCE89BA7-13DC-4F5C-BC99-588E7F1165F3}"/>
    <hyperlink ref="C5" location="NİSAN!A1" display="Nisan" xr:uid="{8B9717AE-C915-46DA-B024-D7DB7BBECF79}"/>
    <hyperlink ref="D5" location="MAYIS!A1" display="Mayıs" xr:uid="{3B352234-13AA-4332-A890-D7879AEB6AD7}"/>
    <hyperlink ref="E5" location="HAZİRAN!A1" display="Haziran" xr:uid="{4F7647D3-A3F3-490E-9481-293D484A554F}"/>
    <hyperlink ref="C6" location="TEMMUZ!A1" display="Temmuz" xr:uid="{4D8BCAA9-99F4-4698-A073-98DF27343FBF}"/>
    <hyperlink ref="D6" location="AĞUSTOS!A1" display="Ağustos" xr:uid="{E23CFD22-7FA8-44C1-A622-6157F60BE8F6}"/>
    <hyperlink ref="E6" location="EYLÜL!A1" display="Eylül" xr:uid="{1EFF438A-5AD1-4B71-9063-F3FA299BD8FF}"/>
    <hyperlink ref="C7" location="EKİM!A1" display="Ekim" xr:uid="{5DBD4017-D35A-487D-A455-6E7F057AFA95}"/>
    <hyperlink ref="D7" location="KASIM!A1" display="Kasım" xr:uid="{F0F01D63-5A6B-4D5C-8750-5EB2A1CCCC1E}"/>
    <hyperlink ref="E7" location="ARALIK!A1" display="Aralık" xr:uid="{4331E027-8D9C-4501-9110-61F2C7B1312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FB08-E927-4932-9131-8B4D09CD687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477512</v>
      </c>
      <c r="D10" s="22">
        <v>269758</v>
      </c>
      <c r="E10" s="23">
        <v>56.49240228517818</v>
      </c>
    </row>
    <row r="11" spans="2:5" ht="12" customHeight="1" x14ac:dyDescent="0.2">
      <c r="B11" s="7" t="s">
        <v>4</v>
      </c>
      <c r="C11" s="24">
        <v>344554</v>
      </c>
      <c r="D11" s="24">
        <v>252389</v>
      </c>
      <c r="E11" s="25">
        <v>73.250927285708485</v>
      </c>
    </row>
    <row r="12" spans="2:5" ht="12" customHeight="1" x14ac:dyDescent="0.2">
      <c r="B12" s="7" t="s">
        <v>5</v>
      </c>
      <c r="C12" s="24">
        <v>84547</v>
      </c>
      <c r="D12" s="24">
        <v>49976</v>
      </c>
      <c r="E12" s="25">
        <v>59.110317338285213</v>
      </c>
    </row>
    <row r="13" spans="2:5" ht="12" customHeight="1" x14ac:dyDescent="0.2">
      <c r="B13" s="7" t="s">
        <v>6</v>
      </c>
      <c r="C13" s="26">
        <v>59063</v>
      </c>
      <c r="D13" s="26">
        <v>42312</v>
      </c>
      <c r="E13" s="27">
        <v>71.638758613683692</v>
      </c>
    </row>
    <row r="14" spans="2:5" ht="12" customHeight="1" x14ac:dyDescent="0.2">
      <c r="B14" s="8" t="s">
        <v>7</v>
      </c>
      <c r="C14" s="28">
        <v>6494</v>
      </c>
      <c r="D14" s="28">
        <v>2000</v>
      </c>
      <c r="E14" s="29">
        <v>30.797659377887282</v>
      </c>
    </row>
    <row r="15" spans="2:5" ht="12" customHeight="1" x14ac:dyDescent="0.2">
      <c r="B15" s="8" t="s">
        <v>8</v>
      </c>
      <c r="C15" s="28">
        <v>586</v>
      </c>
      <c r="D15" s="28">
        <v>359</v>
      </c>
      <c r="E15" s="29">
        <v>61.262798634812285</v>
      </c>
    </row>
    <row r="16" spans="2:5" ht="12" customHeight="1" x14ac:dyDescent="0.2">
      <c r="B16" s="8" t="s">
        <v>9</v>
      </c>
      <c r="C16" s="28">
        <v>47456</v>
      </c>
      <c r="D16" s="28">
        <v>38328</v>
      </c>
      <c r="E16" s="29">
        <v>80.765340525960895</v>
      </c>
    </row>
    <row r="17" spans="2:5" ht="12" customHeight="1" x14ac:dyDescent="0.2">
      <c r="B17" s="8" t="s">
        <v>10</v>
      </c>
      <c r="C17" s="28">
        <v>4527</v>
      </c>
      <c r="D17" s="28">
        <v>1625</v>
      </c>
      <c r="E17" s="29">
        <v>35.895736690965322</v>
      </c>
    </row>
    <row r="18" spans="2:5" ht="12" customHeight="1" x14ac:dyDescent="0.2">
      <c r="B18" s="7" t="s">
        <v>11</v>
      </c>
      <c r="C18" s="24">
        <v>25484</v>
      </c>
      <c r="D18" s="24">
        <v>7664</v>
      </c>
      <c r="E18" s="25">
        <v>30.073771778370745</v>
      </c>
    </row>
    <row r="19" spans="2:5" ht="12" customHeight="1" x14ac:dyDescent="0.2">
      <c r="B19" s="8" t="s">
        <v>12</v>
      </c>
      <c r="C19" s="28">
        <v>12198</v>
      </c>
      <c r="D19" s="28">
        <v>2054</v>
      </c>
      <c r="E19" s="29">
        <v>16.838826037055256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13284</v>
      </c>
      <c r="D21" s="28">
        <v>5610</v>
      </c>
      <c r="E21" s="29">
        <v>42.231255645889796</v>
      </c>
    </row>
    <row r="22" spans="2:5" s="4" customFormat="1" ht="12" customHeight="1" x14ac:dyDescent="0.2">
      <c r="B22" s="7" t="s">
        <v>15</v>
      </c>
      <c r="C22" s="24">
        <v>37966</v>
      </c>
      <c r="D22" s="24">
        <v>16665</v>
      </c>
      <c r="E22" s="25">
        <v>43.894537217510404</v>
      </c>
    </row>
    <row r="23" spans="2:5" s="4" customFormat="1" ht="12" customHeight="1" x14ac:dyDescent="0.2">
      <c r="B23" s="8" t="s">
        <v>16</v>
      </c>
      <c r="C23" s="30">
        <v>198</v>
      </c>
      <c r="D23" s="30">
        <v>108</v>
      </c>
      <c r="E23" s="31">
        <v>54.54545454545454</v>
      </c>
    </row>
    <row r="24" spans="2:5" ht="12" customHeight="1" x14ac:dyDescent="0.2">
      <c r="B24" s="8" t="s">
        <v>17</v>
      </c>
      <c r="C24" s="30">
        <v>37768</v>
      </c>
      <c r="D24" s="30">
        <v>16557</v>
      </c>
      <c r="E24" s="31">
        <v>43.838699428087267</v>
      </c>
    </row>
    <row r="25" spans="2:5" s="4" customFormat="1" ht="12" customHeight="1" x14ac:dyDescent="0.2">
      <c r="B25" s="7" t="s">
        <v>18</v>
      </c>
      <c r="C25" s="24">
        <v>47415</v>
      </c>
      <c r="D25" s="24">
        <v>16742</v>
      </c>
      <c r="E25" s="25">
        <v>35.309501212696404</v>
      </c>
    </row>
    <row r="26" spans="2:5" ht="12" customHeight="1" x14ac:dyDescent="0.2">
      <c r="B26" s="7" t="s">
        <v>19</v>
      </c>
      <c r="C26" s="24">
        <v>37959</v>
      </c>
      <c r="D26" s="24">
        <v>8215</v>
      </c>
      <c r="E26" s="25">
        <v>21.641771384915305</v>
      </c>
    </row>
    <row r="27" spans="2:5" ht="12" customHeight="1" x14ac:dyDescent="0.2">
      <c r="B27" s="8" t="s">
        <v>20</v>
      </c>
      <c r="C27" s="28">
        <v>36813</v>
      </c>
      <c r="D27" s="28">
        <v>7142</v>
      </c>
      <c r="E27" s="29">
        <v>19.400755168011301</v>
      </c>
    </row>
    <row r="28" spans="2:5" ht="12" customHeight="1" x14ac:dyDescent="0.2">
      <c r="B28" s="8" t="s">
        <v>21</v>
      </c>
      <c r="C28" s="28">
        <v>1146</v>
      </c>
      <c r="D28" s="28">
        <v>1073</v>
      </c>
      <c r="E28" s="29">
        <v>93.630017452006982</v>
      </c>
    </row>
    <row r="29" spans="2:5" ht="12" customHeight="1" x14ac:dyDescent="0.2">
      <c r="B29" s="7" t="s">
        <v>22</v>
      </c>
      <c r="C29" s="26">
        <v>5781</v>
      </c>
      <c r="D29" s="26">
        <v>5467</v>
      </c>
      <c r="E29" s="27">
        <v>94.568413769244074</v>
      </c>
    </row>
    <row r="30" spans="2:5" ht="12" customHeight="1" x14ac:dyDescent="0.2">
      <c r="B30" s="8" t="s">
        <v>23</v>
      </c>
      <c r="C30" s="28">
        <v>301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5037</v>
      </c>
      <c r="D31" s="28">
        <v>5024</v>
      </c>
      <c r="E31" s="29">
        <v>99.741909866984315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443</v>
      </c>
      <c r="D35" s="28">
        <v>443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3675</v>
      </c>
      <c r="D37" s="26">
        <v>3060</v>
      </c>
      <c r="E37" s="27">
        <v>83.265306122448976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147538</v>
      </c>
      <c r="D40" s="24">
        <v>147538</v>
      </c>
      <c r="E40" s="25">
        <v>100</v>
      </c>
    </row>
    <row r="41" spans="2:6" s="4" customFormat="1" ht="12" customHeight="1" x14ac:dyDescent="0.2">
      <c r="B41" s="8" t="s">
        <v>33</v>
      </c>
      <c r="C41" s="30">
        <v>922</v>
      </c>
      <c r="D41" s="30">
        <v>922</v>
      </c>
      <c r="E41" s="31">
        <v>100</v>
      </c>
    </row>
    <row r="42" spans="2:6" ht="12" customHeight="1" x14ac:dyDescent="0.2">
      <c r="B42" s="8" t="s">
        <v>34</v>
      </c>
      <c r="C42" s="30">
        <v>146610</v>
      </c>
      <c r="D42" s="30">
        <v>146610</v>
      </c>
      <c r="E42" s="31">
        <v>100</v>
      </c>
    </row>
    <row r="43" spans="2:6" s="4" customFormat="1" ht="12" customHeight="1" x14ac:dyDescent="0.2">
      <c r="B43" s="8" t="s">
        <v>35</v>
      </c>
      <c r="C43" s="28">
        <v>6</v>
      </c>
      <c r="D43" s="28">
        <v>6</v>
      </c>
      <c r="E43" s="29">
        <v>100</v>
      </c>
    </row>
    <row r="44" spans="2:6" ht="12" customHeight="1" x14ac:dyDescent="0.2">
      <c r="B44" s="7" t="s">
        <v>36</v>
      </c>
      <c r="C44" s="24">
        <v>11184</v>
      </c>
      <c r="D44" s="24">
        <v>8599</v>
      </c>
      <c r="E44" s="25">
        <v>76.886623748211733</v>
      </c>
    </row>
    <row r="45" spans="2:6" ht="12" customHeight="1" x14ac:dyDescent="0.2">
      <c r="B45" s="7" t="s">
        <v>37</v>
      </c>
      <c r="C45" s="26">
        <v>15274</v>
      </c>
      <c r="D45" s="26">
        <v>12858</v>
      </c>
      <c r="E45" s="27">
        <v>84.182270525075282</v>
      </c>
      <c r="F45" s="5"/>
    </row>
    <row r="46" spans="2:6" ht="12" customHeight="1" x14ac:dyDescent="0.2">
      <c r="B46" s="7" t="s">
        <v>38</v>
      </c>
      <c r="C46" s="26">
        <v>630</v>
      </c>
      <c r="D46" s="26">
        <v>11</v>
      </c>
      <c r="E46" s="27">
        <v>1.746031746031746</v>
      </c>
    </row>
    <row r="47" spans="2:6" ht="12" customHeight="1" x14ac:dyDescent="0.2">
      <c r="B47" s="6" t="s">
        <v>84</v>
      </c>
      <c r="C47" s="22">
        <v>6626</v>
      </c>
      <c r="D47" s="22">
        <v>5367</v>
      </c>
      <c r="E47" s="27">
        <v>80.999094476305473</v>
      </c>
    </row>
    <row r="48" spans="2:6" ht="12" customHeight="1" x14ac:dyDescent="0.2">
      <c r="B48" s="6" t="s">
        <v>39</v>
      </c>
      <c r="C48" s="32">
        <v>3448</v>
      </c>
      <c r="D48" s="32">
        <v>3345</v>
      </c>
      <c r="E48" s="33">
        <v>97.012761020881669</v>
      </c>
    </row>
    <row r="49" spans="2:5" ht="12" customHeight="1" x14ac:dyDescent="0.2">
      <c r="B49" s="6" t="s">
        <v>40</v>
      </c>
      <c r="C49" s="32">
        <v>3263</v>
      </c>
      <c r="D49" s="32">
        <v>3166</v>
      </c>
      <c r="E49" s="33">
        <v>97.02727551333129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3263</v>
      </c>
      <c r="D51" s="34">
        <v>3166</v>
      </c>
      <c r="E51" s="35">
        <v>97.02727551333129</v>
      </c>
    </row>
    <row r="52" spans="2:5" ht="12" customHeight="1" x14ac:dyDescent="0.2">
      <c r="B52" s="6" t="s">
        <v>43</v>
      </c>
      <c r="C52" s="32">
        <v>185</v>
      </c>
      <c r="D52" s="32">
        <v>179</v>
      </c>
      <c r="E52" s="33">
        <v>96.756756756756758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185</v>
      </c>
      <c r="D54" s="34">
        <v>179</v>
      </c>
      <c r="E54" s="35">
        <v>96.756756756756758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930</v>
      </c>
      <c r="D58" s="32">
        <v>930</v>
      </c>
      <c r="E58" s="33">
        <v>100</v>
      </c>
    </row>
    <row r="59" spans="2:5" ht="12" customHeight="1" x14ac:dyDescent="0.2">
      <c r="B59" s="6" t="s">
        <v>48</v>
      </c>
      <c r="C59" s="32">
        <v>930</v>
      </c>
      <c r="D59" s="32">
        <v>930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2234</v>
      </c>
      <c r="D61" s="32">
        <v>1092</v>
      </c>
      <c r="E61" s="33">
        <v>48.880931065353629</v>
      </c>
    </row>
    <row r="62" spans="2:5" s="4" customFormat="1" ht="12" customHeight="1" x14ac:dyDescent="0.2">
      <c r="B62" s="6" t="s">
        <v>51</v>
      </c>
      <c r="C62" s="32">
        <v>2167</v>
      </c>
      <c r="D62" s="32">
        <v>1025</v>
      </c>
      <c r="E62" s="33">
        <v>47.300415320719893</v>
      </c>
    </row>
    <row r="63" spans="2:5" ht="12" customHeight="1" x14ac:dyDescent="0.2">
      <c r="B63" s="6" t="s">
        <v>90</v>
      </c>
      <c r="C63" s="32">
        <v>67</v>
      </c>
      <c r="D63" s="32">
        <v>67</v>
      </c>
      <c r="E63" s="33">
        <v>100</v>
      </c>
    </row>
    <row r="64" spans="2:5" ht="12" customHeight="1" x14ac:dyDescent="0.2">
      <c r="B64" s="6" t="s">
        <v>52</v>
      </c>
      <c r="C64" s="32">
        <v>14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124192</v>
      </c>
      <c r="D70" s="22">
        <v>9864</v>
      </c>
      <c r="E70" s="23">
        <v>7.9425405823241437</v>
      </c>
    </row>
    <row r="71" spans="2:5" ht="12" customHeight="1" x14ac:dyDescent="0.2">
      <c r="B71" s="6" t="s">
        <v>57</v>
      </c>
      <c r="C71" s="32">
        <v>28495</v>
      </c>
      <c r="D71" s="32">
        <v>217</v>
      </c>
      <c r="E71" s="33">
        <v>0.76153711177399541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28285</v>
      </c>
      <c r="D74" s="36">
        <v>53</v>
      </c>
      <c r="E74" s="37">
        <v>0.18737846915326145</v>
      </c>
    </row>
    <row r="75" spans="2:5" ht="12" customHeight="1" x14ac:dyDescent="0.2">
      <c r="B75" s="6" t="s">
        <v>61</v>
      </c>
      <c r="C75" s="32">
        <v>210</v>
      </c>
      <c r="D75" s="32">
        <v>164</v>
      </c>
      <c r="E75" s="33">
        <v>78.095238095238102</v>
      </c>
    </row>
    <row r="76" spans="2:5" ht="12" customHeight="1" x14ac:dyDescent="0.2">
      <c r="B76" s="6" t="s">
        <v>62</v>
      </c>
      <c r="C76" s="32">
        <v>411</v>
      </c>
      <c r="D76" s="32">
        <v>389</v>
      </c>
      <c r="E76" s="33">
        <v>94.647201946472009</v>
      </c>
    </row>
    <row r="77" spans="2:5" ht="12" customHeight="1" x14ac:dyDescent="0.2">
      <c r="B77" s="6" t="s">
        <v>63</v>
      </c>
      <c r="C77" s="32">
        <v>102</v>
      </c>
      <c r="D77" s="32">
        <v>90</v>
      </c>
      <c r="E77" s="33">
        <v>88.235294117647058</v>
      </c>
    </row>
    <row r="78" spans="2:5" ht="12" customHeight="1" x14ac:dyDescent="0.2">
      <c r="B78" s="6" t="s">
        <v>64</v>
      </c>
      <c r="C78" s="32">
        <v>309</v>
      </c>
      <c r="D78" s="32">
        <v>299</v>
      </c>
      <c r="E78" s="33">
        <v>96.763754045307451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303</v>
      </c>
      <c r="D86" s="34">
        <v>299</v>
      </c>
      <c r="E86" s="35">
        <v>98.679867986798669</v>
      </c>
    </row>
    <row r="87" spans="2:5" ht="12" customHeight="1" x14ac:dyDescent="0.2">
      <c r="B87" s="6" t="s">
        <v>73</v>
      </c>
      <c r="C87" s="32">
        <v>92180</v>
      </c>
      <c r="D87" s="32">
        <v>6408</v>
      </c>
      <c r="E87" s="33">
        <v>6.9516164026903891</v>
      </c>
    </row>
    <row r="88" spans="2:5" ht="12" customHeight="1" x14ac:dyDescent="0.2">
      <c r="B88" s="6" t="s">
        <v>74</v>
      </c>
      <c r="C88" s="36">
        <v>757</v>
      </c>
      <c r="D88" s="36">
        <v>455</v>
      </c>
      <c r="E88" s="37">
        <v>60.105680317040957</v>
      </c>
    </row>
    <row r="89" spans="2:5" ht="12" customHeight="1" x14ac:dyDescent="0.2">
      <c r="B89" s="6" t="s">
        <v>75</v>
      </c>
      <c r="C89" s="32">
        <v>14270</v>
      </c>
      <c r="D89" s="32">
        <v>3074</v>
      </c>
      <c r="E89" s="33">
        <v>21.541695865451999</v>
      </c>
    </row>
    <row r="90" spans="2:5" ht="12" customHeight="1" x14ac:dyDescent="0.2">
      <c r="B90" s="6" t="s">
        <v>76</v>
      </c>
      <c r="C90" s="32">
        <v>77044</v>
      </c>
      <c r="D90" s="32">
        <v>2771</v>
      </c>
      <c r="E90" s="33">
        <v>3.5966460723742282</v>
      </c>
    </row>
    <row r="91" spans="2:5" ht="12" customHeight="1" x14ac:dyDescent="0.2">
      <c r="B91" s="6" t="s">
        <v>77</v>
      </c>
      <c r="C91" s="32">
        <v>109</v>
      </c>
      <c r="D91" s="32">
        <v>108</v>
      </c>
      <c r="E91" s="33">
        <v>99.082568807339456</v>
      </c>
    </row>
    <row r="92" spans="2:5" ht="12" customHeight="1" x14ac:dyDescent="0.2">
      <c r="B92" s="6" t="s">
        <v>78</v>
      </c>
      <c r="C92" s="32">
        <v>3106</v>
      </c>
      <c r="D92" s="32">
        <v>2850</v>
      </c>
      <c r="E92" s="33">
        <v>91.757887958789439</v>
      </c>
    </row>
    <row r="93" spans="2:5" ht="12" customHeight="1" x14ac:dyDescent="0.2">
      <c r="B93" s="6" t="s">
        <v>86</v>
      </c>
      <c r="C93" s="22">
        <v>2140</v>
      </c>
      <c r="D93" s="22">
        <v>2138</v>
      </c>
      <c r="E93" s="23">
        <v>99.90654205607477</v>
      </c>
    </row>
    <row r="94" spans="2:5" ht="12" customHeight="1" x14ac:dyDescent="0.2">
      <c r="B94" s="6" t="s">
        <v>79</v>
      </c>
      <c r="C94" s="32">
        <v>2128</v>
      </c>
      <c r="D94" s="32">
        <v>2126</v>
      </c>
      <c r="E94" s="23">
        <v>99.906015037593988</v>
      </c>
    </row>
    <row r="95" spans="2:5" ht="12" customHeight="1" x14ac:dyDescent="0.2">
      <c r="B95" s="6" t="s">
        <v>80</v>
      </c>
      <c r="C95" s="32">
        <v>12</v>
      </c>
      <c r="D95" s="32">
        <v>12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3AF676C-4E19-4B15-B0BB-6715ABAF7FC5}"/>
    <hyperlink ref="D4" location="ŞUBAT!A1" display="Şubat" xr:uid="{A5737CED-4DA0-4E68-BCC2-74020687059B}"/>
    <hyperlink ref="E4" location="MART!A1" display="Mart" xr:uid="{1B4246C3-06F7-4E27-9D24-CBC0D942487D}"/>
    <hyperlink ref="C5" location="NİSAN!A1" display="Nisan" xr:uid="{4700DE77-A891-4058-A49B-C10E396EC8EB}"/>
    <hyperlink ref="D5" location="MAYIS!A1" display="Mayıs" xr:uid="{009D85D6-4888-4E4F-B79D-084AB52ABE1A}"/>
    <hyperlink ref="E5" location="HAZİRAN!A1" display="Haziran" xr:uid="{32F58245-B184-477C-9B84-A4F66EB13C10}"/>
    <hyperlink ref="C6" location="TEMMUZ!A1" display="Temmuz" xr:uid="{4E8270C1-01EE-4352-BDB9-6DCF9F09305B}"/>
    <hyperlink ref="D6" location="AĞUSTOS!A1" display="Ağustos" xr:uid="{4629B6DB-DE40-4FBF-8DA2-4679F707E743}"/>
    <hyperlink ref="E6" location="EYLÜL!A1" display="Eylül" xr:uid="{861F55C8-E291-4F74-89F8-3A51C0E8EED9}"/>
    <hyperlink ref="C7" location="EKİM!A1" display="Ekim" xr:uid="{BBB62CE5-56DA-4182-813E-01A6EE50EA41}"/>
    <hyperlink ref="D7" location="KASIM!A1" display="Kasım" xr:uid="{DA9A9702-514B-49B7-93A9-D7729F4F1BB0}"/>
    <hyperlink ref="E7" location="ARALIK!A1" display="Aralık" xr:uid="{8945AC10-AEBD-4B14-BC05-8FF9726AE1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3CD5-C5ED-4042-9D01-93289A1A8ED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440935</v>
      </c>
      <c r="D10" s="22">
        <v>232436</v>
      </c>
      <c r="E10" s="23">
        <v>52.714345651853442</v>
      </c>
    </row>
    <row r="11" spans="2:5" ht="12" customHeight="1" x14ac:dyDescent="0.2">
      <c r="B11" s="7" t="s">
        <v>4</v>
      </c>
      <c r="C11" s="24">
        <v>315817</v>
      </c>
      <c r="D11" s="24">
        <v>217200</v>
      </c>
      <c r="E11" s="25">
        <v>68.774005199213477</v>
      </c>
    </row>
    <row r="12" spans="2:5" ht="12" customHeight="1" x14ac:dyDescent="0.2">
      <c r="B12" s="7" t="s">
        <v>5</v>
      </c>
      <c r="C12" s="24">
        <v>80402</v>
      </c>
      <c r="D12" s="24">
        <v>45471</v>
      </c>
      <c r="E12" s="25">
        <v>56.554563319320415</v>
      </c>
    </row>
    <row r="13" spans="2:5" ht="12" customHeight="1" x14ac:dyDescent="0.2">
      <c r="B13" s="7" t="s">
        <v>6</v>
      </c>
      <c r="C13" s="26">
        <v>54488</v>
      </c>
      <c r="D13" s="26">
        <v>38394</v>
      </c>
      <c r="E13" s="27">
        <v>70.463221259726922</v>
      </c>
    </row>
    <row r="14" spans="2:5" ht="12" customHeight="1" x14ac:dyDescent="0.2">
      <c r="B14" s="8" t="s">
        <v>7</v>
      </c>
      <c r="C14" s="28">
        <v>6805</v>
      </c>
      <c r="D14" s="28">
        <v>1610</v>
      </c>
      <c r="E14" s="29">
        <v>23.659074210139604</v>
      </c>
    </row>
    <row r="15" spans="2:5" ht="12" customHeight="1" x14ac:dyDescent="0.2">
      <c r="B15" s="8" t="s">
        <v>8</v>
      </c>
      <c r="C15" s="28">
        <v>591</v>
      </c>
      <c r="D15" s="28">
        <v>340</v>
      </c>
      <c r="E15" s="29">
        <v>57.52961082910322</v>
      </c>
    </row>
    <row r="16" spans="2:5" ht="12" customHeight="1" x14ac:dyDescent="0.2">
      <c r="B16" s="8" t="s">
        <v>9</v>
      </c>
      <c r="C16" s="28">
        <v>42503</v>
      </c>
      <c r="D16" s="28">
        <v>34832</v>
      </c>
      <c r="E16" s="29">
        <v>81.951862221490245</v>
      </c>
    </row>
    <row r="17" spans="2:5" ht="12" customHeight="1" x14ac:dyDescent="0.2">
      <c r="B17" s="8" t="s">
        <v>10</v>
      </c>
      <c r="C17" s="28">
        <v>4589</v>
      </c>
      <c r="D17" s="28">
        <v>1612</v>
      </c>
      <c r="E17" s="29">
        <v>35.127478753541077</v>
      </c>
    </row>
    <row r="18" spans="2:5" ht="12" customHeight="1" x14ac:dyDescent="0.2">
      <c r="B18" s="7" t="s">
        <v>11</v>
      </c>
      <c r="C18" s="24">
        <v>25914</v>
      </c>
      <c r="D18" s="24">
        <v>7077</v>
      </c>
      <c r="E18" s="25">
        <v>27.309562398703402</v>
      </c>
    </row>
    <row r="19" spans="2:5" ht="12" customHeight="1" x14ac:dyDescent="0.2">
      <c r="B19" s="8" t="s">
        <v>12</v>
      </c>
      <c r="C19" s="28">
        <v>12354</v>
      </c>
      <c r="D19" s="28">
        <v>1742</v>
      </c>
      <c r="E19" s="29">
        <v>14.100696130807835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13558</v>
      </c>
      <c r="D21" s="28">
        <v>5335</v>
      </c>
      <c r="E21" s="29">
        <v>39.349461572503316</v>
      </c>
    </row>
    <row r="22" spans="2:5" s="4" customFormat="1" ht="12" customHeight="1" x14ac:dyDescent="0.2">
      <c r="B22" s="7" t="s">
        <v>15</v>
      </c>
      <c r="C22" s="24">
        <v>38246</v>
      </c>
      <c r="D22" s="24">
        <v>10925</v>
      </c>
      <c r="E22" s="25">
        <v>28.56507870104063</v>
      </c>
    </row>
    <row r="23" spans="2:5" s="4" customFormat="1" ht="12" customHeight="1" x14ac:dyDescent="0.2">
      <c r="B23" s="8" t="s">
        <v>16</v>
      </c>
      <c r="C23" s="30">
        <v>115</v>
      </c>
      <c r="D23" s="30">
        <v>96</v>
      </c>
      <c r="E23" s="31">
        <v>83.478260869565219</v>
      </c>
    </row>
    <row r="24" spans="2:5" ht="12" customHeight="1" x14ac:dyDescent="0.2">
      <c r="B24" s="8" t="s">
        <v>17</v>
      </c>
      <c r="C24" s="30">
        <v>38131</v>
      </c>
      <c r="D24" s="30">
        <v>10829</v>
      </c>
      <c r="E24" s="31">
        <v>28.399465002229157</v>
      </c>
    </row>
    <row r="25" spans="2:5" s="4" customFormat="1" ht="12" customHeight="1" x14ac:dyDescent="0.2">
      <c r="B25" s="7" t="s">
        <v>18</v>
      </c>
      <c r="C25" s="24">
        <v>44785</v>
      </c>
      <c r="D25" s="24">
        <v>14309</v>
      </c>
      <c r="E25" s="25">
        <v>31.95042983141677</v>
      </c>
    </row>
    <row r="26" spans="2:5" ht="12" customHeight="1" x14ac:dyDescent="0.2">
      <c r="B26" s="7" t="s">
        <v>19</v>
      </c>
      <c r="C26" s="24">
        <v>36651</v>
      </c>
      <c r="D26" s="24">
        <v>7103</v>
      </c>
      <c r="E26" s="25">
        <v>19.38009876947423</v>
      </c>
    </row>
    <row r="27" spans="2:5" ht="12" customHeight="1" x14ac:dyDescent="0.2">
      <c r="B27" s="8" t="s">
        <v>20</v>
      </c>
      <c r="C27" s="28">
        <v>35696</v>
      </c>
      <c r="D27" s="28">
        <v>6218</v>
      </c>
      <c r="E27" s="29">
        <v>17.419318691169881</v>
      </c>
    </row>
    <row r="28" spans="2:5" ht="12" customHeight="1" x14ac:dyDescent="0.2">
      <c r="B28" s="8" t="s">
        <v>21</v>
      </c>
      <c r="C28" s="28">
        <v>955</v>
      </c>
      <c r="D28" s="28">
        <v>885</v>
      </c>
      <c r="E28" s="29">
        <v>92.670157068062835</v>
      </c>
    </row>
    <row r="29" spans="2:5" ht="12" customHeight="1" x14ac:dyDescent="0.2">
      <c r="B29" s="7" t="s">
        <v>22</v>
      </c>
      <c r="C29" s="26">
        <v>5007</v>
      </c>
      <c r="D29" s="26">
        <v>4694</v>
      </c>
      <c r="E29" s="27">
        <v>93.748751747553428</v>
      </c>
    </row>
    <row r="30" spans="2:5" ht="12" customHeight="1" x14ac:dyDescent="0.2">
      <c r="B30" s="8" t="s">
        <v>23</v>
      </c>
      <c r="C30" s="28">
        <v>299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4332</v>
      </c>
      <c r="D31" s="28">
        <v>4318</v>
      </c>
      <c r="E31" s="29">
        <v>99.676823638042478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376</v>
      </c>
      <c r="D35" s="28">
        <v>376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3127</v>
      </c>
      <c r="D37" s="26">
        <v>2512</v>
      </c>
      <c r="E37" s="27">
        <v>80.332587144227702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127933</v>
      </c>
      <c r="D40" s="24">
        <v>127933</v>
      </c>
      <c r="E40" s="25">
        <v>100</v>
      </c>
    </row>
    <row r="41" spans="2:6" s="4" customFormat="1" ht="12" customHeight="1" x14ac:dyDescent="0.2">
      <c r="B41" s="8" t="s">
        <v>33</v>
      </c>
      <c r="C41" s="30">
        <v>252</v>
      </c>
      <c r="D41" s="30">
        <v>252</v>
      </c>
      <c r="E41" s="31">
        <v>100</v>
      </c>
    </row>
    <row r="42" spans="2:6" ht="12" customHeight="1" x14ac:dyDescent="0.2">
      <c r="B42" s="8" t="s">
        <v>34</v>
      </c>
      <c r="C42" s="30">
        <v>127675</v>
      </c>
      <c r="D42" s="30">
        <v>127675</v>
      </c>
      <c r="E42" s="31">
        <v>100</v>
      </c>
    </row>
    <row r="43" spans="2:6" s="4" customFormat="1" ht="12" customHeight="1" x14ac:dyDescent="0.2">
      <c r="B43" s="8" t="s">
        <v>35</v>
      </c>
      <c r="C43" s="28">
        <v>6</v>
      </c>
      <c r="D43" s="28">
        <v>6</v>
      </c>
      <c r="E43" s="29">
        <v>100</v>
      </c>
    </row>
    <row r="44" spans="2:6" ht="12" customHeight="1" x14ac:dyDescent="0.2">
      <c r="B44" s="7" t="s">
        <v>36</v>
      </c>
      <c r="C44" s="24">
        <v>10360</v>
      </c>
      <c r="D44" s="24">
        <v>7642</v>
      </c>
      <c r="E44" s="25">
        <v>73.764478764478767</v>
      </c>
    </row>
    <row r="45" spans="2:6" ht="12" customHeight="1" x14ac:dyDescent="0.2">
      <c r="B45" s="7" t="s">
        <v>37</v>
      </c>
      <c r="C45" s="26">
        <v>13462</v>
      </c>
      <c r="D45" s="26">
        <v>10910</v>
      </c>
      <c r="E45" s="27">
        <v>81.042935670777013</v>
      </c>
      <c r="F45" s="5"/>
    </row>
    <row r="46" spans="2:6" ht="12" customHeight="1" x14ac:dyDescent="0.2">
      <c r="B46" s="7" t="s">
        <v>38</v>
      </c>
      <c r="C46" s="26">
        <v>629</v>
      </c>
      <c r="D46" s="26">
        <v>10</v>
      </c>
      <c r="E46" s="27">
        <v>1.5898251192368837</v>
      </c>
    </row>
    <row r="47" spans="2:6" ht="12" customHeight="1" x14ac:dyDescent="0.2">
      <c r="B47" s="6" t="s">
        <v>84</v>
      </c>
      <c r="C47" s="22">
        <v>5908</v>
      </c>
      <c r="D47" s="22">
        <v>4632</v>
      </c>
      <c r="E47" s="27">
        <v>78.402166553825325</v>
      </c>
    </row>
    <row r="48" spans="2:6" ht="12" customHeight="1" x14ac:dyDescent="0.2">
      <c r="B48" s="6" t="s">
        <v>39</v>
      </c>
      <c r="C48" s="32">
        <v>2947</v>
      </c>
      <c r="D48" s="32">
        <v>2843</v>
      </c>
      <c r="E48" s="33">
        <v>96.470987444859176</v>
      </c>
    </row>
    <row r="49" spans="2:5" ht="12" customHeight="1" x14ac:dyDescent="0.2">
      <c r="B49" s="6" t="s">
        <v>40</v>
      </c>
      <c r="C49" s="32">
        <v>2768</v>
      </c>
      <c r="D49" s="32">
        <v>2671</v>
      </c>
      <c r="E49" s="33">
        <v>96.49566473988439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2768</v>
      </c>
      <c r="D51" s="34">
        <v>2671</v>
      </c>
      <c r="E51" s="35">
        <v>96.49566473988439</v>
      </c>
    </row>
    <row r="52" spans="2:5" ht="12" customHeight="1" x14ac:dyDescent="0.2">
      <c r="B52" s="6" t="s">
        <v>43</v>
      </c>
      <c r="C52" s="32">
        <v>179</v>
      </c>
      <c r="D52" s="32">
        <v>172</v>
      </c>
      <c r="E52" s="33">
        <v>96.089385474860336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179</v>
      </c>
      <c r="D54" s="34">
        <v>172</v>
      </c>
      <c r="E54" s="35">
        <v>96.089385474860336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854</v>
      </c>
      <c r="D58" s="32">
        <v>854</v>
      </c>
      <c r="E58" s="33">
        <v>100</v>
      </c>
    </row>
    <row r="59" spans="2:5" ht="12" customHeight="1" x14ac:dyDescent="0.2">
      <c r="B59" s="6" t="s">
        <v>48</v>
      </c>
      <c r="C59" s="32">
        <v>854</v>
      </c>
      <c r="D59" s="32">
        <v>854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2093</v>
      </c>
      <c r="D61" s="32">
        <v>935</v>
      </c>
      <c r="E61" s="33">
        <v>44.67271858576207</v>
      </c>
    </row>
    <row r="62" spans="2:5" s="4" customFormat="1" ht="12" customHeight="1" x14ac:dyDescent="0.2">
      <c r="B62" s="6" t="s">
        <v>51</v>
      </c>
      <c r="C62" s="32">
        <v>2045</v>
      </c>
      <c r="D62" s="32">
        <v>888</v>
      </c>
      <c r="E62" s="33">
        <v>43.422982885085574</v>
      </c>
    </row>
    <row r="63" spans="2:5" ht="12" customHeight="1" x14ac:dyDescent="0.2">
      <c r="B63" s="6" t="s">
        <v>90</v>
      </c>
      <c r="C63" s="32">
        <v>48</v>
      </c>
      <c r="D63" s="32">
        <v>47</v>
      </c>
      <c r="E63" s="33">
        <v>97.916666666666657</v>
      </c>
    </row>
    <row r="64" spans="2:5" ht="12" customHeight="1" x14ac:dyDescent="0.2">
      <c r="B64" s="6" t="s">
        <v>52</v>
      </c>
      <c r="C64" s="32">
        <v>14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117316</v>
      </c>
      <c r="D70" s="22">
        <v>8712</v>
      </c>
      <c r="E70" s="23">
        <v>7.4260970370622932</v>
      </c>
    </row>
    <row r="71" spans="2:5" ht="12" customHeight="1" x14ac:dyDescent="0.2">
      <c r="B71" s="6" t="s">
        <v>57</v>
      </c>
      <c r="C71" s="32">
        <v>27383</v>
      </c>
      <c r="D71" s="32">
        <v>176</v>
      </c>
      <c r="E71" s="33">
        <v>0.64273454332980318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27190</v>
      </c>
      <c r="D74" s="36">
        <v>29</v>
      </c>
      <c r="E74" s="37">
        <v>0.10665685913938948</v>
      </c>
    </row>
    <row r="75" spans="2:5" ht="12" customHeight="1" x14ac:dyDescent="0.2">
      <c r="B75" s="6" t="s">
        <v>61</v>
      </c>
      <c r="C75" s="32">
        <v>193</v>
      </c>
      <c r="D75" s="32">
        <v>147</v>
      </c>
      <c r="E75" s="33">
        <v>76.165803108808291</v>
      </c>
    </row>
    <row r="76" spans="2:5" ht="12" customHeight="1" x14ac:dyDescent="0.2">
      <c r="B76" s="6" t="s">
        <v>62</v>
      </c>
      <c r="C76" s="32">
        <v>377</v>
      </c>
      <c r="D76" s="32">
        <v>349</v>
      </c>
      <c r="E76" s="33">
        <v>92.57294429708223</v>
      </c>
    </row>
    <row r="77" spans="2:5" ht="12" customHeight="1" x14ac:dyDescent="0.2">
      <c r="B77" s="6" t="s">
        <v>63</v>
      </c>
      <c r="C77" s="32">
        <v>106</v>
      </c>
      <c r="D77" s="32">
        <v>89</v>
      </c>
      <c r="E77" s="33">
        <v>83.962264150943398</v>
      </c>
    </row>
    <row r="78" spans="2:5" ht="12" customHeight="1" x14ac:dyDescent="0.2">
      <c r="B78" s="6" t="s">
        <v>64</v>
      </c>
      <c r="C78" s="32">
        <v>271</v>
      </c>
      <c r="D78" s="32">
        <v>260</v>
      </c>
      <c r="E78" s="33">
        <v>95.9409594095941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265</v>
      </c>
      <c r="D86" s="34">
        <v>260</v>
      </c>
      <c r="E86" s="35">
        <v>98.113207547169807</v>
      </c>
    </row>
    <row r="87" spans="2:5" ht="12" customHeight="1" x14ac:dyDescent="0.2">
      <c r="B87" s="6" t="s">
        <v>73</v>
      </c>
      <c r="C87" s="32">
        <v>86509</v>
      </c>
      <c r="D87" s="32">
        <v>5422</v>
      </c>
      <c r="E87" s="33">
        <v>6.2675559768347808</v>
      </c>
    </row>
    <row r="88" spans="2:5" ht="12" customHeight="1" x14ac:dyDescent="0.2">
      <c r="B88" s="6" t="s">
        <v>74</v>
      </c>
      <c r="C88" s="36">
        <v>723</v>
      </c>
      <c r="D88" s="36">
        <v>420</v>
      </c>
      <c r="E88" s="37">
        <v>58.091286307053949</v>
      </c>
    </row>
    <row r="89" spans="2:5" ht="12" customHeight="1" x14ac:dyDescent="0.2">
      <c r="B89" s="6" t="s">
        <v>75</v>
      </c>
      <c r="C89" s="32">
        <v>13876</v>
      </c>
      <c r="D89" s="32">
        <v>2571</v>
      </c>
      <c r="E89" s="33">
        <v>18.528394349956759</v>
      </c>
    </row>
    <row r="90" spans="2:5" ht="12" customHeight="1" x14ac:dyDescent="0.2">
      <c r="B90" s="6" t="s">
        <v>76</v>
      </c>
      <c r="C90" s="32">
        <v>71802</v>
      </c>
      <c r="D90" s="32">
        <v>2324</v>
      </c>
      <c r="E90" s="33">
        <v>3.2366786440489124</v>
      </c>
    </row>
    <row r="91" spans="2:5" ht="12" customHeight="1" x14ac:dyDescent="0.2">
      <c r="B91" s="6" t="s">
        <v>77</v>
      </c>
      <c r="C91" s="32">
        <v>108</v>
      </c>
      <c r="D91" s="32">
        <v>107</v>
      </c>
      <c r="E91" s="33">
        <v>99.074074074074076</v>
      </c>
    </row>
    <row r="92" spans="2:5" ht="12" customHeight="1" x14ac:dyDescent="0.2">
      <c r="B92" s="6" t="s">
        <v>78</v>
      </c>
      <c r="C92" s="32">
        <v>3047</v>
      </c>
      <c r="D92" s="32">
        <v>2765</v>
      </c>
      <c r="E92" s="33">
        <v>90.74499507712504</v>
      </c>
    </row>
    <row r="93" spans="2:5" ht="12" customHeight="1" x14ac:dyDescent="0.2">
      <c r="B93" s="6" t="s">
        <v>86</v>
      </c>
      <c r="C93" s="22">
        <v>1894</v>
      </c>
      <c r="D93" s="22">
        <v>1892</v>
      </c>
      <c r="E93" s="23">
        <v>99.89440337909187</v>
      </c>
    </row>
    <row r="94" spans="2:5" ht="12" customHeight="1" x14ac:dyDescent="0.2">
      <c r="B94" s="6" t="s">
        <v>79</v>
      </c>
      <c r="C94" s="32">
        <v>1882</v>
      </c>
      <c r="D94" s="32">
        <v>1880</v>
      </c>
      <c r="E94" s="23">
        <v>99.893730074388955</v>
      </c>
    </row>
    <row r="95" spans="2:5" ht="12" customHeight="1" x14ac:dyDescent="0.2">
      <c r="B95" s="6" t="s">
        <v>80</v>
      </c>
      <c r="C95" s="32">
        <v>12</v>
      </c>
      <c r="D95" s="32">
        <v>12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F51440D-3FA3-4140-9C3A-DD0F45B9087B}"/>
    <hyperlink ref="D4" location="ŞUBAT!A1" display="Şubat" xr:uid="{8D21B523-AF4E-4389-9D42-647A8F319925}"/>
    <hyperlink ref="E4" location="MART!A1" display="Mart" xr:uid="{BA94922E-3928-4D2D-8E47-C92E7F2D6DA6}"/>
    <hyperlink ref="C5" location="NİSAN!A1" display="Nisan" xr:uid="{92C4D419-BADF-4AD1-94EC-F350BB75C210}"/>
    <hyperlink ref="D5" location="MAYIS!A1" display="Mayıs" xr:uid="{55C7F431-A608-47FF-B9C3-B41B99FD9A63}"/>
    <hyperlink ref="E5" location="HAZİRAN!A1" display="Haziran" xr:uid="{A0B6ECB3-27EE-4637-82CB-B4307CF878E4}"/>
    <hyperlink ref="C6" location="TEMMUZ!A1" display="Temmuz" xr:uid="{7931F80E-E4AB-45E8-B81B-2F12C17F44C7}"/>
    <hyperlink ref="D6" location="AĞUSTOS!A1" display="Ağustos" xr:uid="{1A7FAF85-CC41-4DB6-873B-C5310F9340D2}"/>
    <hyperlink ref="E6" location="EYLÜL!A1" display="Eylül" xr:uid="{007493AE-3D43-48D5-AEB2-E09FC66EA0A6}"/>
    <hyperlink ref="C7" location="EKİM!A1" display="Ekim" xr:uid="{62954374-560E-4726-A5AA-1E0332E9175C}"/>
    <hyperlink ref="D7" location="KASIM!A1" display="Kasım" xr:uid="{AE6EBC88-D4C4-4D3D-80B9-51B7597C9CFE}"/>
    <hyperlink ref="E7" location="ARALIK!A1" display="Aralık" xr:uid="{1C7574D4-B54E-4DA1-A631-B6715BA268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B243-B4DC-4B29-97FF-8B3D734B75C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395211</v>
      </c>
      <c r="D10" s="22">
        <v>183592</v>
      </c>
      <c r="E10" s="23">
        <v>46.454172581228761</v>
      </c>
    </row>
    <row r="11" spans="2:5" ht="12" customHeight="1" x14ac:dyDescent="0.2">
      <c r="B11" s="7" t="s">
        <v>4</v>
      </c>
      <c r="C11" s="24">
        <v>274942</v>
      </c>
      <c r="D11" s="24">
        <v>173204</v>
      </c>
      <c r="E11" s="25">
        <v>62.996559274319672</v>
      </c>
    </row>
    <row r="12" spans="2:5" ht="12" customHeight="1" x14ac:dyDescent="0.2">
      <c r="B12" s="7" t="s">
        <v>5</v>
      </c>
      <c r="C12" s="24">
        <v>74816</v>
      </c>
      <c r="D12" s="24">
        <v>37334</v>
      </c>
      <c r="E12" s="25">
        <v>49.901090675791274</v>
      </c>
    </row>
    <row r="13" spans="2:5" ht="12" customHeight="1" x14ac:dyDescent="0.2">
      <c r="B13" s="7" t="s">
        <v>6</v>
      </c>
      <c r="C13" s="26">
        <v>49330</v>
      </c>
      <c r="D13" s="26">
        <v>31640</v>
      </c>
      <c r="E13" s="27">
        <v>64.139468883032634</v>
      </c>
    </row>
    <row r="14" spans="2:5" ht="12" customHeight="1" x14ac:dyDescent="0.2">
      <c r="B14" s="8" t="s">
        <v>7</v>
      </c>
      <c r="C14" s="28">
        <v>6732</v>
      </c>
      <c r="D14" s="28">
        <v>1306</v>
      </c>
      <c r="E14" s="29">
        <v>19.399881164587047</v>
      </c>
    </row>
    <row r="15" spans="2:5" ht="12" customHeight="1" x14ac:dyDescent="0.2">
      <c r="B15" s="8" t="s">
        <v>8</v>
      </c>
      <c r="C15" s="28">
        <v>588</v>
      </c>
      <c r="D15" s="28">
        <v>281</v>
      </c>
      <c r="E15" s="29">
        <v>47.789115646258502</v>
      </c>
    </row>
    <row r="16" spans="2:5" ht="12" customHeight="1" x14ac:dyDescent="0.2">
      <c r="B16" s="8" t="s">
        <v>9</v>
      </c>
      <c r="C16" s="28">
        <v>37417</v>
      </c>
      <c r="D16" s="28">
        <v>28475</v>
      </c>
      <c r="E16" s="29">
        <v>76.101771921853697</v>
      </c>
    </row>
    <row r="17" spans="2:5" ht="12" customHeight="1" x14ac:dyDescent="0.2">
      <c r="B17" s="8" t="s">
        <v>10</v>
      </c>
      <c r="C17" s="28">
        <v>4593</v>
      </c>
      <c r="D17" s="28">
        <v>1578</v>
      </c>
      <c r="E17" s="29">
        <v>34.356629653821031</v>
      </c>
    </row>
    <row r="18" spans="2:5" ht="12" customHeight="1" x14ac:dyDescent="0.2">
      <c r="B18" s="7" t="s">
        <v>11</v>
      </c>
      <c r="C18" s="24">
        <v>25486</v>
      </c>
      <c r="D18" s="24">
        <v>5694</v>
      </c>
      <c r="E18" s="25">
        <v>22.341677783881348</v>
      </c>
    </row>
    <row r="19" spans="2:5" ht="12" customHeight="1" x14ac:dyDescent="0.2">
      <c r="B19" s="8" t="s">
        <v>12</v>
      </c>
      <c r="C19" s="28">
        <v>11875</v>
      </c>
      <c r="D19" s="28">
        <v>611</v>
      </c>
      <c r="E19" s="29">
        <v>5.1452631578947372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13609</v>
      </c>
      <c r="D21" s="28">
        <v>5083</v>
      </c>
      <c r="E21" s="29">
        <v>37.35028290102138</v>
      </c>
    </row>
    <row r="22" spans="2:5" s="4" customFormat="1" ht="12" customHeight="1" x14ac:dyDescent="0.2">
      <c r="B22" s="7" t="s">
        <v>15</v>
      </c>
      <c r="C22" s="24">
        <v>37365</v>
      </c>
      <c r="D22" s="24">
        <v>10155</v>
      </c>
      <c r="E22" s="25">
        <v>27.177840224809312</v>
      </c>
    </row>
    <row r="23" spans="2:5" s="4" customFormat="1" ht="12" customHeight="1" x14ac:dyDescent="0.2">
      <c r="B23" s="8" t="s">
        <v>16</v>
      </c>
      <c r="C23" s="30">
        <v>108</v>
      </c>
      <c r="D23" s="30">
        <v>87</v>
      </c>
      <c r="E23" s="31">
        <v>80.555555555555557</v>
      </c>
    </row>
    <row r="24" spans="2:5" ht="12" customHeight="1" x14ac:dyDescent="0.2">
      <c r="B24" s="8" t="s">
        <v>17</v>
      </c>
      <c r="C24" s="30">
        <v>37257</v>
      </c>
      <c r="D24" s="30">
        <v>10068</v>
      </c>
      <c r="E24" s="31">
        <v>27.023109751187697</v>
      </c>
    </row>
    <row r="25" spans="2:5" s="4" customFormat="1" ht="12" customHeight="1" x14ac:dyDescent="0.2">
      <c r="B25" s="7" t="s">
        <v>18</v>
      </c>
      <c r="C25" s="24">
        <v>42268</v>
      </c>
      <c r="D25" s="24">
        <v>11343</v>
      </c>
      <c r="E25" s="25">
        <v>26.835904230150469</v>
      </c>
    </row>
    <row r="26" spans="2:5" ht="12" customHeight="1" x14ac:dyDescent="0.2">
      <c r="B26" s="7" t="s">
        <v>19</v>
      </c>
      <c r="C26" s="24">
        <v>35448</v>
      </c>
      <c r="D26" s="24">
        <v>5457</v>
      </c>
      <c r="E26" s="25">
        <v>15.394380501015572</v>
      </c>
    </row>
    <row r="27" spans="2:5" ht="12" customHeight="1" x14ac:dyDescent="0.2">
      <c r="B27" s="8" t="s">
        <v>20</v>
      </c>
      <c r="C27" s="28">
        <v>34584</v>
      </c>
      <c r="D27" s="28">
        <v>4663</v>
      </c>
      <c r="E27" s="29">
        <v>13.483113578533427</v>
      </c>
    </row>
    <row r="28" spans="2:5" ht="12" customHeight="1" x14ac:dyDescent="0.2">
      <c r="B28" s="8" t="s">
        <v>21</v>
      </c>
      <c r="C28" s="28">
        <v>864</v>
      </c>
      <c r="D28" s="28">
        <v>794</v>
      </c>
      <c r="E28" s="29">
        <v>91.898148148148152</v>
      </c>
    </row>
    <row r="29" spans="2:5" ht="12" customHeight="1" x14ac:dyDescent="0.2">
      <c r="B29" s="7" t="s">
        <v>22</v>
      </c>
      <c r="C29" s="26">
        <v>4125</v>
      </c>
      <c r="D29" s="26">
        <v>3813</v>
      </c>
      <c r="E29" s="27">
        <v>92.436363636363637</v>
      </c>
    </row>
    <row r="30" spans="2:5" ht="12" customHeight="1" x14ac:dyDescent="0.2">
      <c r="B30" s="8" t="s">
        <v>23</v>
      </c>
      <c r="C30" s="28">
        <v>298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3539</v>
      </c>
      <c r="D31" s="28">
        <v>3525</v>
      </c>
      <c r="E31" s="29">
        <v>99.604408024865776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288</v>
      </c>
      <c r="D35" s="28">
        <v>288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2695</v>
      </c>
      <c r="D37" s="26">
        <v>2073</v>
      </c>
      <c r="E37" s="27">
        <v>76.920222634508349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99056</v>
      </c>
      <c r="D40" s="24">
        <v>99056</v>
      </c>
      <c r="E40" s="25">
        <v>100</v>
      </c>
    </row>
    <row r="41" spans="2:6" s="4" customFormat="1" ht="12" customHeight="1" x14ac:dyDescent="0.2">
      <c r="B41" s="8" t="s">
        <v>33</v>
      </c>
      <c r="C41" s="30">
        <v>231</v>
      </c>
      <c r="D41" s="30">
        <v>231</v>
      </c>
      <c r="E41" s="31">
        <v>100</v>
      </c>
    </row>
    <row r="42" spans="2:6" ht="12" customHeight="1" x14ac:dyDescent="0.2">
      <c r="B42" s="8" t="s">
        <v>34</v>
      </c>
      <c r="C42" s="30">
        <v>98819</v>
      </c>
      <c r="D42" s="30">
        <v>98819</v>
      </c>
      <c r="E42" s="31">
        <v>100</v>
      </c>
    </row>
    <row r="43" spans="2:6" s="4" customFormat="1" ht="12" customHeight="1" x14ac:dyDescent="0.2">
      <c r="B43" s="8" t="s">
        <v>35</v>
      </c>
      <c r="C43" s="28">
        <v>6</v>
      </c>
      <c r="D43" s="28">
        <v>6</v>
      </c>
      <c r="E43" s="29">
        <v>100</v>
      </c>
    </row>
    <row r="44" spans="2:6" ht="12" customHeight="1" x14ac:dyDescent="0.2">
      <c r="B44" s="7" t="s">
        <v>36</v>
      </c>
      <c r="C44" s="24">
        <v>9421</v>
      </c>
      <c r="D44" s="24">
        <v>6388</v>
      </c>
      <c r="E44" s="25">
        <v>67.805965396454724</v>
      </c>
    </row>
    <row r="45" spans="2:6" ht="12" customHeight="1" x14ac:dyDescent="0.2">
      <c r="B45" s="7" t="s">
        <v>37</v>
      </c>
      <c r="C45" s="26">
        <v>11388</v>
      </c>
      <c r="D45" s="26">
        <v>8921</v>
      </c>
      <c r="E45" s="27">
        <v>78.336845802599228</v>
      </c>
      <c r="F45" s="5"/>
    </row>
    <row r="46" spans="2:6" ht="12" customHeight="1" x14ac:dyDescent="0.2">
      <c r="B46" s="7" t="s">
        <v>38</v>
      </c>
      <c r="C46" s="26">
        <v>628</v>
      </c>
      <c r="D46" s="26">
        <v>7</v>
      </c>
      <c r="E46" s="27">
        <v>1.1146496815286624</v>
      </c>
    </row>
    <row r="47" spans="2:6" ht="12" customHeight="1" x14ac:dyDescent="0.2">
      <c r="B47" s="6" t="s">
        <v>84</v>
      </c>
      <c r="C47" s="22">
        <v>5034</v>
      </c>
      <c r="D47" s="22">
        <v>3758</v>
      </c>
      <c r="E47" s="27">
        <v>74.65236392530791</v>
      </c>
    </row>
    <row r="48" spans="2:6" ht="12" customHeight="1" x14ac:dyDescent="0.2">
      <c r="B48" s="6" t="s">
        <v>39</v>
      </c>
      <c r="C48" s="32">
        <v>2374</v>
      </c>
      <c r="D48" s="32">
        <v>2269</v>
      </c>
      <c r="E48" s="33">
        <v>95.577085088458304</v>
      </c>
    </row>
    <row r="49" spans="2:5" ht="12" customHeight="1" x14ac:dyDescent="0.2">
      <c r="B49" s="6" t="s">
        <v>40</v>
      </c>
      <c r="C49" s="32">
        <v>2290</v>
      </c>
      <c r="D49" s="32">
        <v>2193</v>
      </c>
      <c r="E49" s="33">
        <v>95.764192139737986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2290</v>
      </c>
      <c r="D51" s="34">
        <v>2193</v>
      </c>
      <c r="E51" s="35">
        <v>95.764192139737986</v>
      </c>
    </row>
    <row r="52" spans="2:5" ht="12" customHeight="1" x14ac:dyDescent="0.2">
      <c r="B52" s="6" t="s">
        <v>43</v>
      </c>
      <c r="C52" s="32">
        <v>84</v>
      </c>
      <c r="D52" s="32">
        <v>76</v>
      </c>
      <c r="E52" s="33">
        <v>90.476190476190482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84</v>
      </c>
      <c r="D54" s="34">
        <v>76</v>
      </c>
      <c r="E54" s="35">
        <v>90.476190476190482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769</v>
      </c>
      <c r="D58" s="32">
        <v>769</v>
      </c>
      <c r="E58" s="33">
        <v>100</v>
      </c>
    </row>
    <row r="59" spans="2:5" ht="12" customHeight="1" x14ac:dyDescent="0.2">
      <c r="B59" s="6" t="s">
        <v>48</v>
      </c>
      <c r="C59" s="32">
        <v>769</v>
      </c>
      <c r="D59" s="32">
        <v>769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1877</v>
      </c>
      <c r="D61" s="32">
        <v>720</v>
      </c>
      <c r="E61" s="33">
        <v>38.359083644112943</v>
      </c>
    </row>
    <row r="62" spans="2:5" s="4" customFormat="1" ht="12" customHeight="1" x14ac:dyDescent="0.2">
      <c r="B62" s="6" t="s">
        <v>51</v>
      </c>
      <c r="C62" s="32">
        <v>1829</v>
      </c>
      <c r="D62" s="32">
        <v>673</v>
      </c>
      <c r="E62" s="33">
        <v>36.796063422635321</v>
      </c>
    </row>
    <row r="63" spans="2:5" ht="12" customHeight="1" x14ac:dyDescent="0.2">
      <c r="B63" s="6" t="s">
        <v>90</v>
      </c>
      <c r="C63" s="32">
        <v>48</v>
      </c>
      <c r="D63" s="32">
        <v>47</v>
      </c>
      <c r="E63" s="33">
        <v>97.916666666666657</v>
      </c>
    </row>
    <row r="64" spans="2:5" ht="12" customHeight="1" x14ac:dyDescent="0.2">
      <c r="B64" s="6" t="s">
        <v>52</v>
      </c>
      <c r="C64" s="32">
        <v>14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113499</v>
      </c>
      <c r="D70" s="22">
        <v>4896</v>
      </c>
      <c r="E70" s="23">
        <v>4.3136943937832051</v>
      </c>
    </row>
    <row r="71" spans="2:5" ht="12" customHeight="1" x14ac:dyDescent="0.2">
      <c r="B71" s="6" t="s">
        <v>57</v>
      </c>
      <c r="C71" s="32">
        <v>27366</v>
      </c>
      <c r="D71" s="32">
        <v>155</v>
      </c>
      <c r="E71" s="33">
        <v>0.56639625813052696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27188</v>
      </c>
      <c r="D74" s="36">
        <v>23</v>
      </c>
      <c r="E74" s="37">
        <v>8.4596145358246277E-2</v>
      </c>
    </row>
    <row r="75" spans="2:5" ht="12" customHeight="1" x14ac:dyDescent="0.2">
      <c r="B75" s="6" t="s">
        <v>61</v>
      </c>
      <c r="C75" s="32">
        <v>178</v>
      </c>
      <c r="D75" s="32">
        <v>132</v>
      </c>
      <c r="E75" s="33">
        <v>74.157303370786522</v>
      </c>
    </row>
    <row r="76" spans="2:5" ht="12" customHeight="1" x14ac:dyDescent="0.2">
      <c r="B76" s="6" t="s">
        <v>62</v>
      </c>
      <c r="C76" s="32">
        <v>235</v>
      </c>
      <c r="D76" s="32">
        <v>219</v>
      </c>
      <c r="E76" s="33">
        <v>93.191489361702125</v>
      </c>
    </row>
    <row r="77" spans="2:5" ht="12" customHeight="1" x14ac:dyDescent="0.2">
      <c r="B77" s="6" t="s">
        <v>63</v>
      </c>
      <c r="C77" s="32">
        <v>7</v>
      </c>
      <c r="D77" s="32">
        <v>2</v>
      </c>
      <c r="E77" s="33">
        <v>28.571428571428569</v>
      </c>
    </row>
    <row r="78" spans="2:5" ht="12" customHeight="1" x14ac:dyDescent="0.2">
      <c r="B78" s="6" t="s">
        <v>64</v>
      </c>
      <c r="C78" s="32">
        <v>228</v>
      </c>
      <c r="D78" s="32">
        <v>217</v>
      </c>
      <c r="E78" s="33">
        <v>95.175438596491219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222</v>
      </c>
      <c r="D86" s="34">
        <v>217</v>
      </c>
      <c r="E86" s="35">
        <v>97.747747747747752</v>
      </c>
    </row>
    <row r="87" spans="2:5" ht="12" customHeight="1" x14ac:dyDescent="0.2">
      <c r="B87" s="6" t="s">
        <v>73</v>
      </c>
      <c r="C87" s="32">
        <v>84991</v>
      </c>
      <c r="D87" s="32">
        <v>3896</v>
      </c>
      <c r="E87" s="33">
        <v>4.5840147780353213</v>
      </c>
    </row>
    <row r="88" spans="2:5" ht="12" customHeight="1" x14ac:dyDescent="0.2">
      <c r="B88" s="6" t="s">
        <v>74</v>
      </c>
      <c r="C88" s="36">
        <v>670</v>
      </c>
      <c r="D88" s="36">
        <v>367</v>
      </c>
      <c r="E88" s="37">
        <v>54.776119402985081</v>
      </c>
    </row>
    <row r="89" spans="2:5" ht="12" customHeight="1" x14ac:dyDescent="0.2">
      <c r="B89" s="6" t="s">
        <v>75</v>
      </c>
      <c r="C89" s="32">
        <v>13178</v>
      </c>
      <c r="D89" s="32">
        <v>1946</v>
      </c>
      <c r="E89" s="33">
        <v>14.767035969039307</v>
      </c>
    </row>
    <row r="90" spans="2:5" ht="12" customHeight="1" x14ac:dyDescent="0.2">
      <c r="B90" s="6" t="s">
        <v>76</v>
      </c>
      <c r="C90" s="32">
        <v>71035</v>
      </c>
      <c r="D90" s="32">
        <v>1476</v>
      </c>
      <c r="E90" s="33">
        <v>2.0778489477018369</v>
      </c>
    </row>
    <row r="91" spans="2:5" ht="12" customHeight="1" x14ac:dyDescent="0.2">
      <c r="B91" s="6" t="s">
        <v>77</v>
      </c>
      <c r="C91" s="32">
        <v>108</v>
      </c>
      <c r="D91" s="32">
        <v>107</v>
      </c>
      <c r="E91" s="33">
        <v>99.074074074074076</v>
      </c>
    </row>
    <row r="92" spans="2:5" ht="12" customHeight="1" x14ac:dyDescent="0.2">
      <c r="B92" s="6" t="s">
        <v>78</v>
      </c>
      <c r="C92" s="32">
        <v>907</v>
      </c>
      <c r="D92" s="32">
        <v>626</v>
      </c>
      <c r="E92" s="33">
        <v>69.018743109151046</v>
      </c>
    </row>
    <row r="93" spans="2:5" ht="12" customHeight="1" x14ac:dyDescent="0.2">
      <c r="B93" s="6" t="s">
        <v>86</v>
      </c>
      <c r="C93" s="22">
        <v>1736</v>
      </c>
      <c r="D93" s="22">
        <v>1734</v>
      </c>
      <c r="E93" s="23">
        <v>99.884792626728114</v>
      </c>
    </row>
    <row r="94" spans="2:5" ht="12" customHeight="1" x14ac:dyDescent="0.2">
      <c r="B94" s="6" t="s">
        <v>79</v>
      </c>
      <c r="C94" s="32">
        <v>1724</v>
      </c>
      <c r="D94" s="32">
        <v>1722</v>
      </c>
      <c r="E94" s="23">
        <v>99.88399071925754</v>
      </c>
    </row>
    <row r="95" spans="2:5" ht="12" customHeight="1" x14ac:dyDescent="0.2">
      <c r="B95" s="6" t="s">
        <v>80</v>
      </c>
      <c r="C95" s="32">
        <v>12</v>
      </c>
      <c r="D95" s="32">
        <v>12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18CC7F2-410F-4E75-B339-00602EA3F3F1}"/>
    <hyperlink ref="D4" location="ŞUBAT!A1" display="Şubat" xr:uid="{89E724A4-469D-45B4-9042-25C8772B3435}"/>
    <hyperlink ref="E4" location="MART!A1" display="Mart" xr:uid="{3C92CA33-56D5-415B-87C7-7FFAB7128A87}"/>
    <hyperlink ref="C5" location="NİSAN!A1" display="Nisan" xr:uid="{5CDC5FA0-CD4D-430A-BDE2-E945C3EF9D16}"/>
    <hyperlink ref="D5" location="MAYIS!A1" display="Mayıs" xr:uid="{8365D53E-8710-433D-9B0C-E3CBEF4F47D2}"/>
    <hyperlink ref="E5" location="HAZİRAN!A1" display="Haziran" xr:uid="{18E15F41-EC16-44B8-A3D7-9E78371D1F28}"/>
    <hyperlink ref="C6" location="TEMMUZ!A1" display="Temmuz" xr:uid="{1E450567-242D-4B48-A700-778D8F64DC45}"/>
    <hyperlink ref="D6" location="AĞUSTOS!A1" display="Ağustos" xr:uid="{B972A500-1C20-4999-BE7C-C031A9E594D0}"/>
    <hyperlink ref="E6" location="EYLÜL!A1" display="Eylül" xr:uid="{59B42DE3-C66B-42DD-86A2-6440FD46F2A0}"/>
    <hyperlink ref="C7" location="EKİM!A1" display="Ekim" xr:uid="{31504486-DA09-4DA2-95AE-F0E6BC7CFBF7}"/>
    <hyperlink ref="D7" location="KASIM!A1" display="Kasım" xr:uid="{49C40D41-5483-4B2B-B13A-A1DF32C39D4D}"/>
    <hyperlink ref="E7" location="ARALIK!A1" display="Aralık" xr:uid="{565F7CC2-A24E-4BF1-94DC-1815E59C50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52A0-CA49-420F-8C6F-77F9AA8A4CE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334900</v>
      </c>
      <c r="D10" s="22">
        <v>141474</v>
      </c>
      <c r="E10" s="23">
        <v>42.243654822335024</v>
      </c>
    </row>
    <row r="11" spans="2:5" ht="12" customHeight="1" x14ac:dyDescent="0.2">
      <c r="B11" s="7" t="s">
        <v>4</v>
      </c>
      <c r="C11" s="24">
        <v>228960</v>
      </c>
      <c r="D11" s="24">
        <v>133469</v>
      </c>
      <c r="E11" s="25">
        <v>58.293588399720477</v>
      </c>
    </row>
    <row r="12" spans="2:5" ht="12" customHeight="1" x14ac:dyDescent="0.2">
      <c r="B12" s="7" t="s">
        <v>5</v>
      </c>
      <c r="C12" s="24">
        <v>63509</v>
      </c>
      <c r="D12" s="24">
        <v>28346</v>
      </c>
      <c r="E12" s="25">
        <v>44.633044135476865</v>
      </c>
    </row>
    <row r="13" spans="2:5" ht="12" customHeight="1" x14ac:dyDescent="0.2">
      <c r="B13" s="7" t="s">
        <v>6</v>
      </c>
      <c r="C13" s="26">
        <v>41869</v>
      </c>
      <c r="D13" s="26">
        <v>24624</v>
      </c>
      <c r="E13" s="27">
        <v>58.812008884855139</v>
      </c>
    </row>
    <row r="14" spans="2:5" ht="12" customHeight="1" x14ac:dyDescent="0.2">
      <c r="B14" s="8" t="s">
        <v>7</v>
      </c>
      <c r="C14" s="28">
        <v>6268</v>
      </c>
      <c r="D14" s="28">
        <v>1136</v>
      </c>
      <c r="E14" s="29">
        <v>18.123803446075303</v>
      </c>
    </row>
    <row r="15" spans="2:5" ht="12" customHeight="1" x14ac:dyDescent="0.2">
      <c r="B15" s="8" t="s">
        <v>8</v>
      </c>
      <c r="C15" s="28">
        <v>583</v>
      </c>
      <c r="D15" s="28">
        <v>251</v>
      </c>
      <c r="E15" s="29">
        <v>43.053173241852491</v>
      </c>
    </row>
    <row r="16" spans="2:5" ht="12" customHeight="1" x14ac:dyDescent="0.2">
      <c r="B16" s="8" t="s">
        <v>9</v>
      </c>
      <c r="C16" s="28">
        <v>31303</v>
      </c>
      <c r="D16" s="28">
        <v>22307</v>
      </c>
      <c r="E16" s="29">
        <v>71.261540427435065</v>
      </c>
    </row>
    <row r="17" spans="2:5" ht="12" customHeight="1" x14ac:dyDescent="0.2">
      <c r="B17" s="8" t="s">
        <v>10</v>
      </c>
      <c r="C17" s="28">
        <v>3715</v>
      </c>
      <c r="D17" s="28">
        <v>930</v>
      </c>
      <c r="E17" s="29">
        <v>25.033647375504707</v>
      </c>
    </row>
    <row r="18" spans="2:5" ht="12" customHeight="1" x14ac:dyDescent="0.2">
      <c r="B18" s="7" t="s">
        <v>11</v>
      </c>
      <c r="C18" s="24">
        <v>21640</v>
      </c>
      <c r="D18" s="24">
        <v>3722</v>
      </c>
      <c r="E18" s="25">
        <v>17.199630314232902</v>
      </c>
    </row>
    <row r="19" spans="2:5" ht="12" customHeight="1" x14ac:dyDescent="0.2">
      <c r="B19" s="8" t="s">
        <v>12</v>
      </c>
      <c r="C19" s="28">
        <v>10207</v>
      </c>
      <c r="D19" s="28">
        <v>127</v>
      </c>
      <c r="E19" s="29">
        <v>1.2442441461741942</v>
      </c>
    </row>
    <row r="20" spans="2:5" ht="12" customHeight="1" x14ac:dyDescent="0.2">
      <c r="B20" s="8" t="s">
        <v>13</v>
      </c>
      <c r="C20" s="28">
        <v>2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11431</v>
      </c>
      <c r="D21" s="28">
        <v>3595</v>
      </c>
      <c r="E21" s="29">
        <v>31.449566967019511</v>
      </c>
    </row>
    <row r="22" spans="2:5" s="4" customFormat="1" ht="12" customHeight="1" x14ac:dyDescent="0.2">
      <c r="B22" s="7" t="s">
        <v>15</v>
      </c>
      <c r="C22" s="24">
        <v>36794</v>
      </c>
      <c r="D22" s="24">
        <v>9223</v>
      </c>
      <c r="E22" s="25">
        <v>25.066586943523401</v>
      </c>
    </row>
    <row r="23" spans="2:5" s="4" customFormat="1" ht="12" customHeight="1" x14ac:dyDescent="0.2">
      <c r="B23" s="8" t="s">
        <v>16</v>
      </c>
      <c r="C23" s="30">
        <v>100</v>
      </c>
      <c r="D23" s="30">
        <v>80</v>
      </c>
      <c r="E23" s="31">
        <v>80</v>
      </c>
    </row>
    <row r="24" spans="2:5" ht="12" customHeight="1" x14ac:dyDescent="0.2">
      <c r="B24" s="8" t="s">
        <v>17</v>
      </c>
      <c r="C24" s="30">
        <v>36694</v>
      </c>
      <c r="D24" s="30">
        <v>9143</v>
      </c>
      <c r="E24" s="31">
        <v>24.916880143892733</v>
      </c>
    </row>
    <row r="25" spans="2:5" s="4" customFormat="1" ht="12" customHeight="1" x14ac:dyDescent="0.2">
      <c r="B25" s="7" t="s">
        <v>18</v>
      </c>
      <c r="C25" s="24">
        <v>34397</v>
      </c>
      <c r="D25" s="24">
        <v>7813</v>
      </c>
      <c r="E25" s="25">
        <v>22.714190191005031</v>
      </c>
    </row>
    <row r="26" spans="2:5" ht="12" customHeight="1" x14ac:dyDescent="0.2">
      <c r="B26" s="7" t="s">
        <v>19</v>
      </c>
      <c r="C26" s="24">
        <v>29259</v>
      </c>
      <c r="D26" s="24">
        <v>3610</v>
      </c>
      <c r="E26" s="25">
        <v>12.338084008339315</v>
      </c>
    </row>
    <row r="27" spans="2:5" ht="12" customHeight="1" x14ac:dyDescent="0.2">
      <c r="B27" s="8" t="s">
        <v>20</v>
      </c>
      <c r="C27" s="28">
        <v>28585</v>
      </c>
      <c r="D27" s="28">
        <v>3008</v>
      </c>
      <c r="E27" s="29">
        <v>10.52300157425223</v>
      </c>
    </row>
    <row r="28" spans="2:5" ht="12" customHeight="1" x14ac:dyDescent="0.2">
      <c r="B28" s="8" t="s">
        <v>21</v>
      </c>
      <c r="C28" s="28">
        <v>674</v>
      </c>
      <c r="D28" s="28">
        <v>602</v>
      </c>
      <c r="E28" s="29">
        <v>89.317507418397625</v>
      </c>
    </row>
    <row r="29" spans="2:5" ht="12" customHeight="1" x14ac:dyDescent="0.2">
      <c r="B29" s="7" t="s">
        <v>22</v>
      </c>
      <c r="C29" s="26">
        <v>2851</v>
      </c>
      <c r="D29" s="26">
        <v>2541</v>
      </c>
      <c r="E29" s="27">
        <v>89.12662223781129</v>
      </c>
    </row>
    <row r="30" spans="2:5" ht="12" customHeight="1" x14ac:dyDescent="0.2">
      <c r="B30" s="8" t="s">
        <v>23</v>
      </c>
      <c r="C30" s="28">
        <v>297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2343</v>
      </c>
      <c r="D31" s="28">
        <v>2330</v>
      </c>
      <c r="E31" s="29">
        <v>99.445155783183949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211</v>
      </c>
      <c r="D35" s="28">
        <v>211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2287</v>
      </c>
      <c r="D37" s="26">
        <v>1662</v>
      </c>
      <c r="E37" s="27">
        <v>72.671622212505468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75731</v>
      </c>
      <c r="D40" s="24">
        <v>75731</v>
      </c>
      <c r="E40" s="25">
        <v>100</v>
      </c>
    </row>
    <row r="41" spans="2:6" s="4" customFormat="1" ht="12" customHeight="1" x14ac:dyDescent="0.2">
      <c r="B41" s="8" t="s">
        <v>33</v>
      </c>
      <c r="C41" s="30">
        <v>5</v>
      </c>
      <c r="D41" s="30">
        <v>5</v>
      </c>
      <c r="E41" s="31">
        <v>100</v>
      </c>
    </row>
    <row r="42" spans="2:6" ht="12" customHeight="1" x14ac:dyDescent="0.2">
      <c r="B42" s="8" t="s">
        <v>34</v>
      </c>
      <c r="C42" s="30">
        <v>75726</v>
      </c>
      <c r="D42" s="30">
        <v>75726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8219</v>
      </c>
      <c r="D44" s="24">
        <v>5233</v>
      </c>
      <c r="E44" s="25">
        <v>63.669546173500422</v>
      </c>
    </row>
    <row r="45" spans="2:6" ht="12" customHeight="1" x14ac:dyDescent="0.2">
      <c r="B45" s="7" t="s">
        <v>37</v>
      </c>
      <c r="C45" s="26">
        <v>9681</v>
      </c>
      <c r="D45" s="26">
        <v>7119</v>
      </c>
      <c r="E45" s="27">
        <v>73.535791757049893</v>
      </c>
      <c r="F45" s="5"/>
    </row>
    <row r="46" spans="2:6" ht="12" customHeight="1" x14ac:dyDescent="0.2">
      <c r="B46" s="7" t="s">
        <v>38</v>
      </c>
      <c r="C46" s="26">
        <v>629</v>
      </c>
      <c r="D46" s="26">
        <v>4</v>
      </c>
      <c r="E46" s="27">
        <v>0.63593004769475359</v>
      </c>
    </row>
    <row r="47" spans="2:6" ht="12" customHeight="1" x14ac:dyDescent="0.2">
      <c r="B47" s="6" t="s">
        <v>84</v>
      </c>
      <c r="C47" s="22">
        <v>4272</v>
      </c>
      <c r="D47" s="22">
        <v>3015</v>
      </c>
      <c r="E47" s="27">
        <v>70.575842696629209</v>
      </c>
    </row>
    <row r="48" spans="2:6" ht="12" customHeight="1" x14ac:dyDescent="0.2">
      <c r="B48" s="6" t="s">
        <v>39</v>
      </c>
      <c r="C48" s="32">
        <v>1873</v>
      </c>
      <c r="D48" s="32">
        <v>1769</v>
      </c>
      <c r="E48" s="33">
        <v>94.447410571276023</v>
      </c>
    </row>
    <row r="49" spans="2:5" ht="12" customHeight="1" x14ac:dyDescent="0.2">
      <c r="B49" s="6" t="s">
        <v>40</v>
      </c>
      <c r="C49" s="32">
        <v>1811</v>
      </c>
      <c r="D49" s="32">
        <v>1715</v>
      </c>
      <c r="E49" s="33">
        <v>94.699061292103821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1811</v>
      </c>
      <c r="D51" s="34">
        <v>1715</v>
      </c>
      <c r="E51" s="35">
        <v>94.699061292103821</v>
      </c>
    </row>
    <row r="52" spans="2:5" ht="12" customHeight="1" x14ac:dyDescent="0.2">
      <c r="B52" s="6" t="s">
        <v>43</v>
      </c>
      <c r="C52" s="32">
        <v>62</v>
      </c>
      <c r="D52" s="32">
        <v>54</v>
      </c>
      <c r="E52" s="33">
        <v>87.096774193548384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62</v>
      </c>
      <c r="D54" s="34">
        <v>54</v>
      </c>
      <c r="E54" s="35">
        <v>87.096774193548384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687</v>
      </c>
      <c r="D58" s="32">
        <v>687</v>
      </c>
      <c r="E58" s="33">
        <v>100</v>
      </c>
    </row>
    <row r="59" spans="2:5" ht="12" customHeight="1" x14ac:dyDescent="0.2">
      <c r="B59" s="6" t="s">
        <v>48</v>
      </c>
      <c r="C59" s="32">
        <v>687</v>
      </c>
      <c r="D59" s="32">
        <v>687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1698</v>
      </c>
      <c r="D61" s="32">
        <v>559</v>
      </c>
      <c r="E61" s="33">
        <v>32.921083627797408</v>
      </c>
    </row>
    <row r="62" spans="2:5" s="4" customFormat="1" ht="12" customHeight="1" x14ac:dyDescent="0.2">
      <c r="B62" s="6" t="s">
        <v>51</v>
      </c>
      <c r="C62" s="32">
        <v>1650</v>
      </c>
      <c r="D62" s="32">
        <v>512</v>
      </c>
      <c r="E62" s="33">
        <v>31.030303030303031</v>
      </c>
    </row>
    <row r="63" spans="2:5" ht="12" customHeight="1" x14ac:dyDescent="0.2">
      <c r="B63" s="6" t="s">
        <v>90</v>
      </c>
      <c r="C63" s="32">
        <v>48</v>
      </c>
      <c r="D63" s="32">
        <v>47</v>
      </c>
      <c r="E63" s="33">
        <v>97.916666666666657</v>
      </c>
    </row>
    <row r="64" spans="2:5" ht="12" customHeight="1" x14ac:dyDescent="0.2">
      <c r="B64" s="6" t="s">
        <v>52</v>
      </c>
      <c r="C64" s="32">
        <v>14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100265</v>
      </c>
      <c r="D70" s="22">
        <v>3589</v>
      </c>
      <c r="E70" s="23">
        <v>3.5795142871390815</v>
      </c>
    </row>
    <row r="71" spans="2:5" ht="12" customHeight="1" x14ac:dyDescent="0.2">
      <c r="B71" s="6" t="s">
        <v>57</v>
      </c>
      <c r="C71" s="32">
        <v>26308</v>
      </c>
      <c r="D71" s="32">
        <v>114</v>
      </c>
      <c r="E71" s="33">
        <v>0.43332826516648931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26168</v>
      </c>
      <c r="D74" s="36">
        <v>20</v>
      </c>
      <c r="E74" s="37">
        <v>7.6429226536227454E-2</v>
      </c>
    </row>
    <row r="75" spans="2:5" ht="12" customHeight="1" x14ac:dyDescent="0.2">
      <c r="B75" s="6" t="s">
        <v>61</v>
      </c>
      <c r="C75" s="32">
        <v>140</v>
      </c>
      <c r="D75" s="32">
        <v>94</v>
      </c>
      <c r="E75" s="33">
        <v>67.142857142857139</v>
      </c>
    </row>
    <row r="76" spans="2:5" ht="12" customHeight="1" x14ac:dyDescent="0.2">
      <c r="B76" s="6" t="s">
        <v>62</v>
      </c>
      <c r="C76" s="32">
        <v>184</v>
      </c>
      <c r="D76" s="32">
        <v>171</v>
      </c>
      <c r="E76" s="33">
        <v>92.934782608695656</v>
      </c>
    </row>
    <row r="77" spans="2:5" ht="12" customHeight="1" x14ac:dyDescent="0.2">
      <c r="B77" s="6" t="s">
        <v>63</v>
      </c>
      <c r="C77" s="32">
        <v>4</v>
      </c>
      <c r="D77" s="32">
        <v>2</v>
      </c>
      <c r="E77" s="33">
        <v>50</v>
      </c>
    </row>
    <row r="78" spans="2:5" ht="12" customHeight="1" x14ac:dyDescent="0.2">
      <c r="B78" s="6" t="s">
        <v>64</v>
      </c>
      <c r="C78" s="32">
        <v>180</v>
      </c>
      <c r="D78" s="32">
        <v>169</v>
      </c>
      <c r="E78" s="33">
        <v>93.888888888888886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174</v>
      </c>
      <c r="D86" s="34">
        <v>169</v>
      </c>
      <c r="E86" s="35">
        <v>97.126436781609186</v>
      </c>
    </row>
    <row r="87" spans="2:5" ht="12" customHeight="1" x14ac:dyDescent="0.2">
      <c r="B87" s="6" t="s">
        <v>73</v>
      </c>
      <c r="C87" s="32">
        <v>72974</v>
      </c>
      <c r="D87" s="32">
        <v>2809</v>
      </c>
      <c r="E87" s="33">
        <v>3.8493161948091101</v>
      </c>
    </row>
    <row r="88" spans="2:5" ht="12" customHeight="1" x14ac:dyDescent="0.2">
      <c r="B88" s="6" t="s">
        <v>74</v>
      </c>
      <c r="C88" s="36">
        <v>598</v>
      </c>
      <c r="D88" s="36">
        <v>295</v>
      </c>
      <c r="E88" s="37">
        <v>49.331103678929765</v>
      </c>
    </row>
    <row r="89" spans="2:5" ht="12" customHeight="1" x14ac:dyDescent="0.2">
      <c r="B89" s="6" t="s">
        <v>75</v>
      </c>
      <c r="C89" s="32">
        <v>12928</v>
      </c>
      <c r="D89" s="32">
        <v>1416</v>
      </c>
      <c r="E89" s="33">
        <v>10.952970297029703</v>
      </c>
    </row>
    <row r="90" spans="2:5" ht="12" customHeight="1" x14ac:dyDescent="0.2">
      <c r="B90" s="6" t="s">
        <v>76</v>
      </c>
      <c r="C90" s="32">
        <v>59345</v>
      </c>
      <c r="D90" s="32">
        <v>995</v>
      </c>
      <c r="E90" s="33">
        <v>1.6766366163956528</v>
      </c>
    </row>
    <row r="91" spans="2:5" ht="12" customHeight="1" x14ac:dyDescent="0.2">
      <c r="B91" s="6" t="s">
        <v>77</v>
      </c>
      <c r="C91" s="32">
        <v>103</v>
      </c>
      <c r="D91" s="32">
        <v>103</v>
      </c>
      <c r="E91" s="33">
        <v>100</v>
      </c>
    </row>
    <row r="92" spans="2:5" ht="12" customHeight="1" x14ac:dyDescent="0.2">
      <c r="B92" s="6" t="s">
        <v>78</v>
      </c>
      <c r="C92" s="32">
        <v>799</v>
      </c>
      <c r="D92" s="32">
        <v>495</v>
      </c>
      <c r="E92" s="33">
        <v>61.952440550688358</v>
      </c>
    </row>
    <row r="93" spans="2:5" ht="12" customHeight="1" x14ac:dyDescent="0.2">
      <c r="B93" s="6" t="s">
        <v>86</v>
      </c>
      <c r="C93" s="22">
        <v>1403</v>
      </c>
      <c r="D93" s="22">
        <v>1401</v>
      </c>
      <c r="E93" s="23">
        <v>99.857448325017813</v>
      </c>
    </row>
    <row r="94" spans="2:5" ht="12" customHeight="1" x14ac:dyDescent="0.2">
      <c r="B94" s="6" t="s">
        <v>79</v>
      </c>
      <c r="C94" s="32">
        <v>1391</v>
      </c>
      <c r="D94" s="32">
        <v>1389</v>
      </c>
      <c r="E94" s="23">
        <v>99.85621854780733</v>
      </c>
    </row>
    <row r="95" spans="2:5" ht="12" customHeight="1" x14ac:dyDescent="0.2">
      <c r="B95" s="6" t="s">
        <v>80</v>
      </c>
      <c r="C95" s="32">
        <v>12</v>
      </c>
      <c r="D95" s="32">
        <v>12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D533626-7291-4D1C-BB51-BBCF579F0EB1}"/>
    <hyperlink ref="D4" location="ŞUBAT!A1" display="Şubat" xr:uid="{43A55ABD-EF69-44DE-97B0-EBA6C3BC5FD2}"/>
    <hyperlink ref="E4" location="MART!A1" display="Mart" xr:uid="{CEBD5107-49AE-4302-A622-85198409C567}"/>
    <hyperlink ref="C5" location="NİSAN!A1" display="Nisan" xr:uid="{87753DA3-E74D-44AA-A042-1568AC637475}"/>
    <hyperlink ref="D5" location="MAYIS!A1" display="Mayıs" xr:uid="{2BB300D1-D42D-432A-9CE3-0A7191A6092F}"/>
    <hyperlink ref="E5" location="HAZİRAN!A1" display="Haziran" xr:uid="{B2287002-DA1A-4830-862B-C3438312C665}"/>
    <hyperlink ref="C6" location="TEMMUZ!A1" display="Temmuz" xr:uid="{02277AA9-AEE7-40FE-9D28-EB268B865301}"/>
    <hyperlink ref="D6" location="AĞUSTOS!A1" display="Ağustos" xr:uid="{AB121297-FCDF-4E36-BCD4-7EA514716F1C}"/>
    <hyperlink ref="E6" location="EYLÜL!A1" display="Eylül" xr:uid="{821C7CD6-4655-4665-8CAF-9DC9B79DFD27}"/>
    <hyperlink ref="C7" location="EKİM!A1" display="Ekim" xr:uid="{8B2E747E-A2B2-4014-82C2-6104A81FDB10}"/>
    <hyperlink ref="D7" location="KASIM!A1" display="Kasım" xr:uid="{7F0B2933-1806-4454-9FBD-83CC9C01917F}"/>
    <hyperlink ref="E7" location="ARALIK!A1" display="Aralık" xr:uid="{068E4FB6-A3CB-4915-A4FE-A44A45D959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2025-07-29T13:18:04Z</dcterms:modified>
</cp:coreProperties>
</file>