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A1D28F25-AD1C-4683-81D4-AFF05F9F418B}" xr6:coauthVersionLast="47" xr6:coauthVersionMax="47" xr10:uidLastSave="{00000000-0000-0000-0000-000000000000}"/>
  <bookViews>
    <workbookView xWindow="-108" yWindow="-108" windowWidth="23256" windowHeight="12456" xr2:uid="{79A3361C-E96B-4AD1-A18A-1B240419DC45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{"'03 AfyonKarahisar'!$B$3:$D$105"}</definedName>
    <definedName name="HTML_Control" localSheetId="0" hidden="1">{"'03 AfyonKarahisar'!$B$3:$D$105"}</definedName>
    <definedName name="HTML_Control" localSheetId="2" hidden="1">{"'03 AfyonKarahisar'!$B$3:$D$105"}</definedName>
    <definedName name="HTML_Control" localSheetId="3" hidden="1">{"'03 AfyonKarahisar'!$B$3:$D$105"}</definedName>
    <definedName name="HTML_Control" localSheetId="6" hidden="1">{"'03 AfyonKarahisar'!$B$3:$D$105"}</definedName>
    <definedName name="HTML_Control" localSheetId="1" hidden="1">{"'03 AfyonKarahisar'!$B$3:$D$105"}</definedName>
    <definedName name="HTML_Control" localSheetId="9" hidden="1">{"'03 AfyonKarahisar'!$B$3:$D$105"}</definedName>
    <definedName name="HTML_Control" localSheetId="7" hidden="1">{"'03 AfyonKarahisar'!$B$3:$D$105"}</definedName>
    <definedName name="HTML_Control" localSheetId="8" hidden="1">{"'03 AfyonKarahisar'!$B$3:$D$105"}</definedName>
    <definedName name="HTML_Control" localSheetId="11" hidden="1">{"'03 AfyonKarahisar'!$B$3:$D$90"}</definedName>
    <definedName name="HTML_Control" localSheetId="10" hidden="1">{"'03 AfyonKarahisar'!$B$3:$D$90"}</definedName>
    <definedName name="HTML_Control" localSheetId="5" hidden="1">{"'03 AfyonKarahisar'!$B$3:$D$105"}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"20.04.2006"</definedName>
    <definedName name="HTML_LastUpdate" localSheetId="7" hidden="1">"14.06.2006"</definedName>
    <definedName name="HTML_LastUpdate" localSheetId="8" hidden="1">"13.05.2006"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Settings\hersan.MUHASEBAT\Desktop\htm\03.htm"</definedName>
    <definedName name="HTML_PathFile" localSheetId="0" hidden="1">"C:\Documents and Settings\hersan.MUHASEBAT\Desktop\htm\03.htm"</definedName>
    <definedName name="HTML_PathFile" localSheetId="2" hidden="1">"C:\Documents and Settings\hersan.MUHASEBAT\Desktop\htm\03.htm"</definedName>
    <definedName name="HTML_PathFile" localSheetId="3" hidden="1">"C:\Documents and Settings\hersan.MUHASEBAT\Desktop\htm\03.htm"</definedName>
    <definedName name="HTML_PathFile" localSheetId="6" hidden="1">"C:\Documents and Settings\hersan.MUHASEBAT\Desktop\htm\03.htm"</definedName>
    <definedName name="HTML_PathFile" localSheetId="1" hidden="1">"C:\Documents and Settings\hersan.MUHASEBAT\Desktop\htm\03.htm"</definedName>
    <definedName name="HTML_PathFile" localSheetId="9" hidden="1">"\\M-pc-00000-20\il_2005_2006hazırlık\docs\03.htm"</definedName>
    <definedName name="HTML_PathFile" localSheetId="7" hidden="1">"C:\Documents and Settings\eakgonullu\Belgelerim\internet\docs\il_81\htm\03.htm"</definedName>
    <definedName name="HTML_PathFile" localSheetId="8" hidden="1">"C:\Documents and Settings\hersan\Belgelerim\int-hazırlık\htm\03.htm"</definedName>
    <definedName name="HTML_PathFile" localSheetId="11" hidden="1">"C:\Documents and Settings\hersan\Belgelerim\int-hazırlık\htm\03.htm"</definedName>
    <definedName name="HTML_PathFile" localSheetId="10" hidden="1">"\\M-pc-00000-20\il_2005_2006hazırlık\docs\htm\03.htm"</definedName>
    <definedName name="HTML_PathFile" localSheetId="5" hidden="1">"C:\Documents and Settings\hersan.MUHASEBAT\Desktop\htm\03.htm"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8" l="1"/>
  <c r="C13" i="8"/>
  <c r="C12" i="8" s="1"/>
  <c r="C11" i="8" s="1"/>
  <c r="D13" i="8"/>
  <c r="C18" i="8"/>
  <c r="D18" i="8"/>
  <c r="C22" i="8"/>
  <c r="D22" i="8"/>
  <c r="C25" i="8"/>
  <c r="C26" i="8"/>
  <c r="D26" i="8"/>
  <c r="D25" i="8" s="1"/>
  <c r="C29" i="8"/>
  <c r="D29" i="8"/>
  <c r="C39" i="8"/>
  <c r="D39" i="8"/>
  <c r="C47" i="8"/>
  <c r="D47" i="8"/>
  <c r="C51" i="8"/>
  <c r="C54" i="8"/>
  <c r="D54" i="8"/>
  <c r="D51" i="8" s="1"/>
  <c r="C62" i="8"/>
  <c r="C61" i="8" s="1"/>
  <c r="D62" i="8"/>
  <c r="D61" i="8" s="1"/>
  <c r="C66" i="8"/>
  <c r="D66" i="8"/>
  <c r="C71" i="8"/>
  <c r="D71" i="8"/>
  <c r="C78" i="8"/>
  <c r="D78" i="8"/>
  <c r="C87" i="8"/>
  <c r="D87" i="8"/>
  <c r="C96" i="8"/>
  <c r="C95" i="8" s="1"/>
  <c r="D96" i="8"/>
  <c r="D95" i="8" s="1"/>
  <c r="C103" i="8"/>
  <c r="D103" i="8"/>
  <c r="D106" i="8"/>
  <c r="C107" i="8"/>
  <c r="C106" i="8" s="1"/>
  <c r="D107" i="8"/>
  <c r="C10" i="8" l="1"/>
  <c r="D46" i="8"/>
  <c r="C46" i="8"/>
  <c r="D11" i="8"/>
  <c r="D10" i="8" s="1"/>
</calcChain>
</file>

<file path=xl/sharedStrings.xml><?xml version="1.0" encoding="utf-8"?>
<sst xmlns="http://schemas.openxmlformats.org/spreadsheetml/2006/main" count="1416" uniqueCount="211">
  <si>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</si>
  <si>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</si>
  <si>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</si>
  <si>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</si>
  <si>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</si>
  <si>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</si>
  <si>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</si>
  <si>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</si>
  <si>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</si>
  <si>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</si>
  <si>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</si>
  <si>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</si>
  <si>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</si>
  <si>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</si>
  <si>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</si>
  <si>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</si>
  <si>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</si>
  <si>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</si>
  <si>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</si>
  <si>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</si>
  <si>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</si>
  <si>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</si>
  <si>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</si>
  <si>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</si>
  <si>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</si>
  <si>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</si>
  <si>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</si>
  <si>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</si>
  <si>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</si>
  <si>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</si>
  <si>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</si>
  <si>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</si>
  <si>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</si>
  <si>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</si>
  <si>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</si>
  <si>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</si>
  <si>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</si>
  <si>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</si>
  <si>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</si>
  <si>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</si>
  <si>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</si>
  <si>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</si>
  <si>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</si>
  <si>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</si>
  <si>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</si>
  <si>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</si>
  <si>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</si>
  <si>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</si>
  <si>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</si>
  <si>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</si>
  <si>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</si>
  <si>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</si>
  <si>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</si>
  <si>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</si>
  <si>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</si>
  <si>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</si>
  <si>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</si>
  <si>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</si>
  <si>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</si>
  <si>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</si>
  <si>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</si>
  <si>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</si>
  <si>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</si>
  <si>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</si>
  <si>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</si>
  <si>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</si>
  <si>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</si>
  <si>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</si>
  <si>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</si>
  <si>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</si>
  <si>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</si>
  <si>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</si>
  <si>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</si>
  <si>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</si>
  <si>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</si>
  <si>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</si>
  <si>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</si>
  <si>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</si>
  <si>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</si>
  <si>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</si>
  <si>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</si>
  <si>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</si>
  <si>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</si>
  <si>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</si>
  <si>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</si>
  <si>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</si>
  <si>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</si>
  <si>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</si>
  <si>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</si>
  <si>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</si>
  <si>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</si>
  <si>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</si>
  <si>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</si>
  <si>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</si>
  <si>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</si>
  <si>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</si>
  <si>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</si>
  <si>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</si>
  <si>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</si>
  <si>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</si>
  <si>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</si>
  <si>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</si>
  <si>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</si>
  <si>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</si>
  <si>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</si>
  <si>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</si>
  <si>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</si>
  <si>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AFYONKARAHİSAR İLİ GENEL  BÜTÇE GELİRLERİNİN TAHSİLATI, TAHAKKUKU VE TAHSİLATIN TAHAKKUKA  ORANI (KÜMÜLATİF) HAZİRAN 2006</t>
  </si>
  <si>
    <t>AFYONKARAHİSAR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</si>
  <si>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</si>
  <si>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</si>
  <si>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</si>
  <si>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</si>
  <si>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</si>
  <si>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</si>
  <si>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</si>
  <si>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</si>
  <si>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</si>
  <si>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</si>
  <si>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</si>
  <si>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</si>
  <si>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</si>
  <si>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</si>
  <si>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</si>
  <si>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</si>
  <si>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</si>
  <si>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</si>
  <si>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</si>
  <si>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</si>
  <si>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</si>
  <si>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</si>
  <si>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</si>
  <si>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</si>
  <si>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</si>
  <si>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</si>
  <si>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</si>
  <si>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</si>
  <si>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</si>
  <si>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</si>
  <si>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</si>
  <si>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</si>
  <si>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</si>
  <si>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</si>
  <si>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</si>
  <si>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</si>
  <si>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</si>
  <si>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</si>
  <si>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</si>
  <si>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</si>
  <si>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</si>
  <si>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</si>
  <si>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</si>
  <si>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</si>
  <si>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</si>
  <si>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</si>
  <si>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</si>
  <si>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</si>
  <si>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</si>
  <si>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</si>
  <si>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</si>
  <si>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</si>
  <si>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</si>
  <si>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</si>
  <si>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</si>
  <si>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</si>
  <si>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</si>
  <si>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</si>
  <si>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</si>
  <si>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</si>
  <si>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</si>
  <si>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</si>
  <si>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</si>
  <si>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</si>
  <si>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</si>
  <si>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</si>
  <si>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</si>
  <si>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</si>
  <si>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</si>
  <si>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</si>
  <si>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</si>
  <si>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</si>
  <si>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</si>
  <si>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</si>
  <si>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</si>
  <si>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AFYONKARAHİSAR İLİ GENEL  BÜTÇE GELİRLERİNİN TAHSİLATI, TAHAKKUKU VE TAHSİLATIN TAHAKKUKA  ORANI (KÜMÜLATİF) ŞUBAT 2006</t>
  </si>
  <si>
    <t xml:space="preserve">        Banka ve Sigorta Muameleleri Vergisi</t>
  </si>
  <si>
    <t xml:space="preserve">        Motorlu Taşıtlar Vergisi</t>
  </si>
  <si>
    <t xml:space="preserve"> </t>
  </si>
  <si>
    <t>AFYONKARAHİSAR İLİ GENEL  BÜTÇE GELİRLERİNİN TAHSİLATI, TAHAKKUKU VE TAHSİLATIN TAHAKKUKA  ORANI (KÜMÜLATİF) MART 2006</t>
  </si>
  <si>
    <t>AFYONKARAHİSAR İLİ GENEL  BÜTÇE GELİRLERİNİN TAHSİLATI, TAHAKKUKU VE TAHSİLATIN TAHAKKUKA  ORANI (KÜMÜLATİF) NİSAN 2006</t>
  </si>
  <si>
    <t>AFYONKARAHİSAR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</si>
  <si>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</si>
  <si>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</si>
  <si>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</si>
  <si>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</si>
  <si>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</si>
  <si>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</si>
  <si>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Temmuz</t>
  </si>
  <si>
    <t>AFYONKARAHİSAR İLİ GENEL  BÜTÇE GELİRLERİNİN TAHSİLATI, TAHAKKUKU VE TAHSİLATIN TAHAKKUKA  ORANI (KÜMÜLATİF) TEMMUZ 2006</t>
  </si>
  <si>
    <t>AFYONKARAHİSAR İLİ GENEL  BÜTÇE GELİRLERİNİN TAHSİLATI, TAHAKKUKU VE TAHSİLATIN TAHAKKUKA  ORANI (KÜMÜLATİF) AĞUSTOS 2006</t>
  </si>
  <si>
    <t>Ağustos</t>
  </si>
  <si>
    <t>AFYONKARAHİSAR İLİ GENEL  BÜTÇE GELİRLERİNİN TAHSİLATI, TAHAKKUKU VE TAHSİLATIN TAHAKKUKA  ORANI (KÜMÜLATİF) EYLÜL 2006</t>
  </si>
  <si>
    <t>Eylül</t>
  </si>
  <si>
    <t xml:space="preserve">        Motorlu Taşıtlar (II)</t>
  </si>
  <si>
    <t>AFYONKARAHİSAR İLİ GENEL  BÜTÇE GELİRLERİNİN TAHSİLATI, TAHAKKUKU VE TAHSİLATIN TAHAKKUKA  ORANI (KÜMÜLATİF) EKİM 2006</t>
  </si>
  <si>
    <t>Ekim</t>
  </si>
  <si>
    <t>AFYONKARAHİSAR İLİ GENEL  BÜTÇE GELİRLERİNİN TAHSİLATI, TAHAKKUKU VE TAHSİLATIN TAHAKKUKA  ORANI (KÜMÜLATİF) KASIM 2006</t>
  </si>
  <si>
    <t>Kasım</t>
  </si>
  <si>
    <t>AFYONKARAHİSAR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</si>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</sst>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7">
    <xf numFmtId="0" fontId="0" fillId="0" borderId="0" xfId="0"/>
    <xf numFmtId="0" fontId="4" fillId="0" borderId="0" xfId="2" applyFont="1" applyAlignment="1">
      <alignment horizontal="centerContinuous" vertical="justify"/>
    </xf>
    <xf numFmtId="4" fontId="4" fillId="0" borderId="0" xfId="2" applyNumberFormat="1" applyFont="1" applyAlignment="1">
      <alignment horizontal="right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3" fontId="8" fillId="0" borderId="0" xfId="2" applyNumberFormat="1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0" applyFont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0" fontId="10" fillId="0" borderId="4" xfId="0" applyFont="1" applyBorder="1"/>
  </cellXfs>
  <cellStyles count="6">
    <cellStyle name="Hyperlink" xfId="1" builtinId="8"/>
    <cellStyle name="Normal" xfId="0" builtinId="0"/>
    <cellStyle name="Normal_genel_gelir_det3" xfId="2" xr:uid="{076FD157-4C8B-41E5-AA81-3058138A5EA7}"/>
    <cellStyle name="Normal_genelgelirtahk_tahs" xfId="3" xr:uid="{D0975A2A-E0E4-40E0-94D4-9644A33AEB79}"/>
    <cellStyle name="Virgül [0]_29dan32ye" xfId="4" xr:uid="{3AB1416D-6CAA-4AAD-8E6B-B1CB60A7CFC8}"/>
    <cellStyle name="Virgül_29dan32ye" xfId="5" xr:uid="{0B97CB95-0684-4446-BCDD-7219AA6AFC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80921-2CF3-430C-9CA2-DAEC6F480C73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1" customHeight="1" thickBot="1" x14ac:dyDescent="0.25"/>
    <row r="2" spans="2:7" s="3" customFormat="1" ht="24.75" customHeight="1" thickBot="1" x14ac:dyDescent="0.3">
      <c r="B2" s="18" t="s">
        <v>208</v>
      </c>
      <c r="C2" s="19"/>
      <c r="D2" s="19"/>
      <c r="E2" s="20"/>
    </row>
    <row r="3" spans="2:7" s="3" customFormat="1" ht="17.25" customHeight="1" x14ac:dyDescent="0.25">
      <c r="B3" s="1"/>
      <c r="C3" s="1"/>
      <c r="D3" s="1"/>
      <c r="E3" s="2"/>
    </row>
    <row r="4" spans="2:7" s="3" customFormat="1" ht="17.25" customHeight="1" x14ac:dyDescent="0.25">
      <c r="B4" s="1"/>
      <c r="C4" s="22" t="s">
        <v>191</v>
      </c>
      <c r="D4" s="22" t="s">
        <v>192</v>
      </c>
      <c r="E4" s="23" t="s">
        <v>193</v>
      </c>
    </row>
    <row r="5" spans="2:7" s="3" customFormat="1" ht="17.2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3" customFormat="1" ht="17.25" customHeight="1" x14ac:dyDescent="0.25">
      <c r="B6" s="1"/>
      <c r="C6" s="22" t="s">
        <v>197</v>
      </c>
      <c r="D6" s="22" t="s">
        <v>200</v>
      </c>
      <c r="E6" s="23" t="s">
        <v>202</v>
      </c>
    </row>
    <row r="7" spans="2:7" s="3" customFormat="1" ht="17.25" customHeight="1" x14ac:dyDescent="0.25">
      <c r="B7" s="1"/>
      <c r="C7" s="22" t="s">
        <v>205</v>
      </c>
      <c r="D7" s="22" t="s">
        <v>207</v>
      </c>
      <c r="E7" s="23" t="s">
        <v>209</v>
      </c>
    </row>
    <row r="8" spans="2:7" s="3" customFormat="1" ht="17.25" customHeight="1" x14ac:dyDescent="0.25">
      <c r="B8" s="1"/>
      <c r="C8" s="1"/>
      <c r="D8" s="1"/>
      <c r="E8" s="2"/>
    </row>
    <row r="9" spans="2:7" s="4" customFormat="1" ht="24.75" customHeight="1" x14ac:dyDescent="0.2">
      <c r="B9" s="24" t="s">
        <v>0</v>
      </c>
      <c r="C9" s="25" t="s">
        <v>1</v>
      </c>
      <c r="D9" s="25" t="s">
        <v>2</v>
      </c>
      <c r="E9" s="26" t="s">
        <v>3</v>
      </c>
    </row>
    <row r="10" spans="2:7" s="5" customFormat="1" ht="15.75" customHeight="1" x14ac:dyDescent="0.2">
      <c r="B10" s="27" t="s">
        <v>4</v>
      </c>
      <c r="C10" s="28">
        <v>371108</v>
      </c>
      <c r="D10" s="28">
        <v>282059</v>
      </c>
      <c r="E10" s="29">
        <v>76.004559319658966</v>
      </c>
    </row>
    <row r="11" spans="2:7" s="6" customFormat="1" ht="15.75" customHeight="1" x14ac:dyDescent="0.2">
      <c r="B11" s="27" t="s">
        <v>5</v>
      </c>
      <c r="C11" s="28">
        <v>290637</v>
      </c>
      <c r="D11" s="28">
        <v>222077</v>
      </c>
      <c r="E11" s="30">
        <v>76.410436386282541</v>
      </c>
    </row>
    <row r="12" spans="2:7" s="6" customFormat="1" ht="15.75" customHeight="1" x14ac:dyDescent="0.2">
      <c r="B12" s="27" t="s">
        <v>6</v>
      </c>
      <c r="C12" s="28">
        <v>166264</v>
      </c>
      <c r="D12" s="28">
        <v>129989</v>
      </c>
      <c r="E12" s="30">
        <v>78.182288408795657</v>
      </c>
      <c r="G12" s="7"/>
    </row>
    <row r="13" spans="2:7" s="6" customFormat="1" ht="15.75" customHeight="1" x14ac:dyDescent="0.2">
      <c r="B13" s="27" t="s">
        <v>7</v>
      </c>
      <c r="C13" s="28">
        <v>139760</v>
      </c>
      <c r="D13" s="28">
        <v>110352</v>
      </c>
      <c r="E13" s="30">
        <v>78.958214081282193</v>
      </c>
    </row>
    <row r="14" spans="2:7" ht="15.75" customHeight="1" x14ac:dyDescent="0.2">
      <c r="B14" s="31" t="s">
        <v>8</v>
      </c>
      <c r="C14" s="32">
        <v>11876</v>
      </c>
      <c r="D14" s="32">
        <v>6610</v>
      </c>
      <c r="E14" s="33">
        <v>55.658470865611321</v>
      </c>
    </row>
    <row r="15" spans="2:7" ht="15.75" customHeight="1" x14ac:dyDescent="0.2">
      <c r="B15" s="31" t="s">
        <v>9</v>
      </c>
      <c r="C15" s="32">
        <v>2454</v>
      </c>
      <c r="D15" s="32">
        <v>1642</v>
      </c>
      <c r="E15" s="33">
        <v>66.911165444172781</v>
      </c>
    </row>
    <row r="16" spans="2:7" ht="15.75" customHeight="1" x14ac:dyDescent="0.2">
      <c r="B16" s="31" t="s">
        <v>10</v>
      </c>
      <c r="C16" s="32">
        <v>115750</v>
      </c>
      <c r="D16" s="32">
        <v>94618</v>
      </c>
      <c r="E16" s="33">
        <v>81.743412526997844</v>
      </c>
    </row>
    <row r="17" spans="2:5" ht="15.75" customHeight="1" x14ac:dyDescent="0.2">
      <c r="B17" s="31" t="s">
        <v>11</v>
      </c>
      <c r="C17" s="32">
        <v>9680</v>
      </c>
      <c r="D17" s="32">
        <v>7482</v>
      </c>
      <c r="E17" s="33">
        <v>77.293388429752071</v>
      </c>
    </row>
    <row r="18" spans="2:5" s="6" customFormat="1" ht="15.75" customHeight="1" x14ac:dyDescent="0.2">
      <c r="B18" s="27" t="s">
        <v>12</v>
      </c>
      <c r="C18" s="28">
        <v>26504</v>
      </c>
      <c r="D18" s="28">
        <v>19637</v>
      </c>
      <c r="E18" s="30">
        <v>74.090703290069428</v>
      </c>
    </row>
    <row r="19" spans="2:5" ht="15.75" customHeight="1" x14ac:dyDescent="0.2">
      <c r="B19" s="31" t="s">
        <v>13</v>
      </c>
      <c r="C19" s="32">
        <v>8065</v>
      </c>
      <c r="D19" s="32">
        <v>4461</v>
      </c>
      <c r="E19" s="33">
        <v>55.313081215127092</v>
      </c>
    </row>
    <row r="20" spans="2:5" ht="15.75" customHeight="1" x14ac:dyDescent="0.2">
      <c r="B20" s="31" t="s">
        <v>14</v>
      </c>
      <c r="C20" s="32">
        <v>356</v>
      </c>
      <c r="D20" s="32">
        <v>29</v>
      </c>
      <c r="E20" s="33">
        <v>8.1460674157303377</v>
      </c>
    </row>
    <row r="21" spans="2:5" ht="15.75" customHeight="1" x14ac:dyDescent="0.2">
      <c r="B21" s="31" t="s">
        <v>15</v>
      </c>
      <c r="C21" s="32">
        <v>18083</v>
      </c>
      <c r="D21" s="32">
        <v>15147</v>
      </c>
      <c r="E21" s="33">
        <v>83.763756013935748</v>
      </c>
    </row>
    <row r="22" spans="2:5" s="5" customFormat="1" ht="15.75" customHeight="1" x14ac:dyDescent="0.2">
      <c r="B22" s="27" t="s">
        <v>16</v>
      </c>
      <c r="C22" s="28">
        <v>28246</v>
      </c>
      <c r="D22" s="28">
        <v>19063</v>
      </c>
      <c r="E22" s="29">
        <v>67.489202010904208</v>
      </c>
    </row>
    <row r="23" spans="2:5" s="9" customFormat="1" ht="15.75" customHeight="1" x14ac:dyDescent="0.2">
      <c r="B23" s="31" t="s">
        <v>17</v>
      </c>
      <c r="C23" s="32">
        <v>620</v>
      </c>
      <c r="D23" s="32">
        <v>589</v>
      </c>
      <c r="E23" s="34">
        <v>95</v>
      </c>
    </row>
    <row r="24" spans="2:5" s="9" customFormat="1" ht="15.75" customHeight="1" x14ac:dyDescent="0.2">
      <c r="B24" s="31" t="s">
        <v>18</v>
      </c>
      <c r="C24" s="32">
        <v>27626</v>
      </c>
      <c r="D24" s="32">
        <v>18474</v>
      </c>
      <c r="E24" s="34">
        <v>66.871787446608266</v>
      </c>
    </row>
    <row r="25" spans="2:5" s="5" customFormat="1" ht="15.75" customHeight="1" x14ac:dyDescent="0.2">
      <c r="B25" s="27" t="s">
        <v>19</v>
      </c>
      <c r="C25" s="28">
        <v>48720</v>
      </c>
      <c r="D25" s="28">
        <v>32014</v>
      </c>
      <c r="E25" s="29">
        <v>65.710180623973727</v>
      </c>
    </row>
    <row r="26" spans="2:5" s="5" customFormat="1" ht="15.75" customHeight="1" x14ac:dyDescent="0.2">
      <c r="B26" s="27" t="s">
        <v>20</v>
      </c>
      <c r="C26" s="28">
        <v>31125</v>
      </c>
      <c r="D26" s="28">
        <v>14672</v>
      </c>
      <c r="E26" s="29">
        <v>47.138955823293173</v>
      </c>
    </row>
    <row r="27" spans="2:5" s="9" customFormat="1" ht="15.75" customHeight="1" x14ac:dyDescent="0.2">
      <c r="B27" s="31" t="s">
        <v>21</v>
      </c>
      <c r="C27" s="32">
        <v>27261</v>
      </c>
      <c r="D27" s="32">
        <v>11234</v>
      </c>
      <c r="E27" s="34">
        <v>41.209053226220611</v>
      </c>
    </row>
    <row r="28" spans="2:5" s="9" customFormat="1" ht="15.75" customHeight="1" x14ac:dyDescent="0.2">
      <c r="B28" s="31" t="s">
        <v>22</v>
      </c>
      <c r="C28" s="32">
        <v>3864</v>
      </c>
      <c r="D28" s="32">
        <v>3438</v>
      </c>
      <c r="E28" s="34">
        <v>88.975155279503099</v>
      </c>
    </row>
    <row r="29" spans="2:5" s="5" customFormat="1" ht="15.75" customHeight="1" x14ac:dyDescent="0.2">
      <c r="B29" s="27" t="s">
        <v>23</v>
      </c>
      <c r="C29" s="28">
        <v>9855</v>
      </c>
      <c r="D29" s="28">
        <v>9822</v>
      </c>
      <c r="E29" s="29">
        <v>99.665144596651444</v>
      </c>
    </row>
    <row r="30" spans="2:5" s="9" customFormat="1" ht="15.75" customHeight="1" x14ac:dyDescent="0.2">
      <c r="B30" s="31" t="s">
        <v>24</v>
      </c>
      <c r="C30" s="32">
        <v>23</v>
      </c>
      <c r="D30" s="32">
        <v>0</v>
      </c>
      <c r="E30" s="34">
        <v>0</v>
      </c>
    </row>
    <row r="31" spans="2:5" s="9" customFormat="1" ht="15.75" customHeight="1" x14ac:dyDescent="0.2">
      <c r="B31" s="31" t="s">
        <v>203</v>
      </c>
      <c r="C31" s="32">
        <v>9829</v>
      </c>
      <c r="D31" s="32">
        <v>9819</v>
      </c>
      <c r="E31" s="34">
        <v>99.898260250279776</v>
      </c>
    </row>
    <row r="32" spans="2:5" s="9" customFormat="1" ht="15.75" customHeight="1" x14ac:dyDescent="0.2">
      <c r="B32" s="31" t="s">
        <v>26</v>
      </c>
      <c r="C32" s="32"/>
      <c r="D32" s="32"/>
      <c r="E32" s="34"/>
    </row>
    <row r="33" spans="2:5" ht="15.75" customHeight="1" x14ac:dyDescent="0.2">
      <c r="B33" s="31" t="s">
        <v>27</v>
      </c>
      <c r="C33" s="32"/>
      <c r="D33" s="32"/>
      <c r="E33" s="33"/>
    </row>
    <row r="34" spans="2:5" ht="15.75" customHeight="1" x14ac:dyDescent="0.2">
      <c r="B34" s="31" t="s">
        <v>28</v>
      </c>
      <c r="C34" s="32">
        <v>3</v>
      </c>
      <c r="D34" s="32">
        <v>3</v>
      </c>
      <c r="E34" s="33">
        <v>100</v>
      </c>
    </row>
    <row r="35" spans="2:5" ht="15.75" customHeight="1" x14ac:dyDescent="0.2">
      <c r="B35" s="31" t="s">
        <v>29</v>
      </c>
      <c r="C35" s="32">
        <v>0</v>
      </c>
      <c r="D35" s="32">
        <v>0</v>
      </c>
      <c r="E35" s="33"/>
    </row>
    <row r="36" spans="2:5" s="6" customFormat="1" ht="15.75" customHeight="1" x14ac:dyDescent="0.2">
      <c r="B36" s="27" t="s">
        <v>30</v>
      </c>
      <c r="C36" s="28">
        <v>7740</v>
      </c>
      <c r="D36" s="28">
        <v>7520</v>
      </c>
      <c r="E36" s="30">
        <v>97.157622739018095</v>
      </c>
    </row>
    <row r="37" spans="2:5" s="6" customFormat="1" ht="15.75" customHeight="1" x14ac:dyDescent="0.2">
      <c r="B37" s="27" t="s">
        <v>31</v>
      </c>
      <c r="C37" s="28"/>
      <c r="D37" s="28"/>
      <c r="E37" s="30"/>
    </row>
    <row r="38" spans="2:5" s="5" customFormat="1" ht="15.75" customHeight="1" x14ac:dyDescent="0.2">
      <c r="B38" s="27" t="s">
        <v>32</v>
      </c>
      <c r="C38" s="28">
        <v>0</v>
      </c>
      <c r="D38" s="28">
        <v>0</v>
      </c>
      <c r="E38" s="29"/>
    </row>
    <row r="39" spans="2:5" s="5" customFormat="1" ht="15.75" customHeight="1" x14ac:dyDescent="0.2">
      <c r="B39" s="27" t="s">
        <v>33</v>
      </c>
      <c r="C39" s="28">
        <v>524</v>
      </c>
      <c r="D39" s="28">
        <v>524</v>
      </c>
      <c r="E39" s="29">
        <v>100</v>
      </c>
    </row>
    <row r="40" spans="2:5" s="9" customFormat="1" ht="15.75" customHeight="1" x14ac:dyDescent="0.2">
      <c r="B40" s="31" t="s">
        <v>34</v>
      </c>
      <c r="C40" s="32">
        <v>43</v>
      </c>
      <c r="D40" s="32">
        <v>43</v>
      </c>
      <c r="E40" s="34">
        <v>100</v>
      </c>
    </row>
    <row r="41" spans="2:5" s="9" customFormat="1" ht="15.75" customHeight="1" x14ac:dyDescent="0.2">
      <c r="B41" s="31" t="s">
        <v>35</v>
      </c>
      <c r="C41" s="32">
        <v>481</v>
      </c>
      <c r="D41" s="32">
        <v>481</v>
      </c>
      <c r="E41" s="34">
        <v>100</v>
      </c>
    </row>
    <row r="42" spans="2:5" s="9" customFormat="1" ht="15.75" customHeight="1" x14ac:dyDescent="0.2">
      <c r="B42" s="31" t="s">
        <v>36</v>
      </c>
      <c r="C42" s="32"/>
      <c r="D42" s="32"/>
      <c r="E42" s="34"/>
    </row>
    <row r="43" spans="2:5" s="5" customFormat="1" ht="15.75" customHeight="1" x14ac:dyDescent="0.2">
      <c r="B43" s="27" t="s">
        <v>37</v>
      </c>
      <c r="C43" s="28">
        <v>19812</v>
      </c>
      <c r="D43" s="28">
        <v>16021</v>
      </c>
      <c r="E43" s="29">
        <v>80.865132243085</v>
      </c>
    </row>
    <row r="44" spans="2:5" s="5" customFormat="1" ht="15.75" customHeight="1" x14ac:dyDescent="0.2">
      <c r="B44" s="27" t="s">
        <v>38</v>
      </c>
      <c r="C44" s="28">
        <v>26092</v>
      </c>
      <c r="D44" s="28">
        <v>24364</v>
      </c>
      <c r="E44" s="29">
        <v>93.377280392457465</v>
      </c>
    </row>
    <row r="45" spans="2:5" s="5" customFormat="1" ht="15.75" customHeight="1" x14ac:dyDescent="0.2">
      <c r="B45" s="27" t="s">
        <v>39</v>
      </c>
      <c r="C45" s="28">
        <v>979</v>
      </c>
      <c r="D45" s="28">
        <v>102</v>
      </c>
      <c r="E45" s="29">
        <v>10.418794688457609</v>
      </c>
    </row>
    <row r="46" spans="2:5" s="5" customFormat="1" ht="15.75" customHeight="1" x14ac:dyDescent="0.2">
      <c r="B46" s="27" t="s">
        <v>40</v>
      </c>
      <c r="C46" s="28">
        <v>77498</v>
      </c>
      <c r="D46" s="28">
        <v>57425</v>
      </c>
      <c r="E46" s="29">
        <v>74.098686417714006</v>
      </c>
    </row>
    <row r="47" spans="2:5" s="5" customFormat="1" ht="15.75" customHeight="1" x14ac:dyDescent="0.2">
      <c r="B47" s="27" t="s">
        <v>41</v>
      </c>
      <c r="C47" s="28">
        <v>13298</v>
      </c>
      <c r="D47" s="28">
        <v>13298</v>
      </c>
      <c r="E47" s="29">
        <v>100</v>
      </c>
    </row>
    <row r="48" spans="2:5" s="9" customFormat="1" ht="15.75" customHeight="1" x14ac:dyDescent="0.2">
      <c r="B48" s="31" t="s">
        <v>42</v>
      </c>
      <c r="C48" s="32">
        <v>13298</v>
      </c>
      <c r="D48" s="32">
        <v>13298</v>
      </c>
      <c r="E48" s="34">
        <v>100</v>
      </c>
    </row>
    <row r="49" spans="2:5" s="9" customFormat="1" ht="15.75" customHeight="1" x14ac:dyDescent="0.2">
      <c r="B49" s="31" t="s">
        <v>43</v>
      </c>
      <c r="C49" s="32"/>
      <c r="D49" s="32"/>
      <c r="E49" s="34"/>
    </row>
    <row r="50" spans="2:5" s="9" customFormat="1" ht="15.75" customHeight="1" x14ac:dyDescent="0.2">
      <c r="B50" s="31" t="s">
        <v>44</v>
      </c>
      <c r="C50" s="32">
        <v>0</v>
      </c>
      <c r="D50" s="32">
        <v>0</v>
      </c>
      <c r="E50" s="34"/>
    </row>
    <row r="51" spans="2:5" s="5" customFormat="1" ht="15.75" customHeight="1" x14ac:dyDescent="0.2">
      <c r="B51" s="27" t="s">
        <v>45</v>
      </c>
      <c r="C51" s="28">
        <v>745</v>
      </c>
      <c r="D51" s="28">
        <v>607</v>
      </c>
      <c r="E51" s="29">
        <v>81.476510067114091</v>
      </c>
    </row>
    <row r="52" spans="2:5" s="5" customFormat="1" ht="15.75" customHeight="1" x14ac:dyDescent="0.2">
      <c r="B52" s="27" t="s">
        <v>46</v>
      </c>
      <c r="C52" s="28">
        <v>712</v>
      </c>
      <c r="D52" s="28">
        <v>574</v>
      </c>
      <c r="E52" s="29">
        <v>80.617977528089895</v>
      </c>
    </row>
    <row r="53" spans="2:5" s="5" customFormat="1" ht="15.75" customHeight="1" x14ac:dyDescent="0.2">
      <c r="B53" s="27" t="s">
        <v>47</v>
      </c>
      <c r="C53" s="28">
        <v>33</v>
      </c>
      <c r="D53" s="28">
        <v>33</v>
      </c>
      <c r="E53" s="29">
        <v>100</v>
      </c>
    </row>
    <row r="54" spans="2:5" s="5" customFormat="1" ht="15.75" customHeight="1" x14ac:dyDescent="0.2">
      <c r="B54" s="27" t="s">
        <v>48</v>
      </c>
      <c r="C54" s="28">
        <v>0</v>
      </c>
      <c r="D54" s="28">
        <v>0</v>
      </c>
      <c r="E54" s="29"/>
    </row>
    <row r="55" spans="2:5" s="9" customFormat="1" ht="15.75" customHeight="1" x14ac:dyDescent="0.2">
      <c r="B55" s="31" t="s">
        <v>49</v>
      </c>
      <c r="C55" s="32"/>
      <c r="D55" s="32"/>
      <c r="E55" s="34"/>
    </row>
    <row r="56" spans="2:5" s="9" customFormat="1" ht="15.75" customHeight="1" x14ac:dyDescent="0.2">
      <c r="B56" s="31" t="s">
        <v>51</v>
      </c>
      <c r="C56" s="32"/>
      <c r="D56" s="32"/>
      <c r="E56" s="34"/>
    </row>
    <row r="57" spans="2:5" s="9" customFormat="1" ht="15.75" customHeight="1" x14ac:dyDescent="0.2">
      <c r="B57" s="31" t="s">
        <v>52</v>
      </c>
      <c r="C57" s="32"/>
      <c r="D57" s="32"/>
      <c r="E57" s="34"/>
    </row>
    <row r="58" spans="2:5" s="9" customFormat="1" ht="15.75" customHeight="1" x14ac:dyDescent="0.2">
      <c r="B58" s="31" t="s">
        <v>53</v>
      </c>
      <c r="C58" s="32"/>
      <c r="D58" s="32"/>
      <c r="E58" s="34"/>
    </row>
    <row r="59" spans="2:5" s="9" customFormat="1" ht="15.75" customHeight="1" x14ac:dyDescent="0.2">
      <c r="B59" s="31" t="s">
        <v>54</v>
      </c>
      <c r="C59" s="32"/>
      <c r="D59" s="32"/>
      <c r="E59" s="34"/>
    </row>
    <row r="60" spans="2:5" s="5" customFormat="1" ht="15.75" customHeight="1" x14ac:dyDescent="0.2">
      <c r="B60" s="27" t="s">
        <v>55</v>
      </c>
      <c r="C60" s="28">
        <v>12885</v>
      </c>
      <c r="D60" s="28">
        <v>7593</v>
      </c>
      <c r="E60" s="29">
        <v>58.928987194412109</v>
      </c>
    </row>
    <row r="61" spans="2:5" s="5" customFormat="1" ht="15.75" customHeight="1" x14ac:dyDescent="0.2">
      <c r="B61" s="27" t="s">
        <v>56</v>
      </c>
      <c r="C61" s="28">
        <v>1916</v>
      </c>
      <c r="D61" s="28">
        <v>1756</v>
      </c>
      <c r="E61" s="29">
        <v>91.649269311064714</v>
      </c>
    </row>
    <row r="62" spans="2:5" s="9" customFormat="1" ht="15.75" customHeight="1" x14ac:dyDescent="0.2">
      <c r="B62" s="31" t="s">
        <v>57</v>
      </c>
      <c r="C62" s="32">
        <v>1188</v>
      </c>
      <c r="D62" s="32">
        <v>1188</v>
      </c>
      <c r="E62" s="34">
        <v>100</v>
      </c>
    </row>
    <row r="63" spans="2:5" s="9" customFormat="1" ht="15.75" customHeight="1" x14ac:dyDescent="0.2">
      <c r="B63" s="31" t="s">
        <v>58</v>
      </c>
      <c r="C63" s="32">
        <v>511</v>
      </c>
      <c r="D63" s="32">
        <v>352</v>
      </c>
      <c r="E63" s="34">
        <v>68.884540117416833</v>
      </c>
    </row>
    <row r="64" spans="2:5" s="9" customFormat="1" ht="15.75" customHeight="1" x14ac:dyDescent="0.2">
      <c r="B64" s="31" t="s">
        <v>59</v>
      </c>
      <c r="C64" s="32">
        <v>217</v>
      </c>
      <c r="D64" s="32">
        <v>216</v>
      </c>
      <c r="E64" s="34">
        <v>99.539170506912441</v>
      </c>
    </row>
    <row r="65" spans="2:5" s="5" customFormat="1" ht="15.75" customHeight="1" x14ac:dyDescent="0.2">
      <c r="B65" s="27" t="s">
        <v>60</v>
      </c>
      <c r="C65" s="28">
        <v>10969</v>
      </c>
      <c r="D65" s="28">
        <v>5837</v>
      </c>
      <c r="E65" s="29">
        <v>53.213601969185888</v>
      </c>
    </row>
    <row r="66" spans="2:5" s="9" customFormat="1" ht="15.75" customHeight="1" x14ac:dyDescent="0.2">
      <c r="B66" s="31" t="s">
        <v>61</v>
      </c>
      <c r="C66" s="32"/>
      <c r="D66" s="32"/>
      <c r="E66" s="34"/>
    </row>
    <row r="67" spans="2:5" s="9" customFormat="1" ht="15.75" customHeight="1" x14ac:dyDescent="0.2">
      <c r="B67" s="31" t="s">
        <v>62</v>
      </c>
      <c r="C67" s="32">
        <v>10605</v>
      </c>
      <c r="D67" s="32">
        <v>5477</v>
      </c>
      <c r="E67" s="34">
        <v>51.645450259311644</v>
      </c>
    </row>
    <row r="68" spans="2:5" s="9" customFormat="1" ht="15.75" customHeight="1" x14ac:dyDescent="0.2">
      <c r="B68" s="31" t="s">
        <v>63</v>
      </c>
      <c r="C68" s="32">
        <v>364</v>
      </c>
      <c r="D68" s="32">
        <v>360</v>
      </c>
      <c r="E68" s="34">
        <v>98.901098901098905</v>
      </c>
    </row>
    <row r="69" spans="2:5" s="5" customFormat="1" ht="15.75" customHeight="1" x14ac:dyDescent="0.2">
      <c r="B69" s="27" t="s">
        <v>64</v>
      </c>
      <c r="C69" s="28"/>
      <c r="D69" s="28"/>
      <c r="E69" s="29"/>
    </row>
    <row r="70" spans="2:5" s="5" customFormat="1" ht="15.75" customHeight="1" x14ac:dyDescent="0.2">
      <c r="B70" s="27" t="s">
        <v>65</v>
      </c>
      <c r="C70" s="28">
        <v>41803</v>
      </c>
      <c r="D70" s="28">
        <v>27691</v>
      </c>
      <c r="E70" s="29">
        <v>66.241657297323158</v>
      </c>
    </row>
    <row r="71" spans="2:5" s="9" customFormat="1" ht="15.75" customHeight="1" x14ac:dyDescent="0.2">
      <c r="B71" s="35" t="s">
        <v>66</v>
      </c>
      <c r="C71" s="36">
        <v>810</v>
      </c>
      <c r="D71" s="36">
        <v>756</v>
      </c>
      <c r="E71" s="34">
        <v>93.333333333333329</v>
      </c>
    </row>
    <row r="72" spans="2:5" s="9" customFormat="1" ht="15.75" customHeight="1" x14ac:dyDescent="0.2">
      <c r="B72" s="35" t="s">
        <v>67</v>
      </c>
      <c r="C72" s="36">
        <v>3905</v>
      </c>
      <c r="D72" s="36">
        <v>991</v>
      </c>
      <c r="E72" s="34">
        <v>25.377720870678615</v>
      </c>
    </row>
    <row r="73" spans="2:5" s="9" customFormat="1" ht="15.75" customHeight="1" x14ac:dyDescent="0.2">
      <c r="B73" s="35" t="s">
        <v>68</v>
      </c>
      <c r="C73" s="36">
        <v>3242</v>
      </c>
      <c r="D73" s="36">
        <v>1317</v>
      </c>
      <c r="E73" s="34">
        <v>40.623072177668107</v>
      </c>
    </row>
    <row r="74" spans="2:5" s="9" customFormat="1" ht="15.75" customHeight="1" x14ac:dyDescent="0.2">
      <c r="B74" s="35" t="s">
        <v>69</v>
      </c>
      <c r="C74" s="36">
        <v>19656</v>
      </c>
      <c r="D74" s="36">
        <v>12082</v>
      </c>
      <c r="E74" s="34">
        <v>61.467236467236461</v>
      </c>
    </row>
    <row r="75" spans="2:5" s="9" customFormat="1" ht="15.75" customHeight="1" x14ac:dyDescent="0.2">
      <c r="B75" s="35" t="s">
        <v>70</v>
      </c>
      <c r="C75" s="36">
        <v>11429</v>
      </c>
      <c r="D75" s="36">
        <v>10884</v>
      </c>
      <c r="E75" s="34">
        <v>95.2314288214192</v>
      </c>
    </row>
    <row r="76" spans="2:5" s="9" customFormat="1" ht="15.75" customHeight="1" x14ac:dyDescent="0.2">
      <c r="B76" s="35" t="s">
        <v>71</v>
      </c>
      <c r="C76" s="36">
        <v>2761</v>
      </c>
      <c r="D76" s="36">
        <v>1661</v>
      </c>
      <c r="E76" s="34">
        <v>60.159362549800797</v>
      </c>
    </row>
    <row r="77" spans="2:5" s="6" customFormat="1" ht="15.75" customHeight="1" x14ac:dyDescent="0.2">
      <c r="B77" s="27" t="s">
        <v>72</v>
      </c>
      <c r="C77" s="28">
        <v>0</v>
      </c>
      <c r="D77" s="28">
        <v>0</v>
      </c>
      <c r="E77" s="29"/>
    </row>
    <row r="78" spans="2:5" ht="15.75" customHeight="1" x14ac:dyDescent="0.2">
      <c r="B78" s="31" t="s">
        <v>73</v>
      </c>
      <c r="C78" s="32"/>
      <c r="D78" s="32"/>
      <c r="E78" s="34"/>
    </row>
    <row r="79" spans="2:5" ht="15.75" customHeight="1" x14ac:dyDescent="0.2">
      <c r="B79" s="31" t="s">
        <v>74</v>
      </c>
      <c r="C79" s="32"/>
      <c r="D79" s="32"/>
      <c r="E79" s="34"/>
    </row>
    <row r="80" spans="2:5" ht="15.75" customHeight="1" x14ac:dyDescent="0.2">
      <c r="B80" s="31" t="s">
        <v>75</v>
      </c>
      <c r="C80" s="32">
        <v>0</v>
      </c>
      <c r="D80" s="32">
        <v>0</v>
      </c>
      <c r="E80" s="34"/>
    </row>
    <row r="81" spans="2:5" ht="15.75" customHeight="1" x14ac:dyDescent="0.2">
      <c r="B81" s="31" t="s">
        <v>76</v>
      </c>
      <c r="C81" s="32"/>
      <c r="D81" s="32"/>
      <c r="E81" s="34"/>
    </row>
    <row r="82" spans="2:5" ht="15.75" customHeight="1" x14ac:dyDescent="0.2">
      <c r="B82" s="31" t="s">
        <v>77</v>
      </c>
      <c r="C82" s="32"/>
      <c r="D82" s="32"/>
      <c r="E82" s="34"/>
    </row>
    <row r="83" spans="2:5" ht="15.75" customHeight="1" x14ac:dyDescent="0.2">
      <c r="B83" s="31" t="s">
        <v>78</v>
      </c>
      <c r="C83" s="32"/>
      <c r="D83" s="32"/>
      <c r="E83" s="34"/>
    </row>
    <row r="84" spans="2:5" ht="15.75" customHeight="1" x14ac:dyDescent="0.2">
      <c r="B84" s="31" t="s">
        <v>79</v>
      </c>
      <c r="C84" s="32"/>
      <c r="D84" s="32"/>
      <c r="E84" s="34"/>
    </row>
    <row r="85" spans="2:5" ht="15.75" customHeight="1" x14ac:dyDescent="0.2">
      <c r="B85" s="31" t="s">
        <v>80</v>
      </c>
      <c r="C85" s="32"/>
      <c r="D85" s="32"/>
      <c r="E85" s="34"/>
    </row>
    <row r="86" spans="2:5" s="6" customFormat="1" ht="15.75" customHeight="1" x14ac:dyDescent="0.2">
      <c r="B86" s="27" t="s">
        <v>81</v>
      </c>
      <c r="C86" s="28">
        <v>8767</v>
      </c>
      <c r="D86" s="28">
        <v>8236</v>
      </c>
      <c r="E86" s="29">
        <v>93.943196076194823</v>
      </c>
    </row>
    <row r="87" spans="2:5" ht="15.75" customHeight="1" x14ac:dyDescent="0.2">
      <c r="B87" s="37" t="s">
        <v>82</v>
      </c>
      <c r="C87" s="32"/>
      <c r="D87" s="32"/>
      <c r="E87" s="34"/>
    </row>
    <row r="88" spans="2:5" ht="15.75" customHeight="1" x14ac:dyDescent="0.2">
      <c r="B88" s="37" t="s">
        <v>83</v>
      </c>
      <c r="C88" s="32"/>
      <c r="D88" s="32"/>
      <c r="E88" s="34"/>
    </row>
    <row r="89" spans="2:5" ht="15.75" customHeight="1" x14ac:dyDescent="0.2">
      <c r="B89" s="31" t="s">
        <v>84</v>
      </c>
      <c r="C89" s="32">
        <v>363</v>
      </c>
      <c r="D89" s="32">
        <v>363</v>
      </c>
      <c r="E89" s="34">
        <v>100</v>
      </c>
    </row>
    <row r="90" spans="2:5" ht="15.75" customHeight="1" x14ac:dyDescent="0.2">
      <c r="B90" s="31" t="s">
        <v>85</v>
      </c>
      <c r="C90" s="32">
        <v>4094</v>
      </c>
      <c r="D90" s="32">
        <v>4087</v>
      </c>
      <c r="E90" s="34">
        <v>99.829018075232042</v>
      </c>
    </row>
    <row r="91" spans="2:5" ht="15.75" customHeight="1" x14ac:dyDescent="0.2">
      <c r="B91" s="31" t="s">
        <v>86</v>
      </c>
      <c r="C91" s="32">
        <v>456</v>
      </c>
      <c r="D91" s="32">
        <v>360</v>
      </c>
      <c r="E91" s="34">
        <v>78.94736842105263</v>
      </c>
    </row>
    <row r="92" spans="2:5" ht="15.75" customHeight="1" x14ac:dyDescent="0.2">
      <c r="B92" s="31" t="s">
        <v>87</v>
      </c>
      <c r="C92" s="32">
        <v>570</v>
      </c>
      <c r="D92" s="32">
        <v>570</v>
      </c>
      <c r="E92" s="34">
        <v>100</v>
      </c>
    </row>
    <row r="93" spans="2:5" ht="15.75" customHeight="1" x14ac:dyDescent="0.2">
      <c r="B93" s="31" t="s">
        <v>88</v>
      </c>
      <c r="C93" s="32">
        <v>3284</v>
      </c>
      <c r="D93" s="32">
        <v>2856</v>
      </c>
      <c r="E93" s="34">
        <v>86.967113276492086</v>
      </c>
    </row>
    <row r="94" spans="2:5" s="6" customFormat="1" ht="15.75" customHeight="1" x14ac:dyDescent="0.2">
      <c r="B94" s="27" t="s">
        <v>89</v>
      </c>
      <c r="C94" s="28">
        <v>2973</v>
      </c>
      <c r="D94" s="28">
        <v>2557</v>
      </c>
      <c r="E94" s="38">
        <v>86.007399932727878</v>
      </c>
    </row>
    <row r="95" spans="2:5" s="6" customFormat="1" ht="15.75" customHeight="1" x14ac:dyDescent="0.2">
      <c r="B95" s="27" t="s">
        <v>90</v>
      </c>
      <c r="C95" s="28">
        <v>2883</v>
      </c>
      <c r="D95" s="28">
        <v>2467</v>
      </c>
      <c r="E95" s="38">
        <v>85.570586194935828</v>
      </c>
    </row>
    <row r="96" spans="2:5" ht="15.75" customHeight="1" x14ac:dyDescent="0.2">
      <c r="B96" s="31" t="s">
        <v>91</v>
      </c>
      <c r="C96" s="32">
        <v>57</v>
      </c>
      <c r="D96" s="32">
        <v>41</v>
      </c>
      <c r="E96" s="39">
        <v>71.929824561403507</v>
      </c>
    </row>
    <row r="97" spans="2:5" ht="15.75" customHeight="1" x14ac:dyDescent="0.2">
      <c r="B97" s="31" t="s">
        <v>92</v>
      </c>
      <c r="C97" s="32"/>
      <c r="D97" s="32"/>
      <c r="E97" s="39"/>
    </row>
    <row r="98" spans="2:5" ht="15.75" customHeight="1" x14ac:dyDescent="0.2">
      <c r="B98" s="31" t="s">
        <v>93</v>
      </c>
      <c r="C98" s="32"/>
      <c r="D98" s="32"/>
      <c r="E98" s="39"/>
    </row>
    <row r="99" spans="2:5" ht="15.75" customHeight="1" x14ac:dyDescent="0.2">
      <c r="B99" s="31" t="s">
        <v>94</v>
      </c>
      <c r="C99" s="32">
        <v>1471</v>
      </c>
      <c r="D99" s="32">
        <v>1089</v>
      </c>
      <c r="E99" s="39">
        <v>74.031271244051666</v>
      </c>
    </row>
    <row r="100" spans="2:5" ht="15.75" customHeight="1" x14ac:dyDescent="0.2">
      <c r="B100" s="31" t="s">
        <v>95</v>
      </c>
      <c r="C100" s="32">
        <v>1355</v>
      </c>
      <c r="D100" s="32">
        <v>1337</v>
      </c>
      <c r="E100" s="39">
        <v>98.67158671586715</v>
      </c>
    </row>
    <row r="101" spans="2:5" s="6" customFormat="1" ht="15.75" customHeight="1" x14ac:dyDescent="0.2">
      <c r="B101" s="27" t="s">
        <v>96</v>
      </c>
      <c r="C101" s="28">
        <v>90</v>
      </c>
      <c r="D101" s="28">
        <v>90</v>
      </c>
      <c r="E101" s="38">
        <v>100</v>
      </c>
    </row>
    <row r="102" spans="2:5" s="6" customFormat="1" ht="15.75" customHeight="1" x14ac:dyDescent="0.2">
      <c r="B102" s="27" t="s">
        <v>97</v>
      </c>
      <c r="C102" s="28">
        <v>0</v>
      </c>
      <c r="D102" s="28">
        <v>0</v>
      </c>
      <c r="E102" s="38"/>
    </row>
    <row r="103" spans="2:5" ht="15.75" customHeight="1" x14ac:dyDescent="0.2">
      <c r="B103" s="31" t="s">
        <v>98</v>
      </c>
      <c r="C103" s="32">
        <v>0</v>
      </c>
      <c r="D103" s="32">
        <v>0</v>
      </c>
      <c r="E103" s="39"/>
    </row>
    <row r="104" spans="2:5" ht="15.75" customHeight="1" x14ac:dyDescent="0.2">
      <c r="B104" s="31" t="s">
        <v>99</v>
      </c>
      <c r="C104" s="32"/>
      <c r="D104" s="32"/>
      <c r="E104" s="39"/>
    </row>
    <row r="105" spans="2:5" s="6" customFormat="1" ht="15.75" customHeight="1" x14ac:dyDescent="0.2">
      <c r="B105" s="27" t="s">
        <v>100</v>
      </c>
      <c r="C105" s="28">
        <v>0</v>
      </c>
      <c r="D105" s="28">
        <v>0</v>
      </c>
      <c r="E105" s="38"/>
    </row>
    <row r="106" spans="2:5" s="6" customFormat="1" ht="15.75" customHeight="1" x14ac:dyDescent="0.2">
      <c r="B106" s="27" t="s">
        <v>101</v>
      </c>
      <c r="C106" s="28">
        <v>0</v>
      </c>
      <c r="D106" s="28">
        <v>0</v>
      </c>
      <c r="E106" s="38"/>
    </row>
    <row r="107" spans="2:5" ht="15.75" customHeight="1" x14ac:dyDescent="0.2">
      <c r="B107" s="31" t="s">
        <v>102</v>
      </c>
      <c r="C107" s="32"/>
      <c r="D107" s="32"/>
      <c r="E107" s="39"/>
    </row>
    <row r="108" spans="2:5" ht="15.75" customHeight="1" x14ac:dyDescent="0.2">
      <c r="B108" s="31" t="s">
        <v>103</v>
      </c>
      <c r="C108" s="32"/>
      <c r="D108" s="32"/>
      <c r="E108" s="39"/>
    </row>
    <row r="109" spans="2:5" ht="15.75" customHeight="1" x14ac:dyDescent="0.2">
      <c r="B109" s="31" t="s">
        <v>104</v>
      </c>
      <c r="C109" s="32"/>
      <c r="D109" s="32"/>
      <c r="E109" s="39"/>
    </row>
    <row r="110" spans="2:5" ht="15.75" customHeight="1" x14ac:dyDescent="0.2">
      <c r="B110" s="31" t="s">
        <v>105</v>
      </c>
      <c r="C110" s="32">
        <v>0</v>
      </c>
      <c r="D110" s="32">
        <v>0</v>
      </c>
      <c r="E110" s="39"/>
    </row>
    <row r="111" spans="2:5" s="6" customFormat="1" ht="15.75" customHeight="1" x14ac:dyDescent="0.2">
      <c r="B111" s="27" t="s">
        <v>106</v>
      </c>
      <c r="C111" s="28"/>
      <c r="D111" s="28"/>
      <c r="E111" s="38"/>
    </row>
    <row r="112" spans="2:5" x14ac:dyDescent="0.2">
      <c r="B112" s="6" t="s">
        <v>210</v>
      </c>
    </row>
  </sheetData>
  <phoneticPr fontId="0" type="noConversion"/>
  <hyperlinks>
    <hyperlink ref="C4" location="Ocak!A1" display="Ocak" xr:uid="{0E672607-A110-4D97-A75B-0FC74FEF87E5}"/>
    <hyperlink ref="D4" location="Şubat!A1" display="Şubat" xr:uid="{F1A2C927-EC4C-4632-8096-C95ACF95B9D0}"/>
    <hyperlink ref="E4" location="Mart!A1" display="Mart" xr:uid="{992A5FDE-0F4D-4F69-A09C-FF9BAB828C8C}"/>
    <hyperlink ref="C5" location="Nisan!A1" display="Nisan" xr:uid="{20A9592A-4CFF-4F4B-9F5A-92632B14BA31}"/>
    <hyperlink ref="D5" location="Mayıs!A1" display="Mayıs" xr:uid="{39973759-DD58-4979-BE18-466A35EF0417}"/>
    <hyperlink ref="E5" location="Haziran!A1" display="Haziran" xr:uid="{0D4E4EC4-548C-45CA-9AC6-4CE8383E2F56}"/>
    <hyperlink ref="C6" location="Temmuz!A1" display="Temmuz" xr:uid="{FB502192-1076-4742-86C0-C27457DE2AC6}"/>
    <hyperlink ref="D6" location="Ağustos!A1" display="Ağustos" xr:uid="{1FC1363B-C91B-49C3-84E6-002911D24D16}"/>
    <hyperlink ref="E6" location="Eylül!A1" display="Eylül" xr:uid="{99F3AD87-FEDD-42CD-B1AB-9FA208AC83CC}"/>
    <hyperlink ref="C7" location="Ekim!A1" display="Ekim" xr:uid="{580BD691-3D21-4773-9395-0F6E7AC015B6}"/>
    <hyperlink ref="D7" location="Kasım!A1" display="Kasım" xr:uid="{DC2B8205-A891-4026-B8E9-CEA35BAFDD20}"/>
    <hyperlink ref="E7" location="Aralık!A1" display="Aralık" xr:uid="{A106AA59-8254-4000-B4B1-1B1E378D419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5A83A-52E5-4C73-A90E-674E89FBA294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3.25" customHeight="1" thickBot="1" x14ac:dyDescent="0.25"/>
    <row r="2" spans="2:7" s="3" customFormat="1" ht="24.75" customHeight="1" thickBot="1" x14ac:dyDescent="0.3">
      <c r="B2" s="18" t="s">
        <v>188</v>
      </c>
      <c r="C2" s="19"/>
      <c r="D2" s="19"/>
      <c r="E2" s="20"/>
    </row>
    <row r="3" spans="2:7" s="3" customFormat="1" ht="17.25" customHeight="1" x14ac:dyDescent="0.25">
      <c r="B3" s="1"/>
      <c r="C3" s="1"/>
      <c r="D3" s="1"/>
      <c r="E3" s="2"/>
    </row>
    <row r="4" spans="2:7" s="3" customFormat="1" ht="17.25" customHeight="1" x14ac:dyDescent="0.25">
      <c r="B4" s="1"/>
      <c r="C4" s="22" t="s">
        <v>191</v>
      </c>
      <c r="D4" s="22" t="s">
        <v>192</v>
      </c>
      <c r="E4" s="23" t="s">
        <v>193</v>
      </c>
    </row>
    <row r="5" spans="2:7" s="3" customFormat="1" ht="17.2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3" customFormat="1" ht="17.25" customHeight="1" x14ac:dyDescent="0.25">
      <c r="B6" s="1"/>
      <c r="C6" s="22" t="s">
        <v>197</v>
      </c>
      <c r="D6" s="22" t="s">
        <v>200</v>
      </c>
      <c r="E6" s="23" t="s">
        <v>202</v>
      </c>
    </row>
    <row r="7" spans="2:7" s="3" customFormat="1" ht="17.25" customHeight="1" x14ac:dyDescent="0.25">
      <c r="B7" s="1"/>
      <c r="C7" s="22" t="s">
        <v>205</v>
      </c>
      <c r="D7" s="22" t="s">
        <v>207</v>
      </c>
      <c r="E7" s="23" t="s">
        <v>209</v>
      </c>
    </row>
    <row r="8" spans="2:7" s="3" customFormat="1" ht="17.25" customHeight="1" x14ac:dyDescent="0.25">
      <c r="B8" s="1"/>
      <c r="C8" s="1"/>
      <c r="D8" s="1"/>
      <c r="E8" s="2"/>
    </row>
    <row r="9" spans="2:7" s="4" customFormat="1" ht="24.75" customHeight="1" x14ac:dyDescent="0.2">
      <c r="B9" s="24" t="s">
        <v>0</v>
      </c>
      <c r="C9" s="25" t="s">
        <v>1</v>
      </c>
      <c r="D9" s="25" t="s">
        <v>2</v>
      </c>
      <c r="E9" s="26" t="s">
        <v>3</v>
      </c>
    </row>
    <row r="10" spans="2:7" s="5" customFormat="1" ht="15.75" customHeight="1" x14ac:dyDescent="0.2">
      <c r="B10" s="27" t="s">
        <v>4</v>
      </c>
      <c r="C10" s="28">
        <v>178183</v>
      </c>
      <c r="D10" s="28">
        <v>65216</v>
      </c>
      <c r="E10" s="29">
        <v>36.600573567624295</v>
      </c>
    </row>
    <row r="11" spans="2:7" s="6" customFormat="1" ht="15.75" customHeight="1" x14ac:dyDescent="0.2">
      <c r="B11" s="27" t="s">
        <v>5</v>
      </c>
      <c r="C11" s="28">
        <v>134501</v>
      </c>
      <c r="D11" s="28">
        <v>54684</v>
      </c>
      <c r="E11" s="30">
        <v>40.656946788499717</v>
      </c>
    </row>
    <row r="12" spans="2:7" s="6" customFormat="1" ht="15.75" customHeight="1" x14ac:dyDescent="0.2">
      <c r="B12" s="27" t="s">
        <v>6</v>
      </c>
      <c r="C12" s="28">
        <v>71018</v>
      </c>
      <c r="D12" s="28">
        <v>28674</v>
      </c>
      <c r="E12" s="30">
        <v>40.375679405221213</v>
      </c>
      <c r="G12" s="7"/>
    </row>
    <row r="13" spans="2:7" s="6" customFormat="1" ht="15.75" customHeight="1" x14ac:dyDescent="0.2">
      <c r="B13" s="27" t="s">
        <v>7</v>
      </c>
      <c r="C13" s="28">
        <v>59054</v>
      </c>
      <c r="D13" s="28">
        <v>22753</v>
      </c>
      <c r="E13" s="30">
        <v>38.529142818437364</v>
      </c>
    </row>
    <row r="14" spans="2:7" ht="15.75" customHeight="1" x14ac:dyDescent="0.2">
      <c r="B14" s="31" t="s">
        <v>8</v>
      </c>
      <c r="C14" s="32">
        <v>10049</v>
      </c>
      <c r="D14" s="32">
        <v>1369</v>
      </c>
      <c r="E14" s="33">
        <v>13.623246094138718</v>
      </c>
    </row>
    <row r="15" spans="2:7" ht="15.75" customHeight="1" x14ac:dyDescent="0.2">
      <c r="B15" s="31" t="s">
        <v>9</v>
      </c>
      <c r="C15" s="32">
        <v>2314</v>
      </c>
      <c r="D15" s="32">
        <v>875</v>
      </c>
      <c r="E15" s="33">
        <v>37.813310285220396</v>
      </c>
    </row>
    <row r="16" spans="2:7" ht="15.75" customHeight="1" x14ac:dyDescent="0.2">
      <c r="B16" s="31" t="s">
        <v>10</v>
      </c>
      <c r="C16" s="32">
        <v>41687</v>
      </c>
      <c r="D16" s="32">
        <v>18040</v>
      </c>
      <c r="E16" s="33">
        <v>43.274881857653462</v>
      </c>
    </row>
    <row r="17" spans="2:5" ht="15.75" customHeight="1" x14ac:dyDescent="0.2">
      <c r="B17" s="31" t="s">
        <v>11</v>
      </c>
      <c r="C17" s="32">
        <v>5004</v>
      </c>
      <c r="D17" s="32">
        <v>2469</v>
      </c>
      <c r="E17" s="33">
        <v>49.34052757793765</v>
      </c>
    </row>
    <row r="18" spans="2:5" s="6" customFormat="1" ht="15.75" customHeight="1" x14ac:dyDescent="0.2">
      <c r="B18" s="27" t="s">
        <v>12</v>
      </c>
      <c r="C18" s="28">
        <v>11964</v>
      </c>
      <c r="D18" s="28">
        <v>5921</v>
      </c>
      <c r="E18" s="30">
        <v>49.490137077900371</v>
      </c>
    </row>
    <row r="19" spans="2:5" ht="15.75" customHeight="1" x14ac:dyDescent="0.2">
      <c r="B19" s="31" t="s">
        <v>13</v>
      </c>
      <c r="C19" s="32">
        <v>5169</v>
      </c>
      <c r="D19" s="32">
        <v>2330</v>
      </c>
      <c r="E19" s="33">
        <v>45.076417101953957</v>
      </c>
    </row>
    <row r="20" spans="2:5" ht="15.75" customHeight="1" x14ac:dyDescent="0.2">
      <c r="B20" s="31" t="s">
        <v>14</v>
      </c>
      <c r="C20" s="32">
        <v>289</v>
      </c>
      <c r="D20" s="32">
        <v>11</v>
      </c>
      <c r="E20" s="33">
        <v>3.8062283737024223</v>
      </c>
    </row>
    <row r="21" spans="2:5" ht="15.75" customHeight="1" x14ac:dyDescent="0.2">
      <c r="B21" s="31" t="s">
        <v>15</v>
      </c>
      <c r="C21" s="32">
        <v>6506</v>
      </c>
      <c r="D21" s="32">
        <v>3580</v>
      </c>
      <c r="E21" s="33">
        <v>55.026129726406396</v>
      </c>
    </row>
    <row r="22" spans="2:5" s="5" customFormat="1" ht="15.75" customHeight="1" x14ac:dyDescent="0.2">
      <c r="B22" s="27" t="s">
        <v>16</v>
      </c>
      <c r="C22" s="28">
        <v>23856</v>
      </c>
      <c r="D22" s="28">
        <v>8219</v>
      </c>
      <c r="E22" s="29">
        <v>34.452548625083836</v>
      </c>
    </row>
    <row r="23" spans="2:5" s="9" customFormat="1" ht="15.75" customHeight="1" x14ac:dyDescent="0.2">
      <c r="B23" s="31" t="s">
        <v>17</v>
      </c>
      <c r="C23" s="32">
        <v>514</v>
      </c>
      <c r="D23" s="32">
        <v>490</v>
      </c>
      <c r="E23" s="34">
        <v>95.330739299610897</v>
      </c>
    </row>
    <row r="24" spans="2:5" s="9" customFormat="1" ht="15.75" customHeight="1" x14ac:dyDescent="0.2">
      <c r="B24" s="31" t="s">
        <v>18</v>
      </c>
      <c r="C24" s="32">
        <v>23342</v>
      </c>
      <c r="D24" s="32">
        <v>7729</v>
      </c>
      <c r="E24" s="34">
        <v>33.111986976265953</v>
      </c>
    </row>
    <row r="25" spans="2:5" s="5" customFormat="1" ht="15.75" customHeight="1" x14ac:dyDescent="0.2">
      <c r="B25" s="27" t="s">
        <v>19</v>
      </c>
      <c r="C25" s="28">
        <v>23604</v>
      </c>
      <c r="D25" s="28">
        <v>7875</v>
      </c>
      <c r="E25" s="29">
        <v>33.362989323843415</v>
      </c>
    </row>
    <row r="26" spans="2:5" s="5" customFormat="1" ht="15.75" customHeight="1" x14ac:dyDescent="0.2">
      <c r="B26" s="27" t="s">
        <v>20</v>
      </c>
      <c r="C26" s="28">
        <v>19286</v>
      </c>
      <c r="D26" s="28">
        <v>3808</v>
      </c>
      <c r="E26" s="29">
        <v>19.744892668256767</v>
      </c>
    </row>
    <row r="27" spans="2:5" s="9" customFormat="1" ht="15.75" customHeight="1" x14ac:dyDescent="0.2">
      <c r="B27" s="31" t="s">
        <v>21</v>
      </c>
      <c r="C27" s="32">
        <v>18002</v>
      </c>
      <c r="D27" s="32">
        <v>2940</v>
      </c>
      <c r="E27" s="34">
        <v>16.331518720142206</v>
      </c>
    </row>
    <row r="28" spans="2:5" s="9" customFormat="1" ht="15.75" customHeight="1" x14ac:dyDescent="0.2">
      <c r="B28" s="31" t="s">
        <v>22</v>
      </c>
      <c r="C28" s="32">
        <v>1284</v>
      </c>
      <c r="D28" s="32">
        <v>868</v>
      </c>
      <c r="E28" s="34">
        <v>67.601246105919003</v>
      </c>
    </row>
    <row r="29" spans="2:5" s="5" customFormat="1" ht="15.75" customHeight="1" x14ac:dyDescent="0.2">
      <c r="B29" s="27" t="s">
        <v>23</v>
      </c>
      <c r="C29" s="28">
        <v>2517</v>
      </c>
      <c r="D29" s="28">
        <v>2500</v>
      </c>
      <c r="E29" s="29">
        <v>99.324592769169655</v>
      </c>
    </row>
    <row r="30" spans="2:5" s="9" customFormat="1" ht="15.75" customHeight="1" x14ac:dyDescent="0.2">
      <c r="B30" s="31" t="s">
        <v>24</v>
      </c>
      <c r="C30" s="32">
        <v>10</v>
      </c>
      <c r="D30" s="32">
        <v>0</v>
      </c>
      <c r="E30" s="34">
        <v>0</v>
      </c>
    </row>
    <row r="31" spans="2:5" s="9" customFormat="1" ht="15.75" customHeight="1" x14ac:dyDescent="0.2">
      <c r="B31" s="31" t="s">
        <v>25</v>
      </c>
      <c r="C31" s="32">
        <v>2504</v>
      </c>
      <c r="D31" s="32">
        <v>2497</v>
      </c>
      <c r="E31" s="34">
        <v>99.720447284345042</v>
      </c>
    </row>
    <row r="32" spans="2:5" s="9" customFormat="1" ht="15.75" customHeight="1" x14ac:dyDescent="0.2">
      <c r="B32" s="31" t="s">
        <v>26</v>
      </c>
      <c r="C32" s="32"/>
      <c r="D32" s="32"/>
      <c r="E32" s="34"/>
    </row>
    <row r="33" spans="2:5" ht="15.75" customHeight="1" x14ac:dyDescent="0.2">
      <c r="B33" s="31" t="s">
        <v>27</v>
      </c>
      <c r="C33" s="32"/>
      <c r="D33" s="32"/>
      <c r="E33" s="33"/>
    </row>
    <row r="34" spans="2:5" ht="15.75" customHeight="1" x14ac:dyDescent="0.2">
      <c r="B34" s="31" t="s">
        <v>28</v>
      </c>
      <c r="C34" s="32">
        <v>3</v>
      </c>
      <c r="D34" s="32">
        <v>3</v>
      </c>
      <c r="E34" s="33">
        <v>100</v>
      </c>
    </row>
    <row r="35" spans="2:5" ht="15.75" customHeight="1" x14ac:dyDescent="0.2">
      <c r="B35" s="31" t="s">
        <v>29</v>
      </c>
      <c r="C35" s="32">
        <v>0</v>
      </c>
      <c r="D35" s="32">
        <v>0</v>
      </c>
      <c r="E35" s="33"/>
    </row>
    <row r="36" spans="2:5" s="6" customFormat="1" ht="15.75" customHeight="1" x14ac:dyDescent="0.2">
      <c r="B36" s="27" t="s">
        <v>30</v>
      </c>
      <c r="C36" s="28">
        <v>1801</v>
      </c>
      <c r="D36" s="28">
        <v>1567</v>
      </c>
      <c r="E36" s="30">
        <v>87.007218212104391</v>
      </c>
    </row>
    <row r="37" spans="2:5" s="6" customFormat="1" ht="15.75" customHeight="1" x14ac:dyDescent="0.2">
      <c r="B37" s="27" t="s">
        <v>31</v>
      </c>
      <c r="C37" s="28"/>
      <c r="D37" s="28"/>
      <c r="E37" s="30"/>
    </row>
    <row r="38" spans="2:5" s="5" customFormat="1" ht="15.75" customHeight="1" x14ac:dyDescent="0.2">
      <c r="B38" s="27" t="s">
        <v>32</v>
      </c>
      <c r="C38" s="28"/>
      <c r="D38" s="28"/>
      <c r="E38" s="29"/>
    </row>
    <row r="39" spans="2:5" s="5" customFormat="1" ht="15.75" customHeight="1" x14ac:dyDescent="0.2">
      <c r="B39" s="27" t="s">
        <v>33</v>
      </c>
      <c r="C39" s="28">
        <v>49</v>
      </c>
      <c r="D39" s="28">
        <v>49</v>
      </c>
      <c r="E39" s="29">
        <v>100</v>
      </c>
    </row>
    <row r="40" spans="2:5" s="9" customFormat="1" ht="15.75" customHeight="1" x14ac:dyDescent="0.2">
      <c r="B40" s="31" t="s">
        <v>34</v>
      </c>
      <c r="C40" s="32">
        <v>2</v>
      </c>
      <c r="D40" s="32">
        <v>2</v>
      </c>
      <c r="E40" s="34">
        <v>100</v>
      </c>
    </row>
    <row r="41" spans="2:5" s="9" customFormat="1" ht="15.75" customHeight="1" x14ac:dyDescent="0.2">
      <c r="B41" s="31" t="s">
        <v>35</v>
      </c>
      <c r="C41" s="32">
        <v>47</v>
      </c>
      <c r="D41" s="32">
        <v>47</v>
      </c>
      <c r="E41" s="34">
        <v>100</v>
      </c>
    </row>
    <row r="42" spans="2:5" s="9" customFormat="1" ht="15.75" customHeight="1" x14ac:dyDescent="0.2">
      <c r="B42" s="31" t="s">
        <v>36</v>
      </c>
      <c r="C42" s="32"/>
      <c r="D42" s="32"/>
      <c r="E42" s="34"/>
    </row>
    <row r="43" spans="2:5" s="5" customFormat="1" ht="15.75" customHeight="1" x14ac:dyDescent="0.2">
      <c r="B43" s="27" t="s">
        <v>37</v>
      </c>
      <c r="C43" s="28">
        <v>7090</v>
      </c>
      <c r="D43" s="28">
        <v>3653</v>
      </c>
      <c r="E43" s="29">
        <v>51.523272214386459</v>
      </c>
    </row>
    <row r="44" spans="2:5" s="5" customFormat="1" ht="15.75" customHeight="1" x14ac:dyDescent="0.2">
      <c r="B44" s="27" t="s">
        <v>38</v>
      </c>
      <c r="C44" s="28">
        <v>7930</v>
      </c>
      <c r="D44" s="28">
        <v>6191</v>
      </c>
      <c r="E44" s="29">
        <v>78.070617906683481</v>
      </c>
    </row>
    <row r="45" spans="2:5" s="5" customFormat="1" ht="15.75" customHeight="1" x14ac:dyDescent="0.2">
      <c r="B45" s="27" t="s">
        <v>39</v>
      </c>
      <c r="C45" s="28">
        <v>954</v>
      </c>
      <c r="D45" s="28">
        <v>23</v>
      </c>
      <c r="E45" s="29">
        <v>2.4109014675052411</v>
      </c>
    </row>
    <row r="46" spans="2:5" s="5" customFormat="1" ht="15.75" customHeight="1" x14ac:dyDescent="0.2">
      <c r="B46" s="27" t="s">
        <v>40</v>
      </c>
      <c r="C46" s="28">
        <v>42807</v>
      </c>
      <c r="D46" s="28">
        <v>10016</v>
      </c>
      <c r="E46" s="29">
        <v>23.398042376246874</v>
      </c>
    </row>
    <row r="47" spans="2:5" s="5" customFormat="1" ht="15.75" customHeight="1" x14ac:dyDescent="0.2">
      <c r="B47" s="27" t="s">
        <v>41</v>
      </c>
      <c r="C47" s="28">
        <v>3873</v>
      </c>
      <c r="D47" s="28">
        <v>3873</v>
      </c>
      <c r="E47" s="29">
        <v>100</v>
      </c>
    </row>
    <row r="48" spans="2:5" s="9" customFormat="1" ht="15.75" customHeight="1" x14ac:dyDescent="0.2">
      <c r="B48" s="31" t="s">
        <v>42</v>
      </c>
      <c r="C48" s="32">
        <v>3873</v>
      </c>
      <c r="D48" s="32">
        <v>3873</v>
      </c>
      <c r="E48" s="34">
        <v>100</v>
      </c>
    </row>
    <row r="49" spans="2:5" s="9" customFormat="1" ht="15.75" customHeight="1" x14ac:dyDescent="0.2">
      <c r="B49" s="31" t="s">
        <v>43</v>
      </c>
      <c r="C49" s="32"/>
      <c r="D49" s="32"/>
      <c r="E49" s="34"/>
    </row>
    <row r="50" spans="2:5" s="9" customFormat="1" ht="15.75" customHeight="1" x14ac:dyDescent="0.2">
      <c r="B50" s="31" t="s">
        <v>44</v>
      </c>
      <c r="C50" s="32"/>
      <c r="D50" s="32"/>
      <c r="E50" s="34"/>
    </row>
    <row r="51" spans="2:5" s="5" customFormat="1" ht="15.75" customHeight="1" x14ac:dyDescent="0.2">
      <c r="B51" s="27" t="s">
        <v>45</v>
      </c>
      <c r="C51" s="28">
        <v>160</v>
      </c>
      <c r="D51" s="28">
        <v>39</v>
      </c>
      <c r="E51" s="29">
        <v>24.375</v>
      </c>
    </row>
    <row r="52" spans="2:5" s="5" customFormat="1" ht="15.75" customHeight="1" x14ac:dyDescent="0.2">
      <c r="B52" s="27" t="s">
        <v>46</v>
      </c>
      <c r="C52" s="28">
        <v>160</v>
      </c>
      <c r="D52" s="28">
        <v>39</v>
      </c>
      <c r="E52" s="29">
        <v>24.375</v>
      </c>
    </row>
    <row r="53" spans="2:5" s="5" customFormat="1" ht="15.75" customHeight="1" x14ac:dyDescent="0.2">
      <c r="B53" s="27" t="s">
        <v>47</v>
      </c>
      <c r="C53" s="28"/>
      <c r="D53" s="28"/>
      <c r="E53" s="29"/>
    </row>
    <row r="54" spans="2:5" s="5" customFormat="1" ht="15.75" customHeight="1" x14ac:dyDescent="0.2">
      <c r="B54" s="27" t="s">
        <v>48</v>
      </c>
      <c r="C54" s="28">
        <v>0</v>
      </c>
      <c r="D54" s="28">
        <v>0</v>
      </c>
      <c r="E54" s="29"/>
    </row>
    <row r="55" spans="2:5" s="9" customFormat="1" ht="15.75" customHeight="1" x14ac:dyDescent="0.2">
      <c r="B55" s="31" t="s">
        <v>49</v>
      </c>
      <c r="C55" s="32">
        <v>0</v>
      </c>
      <c r="D55" s="32">
        <v>0</v>
      </c>
      <c r="E55" s="34"/>
    </row>
    <row r="56" spans="2:5" s="9" customFormat="1" ht="15.75" customHeight="1" x14ac:dyDescent="0.2">
      <c r="B56" s="31" t="s">
        <v>50</v>
      </c>
      <c r="C56" s="32"/>
      <c r="D56" s="32"/>
      <c r="E56" s="34"/>
    </row>
    <row r="57" spans="2:5" s="9" customFormat="1" ht="15.75" customHeight="1" x14ac:dyDescent="0.2">
      <c r="B57" s="31" t="s">
        <v>51</v>
      </c>
      <c r="C57" s="32"/>
      <c r="D57" s="32"/>
      <c r="E57" s="34"/>
    </row>
    <row r="58" spans="2:5" s="9" customFormat="1" ht="15.75" customHeight="1" x14ac:dyDescent="0.2">
      <c r="B58" s="31" t="s">
        <v>52</v>
      </c>
      <c r="C58" s="32"/>
      <c r="D58" s="32"/>
      <c r="E58" s="34"/>
    </row>
    <row r="59" spans="2:5" s="9" customFormat="1" ht="15.75" customHeight="1" x14ac:dyDescent="0.2">
      <c r="B59" s="31" t="s">
        <v>53</v>
      </c>
      <c r="C59" s="32"/>
      <c r="D59" s="32"/>
      <c r="E59" s="34"/>
    </row>
    <row r="60" spans="2:5" s="9" customFormat="1" ht="15.75" customHeight="1" x14ac:dyDescent="0.2">
      <c r="B60" s="31" t="s">
        <v>54</v>
      </c>
      <c r="C60" s="32"/>
      <c r="D60" s="32"/>
      <c r="E60" s="34"/>
    </row>
    <row r="61" spans="2:5" s="5" customFormat="1" ht="15.75" customHeight="1" x14ac:dyDescent="0.2">
      <c r="B61" s="27" t="s">
        <v>55</v>
      </c>
      <c r="C61" s="28">
        <v>9883</v>
      </c>
      <c r="D61" s="28">
        <v>983</v>
      </c>
      <c r="E61" s="29">
        <v>9.9463725589395935</v>
      </c>
    </row>
    <row r="62" spans="2:5" s="5" customFormat="1" ht="15.75" customHeight="1" x14ac:dyDescent="0.2">
      <c r="B62" s="27" t="s">
        <v>56</v>
      </c>
      <c r="C62" s="28">
        <v>648</v>
      </c>
      <c r="D62" s="28">
        <v>492</v>
      </c>
      <c r="E62" s="29">
        <v>75.925925925925924</v>
      </c>
    </row>
    <row r="63" spans="2:5" s="9" customFormat="1" ht="15.75" customHeight="1" x14ac:dyDescent="0.2">
      <c r="B63" s="31" t="s">
        <v>57</v>
      </c>
      <c r="C63" s="32">
        <v>299</v>
      </c>
      <c r="D63" s="32">
        <v>299</v>
      </c>
      <c r="E63" s="34">
        <v>100</v>
      </c>
    </row>
    <row r="64" spans="2:5" s="9" customFormat="1" ht="15.75" customHeight="1" x14ac:dyDescent="0.2">
      <c r="B64" s="31" t="s">
        <v>58</v>
      </c>
      <c r="C64" s="32">
        <v>323</v>
      </c>
      <c r="D64" s="32">
        <v>167</v>
      </c>
      <c r="E64" s="34">
        <v>51.702786377708975</v>
      </c>
    </row>
    <row r="65" spans="2:5" s="9" customFormat="1" ht="15.75" customHeight="1" x14ac:dyDescent="0.2">
      <c r="B65" s="31" t="s">
        <v>59</v>
      </c>
      <c r="C65" s="32">
        <v>26</v>
      </c>
      <c r="D65" s="32">
        <v>26</v>
      </c>
      <c r="E65" s="34">
        <v>100</v>
      </c>
    </row>
    <row r="66" spans="2:5" s="5" customFormat="1" ht="15.75" customHeight="1" x14ac:dyDescent="0.2">
      <c r="B66" s="27" t="s">
        <v>60</v>
      </c>
      <c r="C66" s="28">
        <v>9235</v>
      </c>
      <c r="D66" s="28">
        <v>491</v>
      </c>
      <c r="E66" s="29">
        <v>5.3167298321602603</v>
      </c>
    </row>
    <row r="67" spans="2:5" s="9" customFormat="1" ht="15.75" customHeight="1" x14ac:dyDescent="0.2">
      <c r="B67" s="31" t="s">
        <v>61</v>
      </c>
      <c r="C67" s="32"/>
      <c r="D67" s="32"/>
      <c r="E67" s="34"/>
    </row>
    <row r="68" spans="2:5" s="9" customFormat="1" ht="15.75" customHeight="1" x14ac:dyDescent="0.2">
      <c r="B68" s="31" t="s">
        <v>62</v>
      </c>
      <c r="C68" s="32">
        <v>9159</v>
      </c>
      <c r="D68" s="32">
        <v>416</v>
      </c>
      <c r="E68" s="34">
        <v>4.541980565563926</v>
      </c>
    </row>
    <row r="69" spans="2:5" s="9" customFormat="1" ht="15.75" customHeight="1" x14ac:dyDescent="0.2">
      <c r="B69" s="31" t="s">
        <v>63</v>
      </c>
      <c r="C69" s="32">
        <v>76</v>
      </c>
      <c r="D69" s="32">
        <v>75</v>
      </c>
      <c r="E69" s="34">
        <v>98.68421052631578</v>
      </c>
    </row>
    <row r="70" spans="2:5" s="5" customFormat="1" ht="15.75" customHeight="1" x14ac:dyDescent="0.2">
      <c r="B70" s="27" t="s">
        <v>64</v>
      </c>
      <c r="C70" s="28"/>
      <c r="D70" s="28"/>
      <c r="E70" s="29"/>
    </row>
    <row r="71" spans="2:5" s="5" customFormat="1" ht="15.75" customHeight="1" x14ac:dyDescent="0.2">
      <c r="B71" s="27" t="s">
        <v>65</v>
      </c>
      <c r="C71" s="28">
        <v>25833</v>
      </c>
      <c r="D71" s="28">
        <v>2702</v>
      </c>
      <c r="E71" s="29">
        <v>10.459489799868384</v>
      </c>
    </row>
    <row r="72" spans="2:5" s="9" customFormat="1" ht="15.75" customHeight="1" x14ac:dyDescent="0.2">
      <c r="B72" s="35" t="s">
        <v>66</v>
      </c>
      <c r="C72" s="36">
        <v>151</v>
      </c>
      <c r="D72" s="36">
        <v>115</v>
      </c>
      <c r="E72" s="34">
        <v>76.158940397350989</v>
      </c>
    </row>
    <row r="73" spans="2:5" s="9" customFormat="1" ht="15.75" customHeight="1" x14ac:dyDescent="0.2">
      <c r="B73" s="35" t="s">
        <v>67</v>
      </c>
      <c r="C73" s="36">
        <v>1892</v>
      </c>
      <c r="D73" s="36">
        <v>219</v>
      </c>
      <c r="E73" s="34">
        <v>11.575052854122623</v>
      </c>
    </row>
    <row r="74" spans="2:5" s="9" customFormat="1" ht="15.75" customHeight="1" x14ac:dyDescent="0.2">
      <c r="B74" s="35" t="s">
        <v>68</v>
      </c>
      <c r="C74" s="36">
        <v>2518</v>
      </c>
      <c r="D74" s="36">
        <v>511</v>
      </c>
      <c r="E74" s="34">
        <v>20.293884034948373</v>
      </c>
    </row>
    <row r="75" spans="2:5" s="9" customFormat="1" ht="15.75" customHeight="1" x14ac:dyDescent="0.2">
      <c r="B75" s="35" t="s">
        <v>69</v>
      </c>
      <c r="C75" s="36">
        <v>18810</v>
      </c>
      <c r="D75" s="36">
        <v>387</v>
      </c>
      <c r="E75" s="34">
        <v>2.057416267942584</v>
      </c>
    </row>
    <row r="76" spans="2:5" s="9" customFormat="1" ht="15.75" customHeight="1" x14ac:dyDescent="0.2">
      <c r="B76" s="35" t="s">
        <v>70</v>
      </c>
      <c r="C76" s="36">
        <v>1697</v>
      </c>
      <c r="D76" s="36">
        <v>1224</v>
      </c>
      <c r="E76" s="34">
        <v>72.127283441367112</v>
      </c>
    </row>
    <row r="77" spans="2:5" s="9" customFormat="1" ht="15.75" customHeight="1" x14ac:dyDescent="0.2">
      <c r="B77" s="35" t="s">
        <v>71</v>
      </c>
      <c r="C77" s="36">
        <v>765</v>
      </c>
      <c r="D77" s="36">
        <v>246</v>
      </c>
      <c r="E77" s="34">
        <v>32.156862745098039</v>
      </c>
    </row>
    <row r="78" spans="2:5" s="6" customFormat="1" ht="15.75" customHeight="1" x14ac:dyDescent="0.2">
      <c r="B78" s="27" t="s">
        <v>72</v>
      </c>
      <c r="C78" s="28">
        <v>0</v>
      </c>
      <c r="D78" s="28">
        <v>0</v>
      </c>
      <c r="E78" s="29"/>
    </row>
    <row r="79" spans="2:5" ht="15.75" customHeight="1" x14ac:dyDescent="0.2">
      <c r="B79" s="31" t="s">
        <v>73</v>
      </c>
      <c r="C79" s="32"/>
      <c r="D79" s="32"/>
      <c r="E79" s="34"/>
    </row>
    <row r="80" spans="2:5" ht="15.75" customHeight="1" x14ac:dyDescent="0.2">
      <c r="B80" s="31" t="s">
        <v>74</v>
      </c>
      <c r="C80" s="32"/>
      <c r="D80" s="32"/>
      <c r="E80" s="34"/>
    </row>
    <row r="81" spans="2:5" ht="15.75" customHeight="1" x14ac:dyDescent="0.2">
      <c r="B81" s="31" t="s">
        <v>75</v>
      </c>
      <c r="C81" s="32">
        <v>0</v>
      </c>
      <c r="D81" s="32">
        <v>0</v>
      </c>
      <c r="E81" s="34"/>
    </row>
    <row r="82" spans="2:5" ht="15.75" customHeight="1" x14ac:dyDescent="0.2">
      <c r="B82" s="31" t="s">
        <v>76</v>
      </c>
      <c r="C82" s="32"/>
      <c r="D82" s="32"/>
      <c r="E82" s="34"/>
    </row>
    <row r="83" spans="2:5" ht="15.75" customHeight="1" x14ac:dyDescent="0.2">
      <c r="B83" s="31" t="s">
        <v>77</v>
      </c>
      <c r="C83" s="32"/>
      <c r="D83" s="32"/>
      <c r="E83" s="34"/>
    </row>
    <row r="84" spans="2:5" ht="15.75" customHeight="1" x14ac:dyDescent="0.2">
      <c r="B84" s="31" t="s">
        <v>78</v>
      </c>
      <c r="C84" s="32"/>
      <c r="D84" s="32"/>
      <c r="E84" s="34"/>
    </row>
    <row r="85" spans="2:5" ht="15.75" customHeight="1" x14ac:dyDescent="0.2">
      <c r="B85" s="31" t="s">
        <v>79</v>
      </c>
      <c r="C85" s="32"/>
      <c r="D85" s="32"/>
      <c r="E85" s="34"/>
    </row>
    <row r="86" spans="2:5" ht="15.75" customHeight="1" x14ac:dyDescent="0.2">
      <c r="B86" s="31" t="s">
        <v>80</v>
      </c>
      <c r="C86" s="32"/>
      <c r="D86" s="32"/>
      <c r="E86" s="34"/>
    </row>
    <row r="87" spans="2:5" s="6" customFormat="1" ht="15.75" customHeight="1" x14ac:dyDescent="0.2">
      <c r="B87" s="27" t="s">
        <v>81</v>
      </c>
      <c r="C87" s="28">
        <v>3058</v>
      </c>
      <c r="D87" s="28">
        <v>2419</v>
      </c>
      <c r="E87" s="29">
        <v>79.103989535644217</v>
      </c>
    </row>
    <row r="88" spans="2:5" ht="15.75" customHeight="1" x14ac:dyDescent="0.2">
      <c r="B88" s="37" t="s">
        <v>82</v>
      </c>
      <c r="C88" s="32"/>
      <c r="D88" s="32"/>
      <c r="E88" s="34"/>
    </row>
    <row r="89" spans="2:5" ht="15.75" customHeight="1" x14ac:dyDescent="0.2">
      <c r="B89" s="37" t="s">
        <v>83</v>
      </c>
      <c r="C89" s="32"/>
      <c r="D89" s="32"/>
      <c r="E89" s="34"/>
    </row>
    <row r="90" spans="2:5" ht="15.75" customHeight="1" x14ac:dyDescent="0.2">
      <c r="B90" s="31" t="s">
        <v>84</v>
      </c>
      <c r="C90" s="32">
        <v>73</v>
      </c>
      <c r="D90" s="32">
        <v>73</v>
      </c>
      <c r="E90" s="34">
        <v>100</v>
      </c>
    </row>
    <row r="91" spans="2:5" ht="15.75" customHeight="1" x14ac:dyDescent="0.2">
      <c r="B91" s="31" t="s">
        <v>85</v>
      </c>
      <c r="C91" s="32">
        <v>888</v>
      </c>
      <c r="D91" s="32">
        <v>872</v>
      </c>
      <c r="E91" s="34">
        <v>98.198198198198199</v>
      </c>
    </row>
    <row r="92" spans="2:5" ht="15.75" customHeight="1" x14ac:dyDescent="0.2">
      <c r="B92" s="31" t="s">
        <v>86</v>
      </c>
      <c r="C92" s="32">
        <v>90</v>
      </c>
      <c r="D92" s="32">
        <v>90</v>
      </c>
      <c r="E92" s="34">
        <v>100</v>
      </c>
    </row>
    <row r="93" spans="2:5" ht="15.75" customHeight="1" x14ac:dyDescent="0.2">
      <c r="B93" s="31" t="s">
        <v>87</v>
      </c>
      <c r="C93" s="32">
        <v>197</v>
      </c>
      <c r="D93" s="32">
        <v>197</v>
      </c>
      <c r="E93" s="34">
        <v>100</v>
      </c>
    </row>
    <row r="94" spans="2:5" ht="15.75" customHeight="1" x14ac:dyDescent="0.2">
      <c r="B94" s="31" t="s">
        <v>88</v>
      </c>
      <c r="C94" s="32">
        <v>1810</v>
      </c>
      <c r="D94" s="32">
        <v>1187</v>
      </c>
      <c r="E94" s="34">
        <v>65.58011049723757</v>
      </c>
    </row>
    <row r="95" spans="2:5" s="6" customFormat="1" ht="15.75" customHeight="1" x14ac:dyDescent="0.2">
      <c r="B95" s="27" t="s">
        <v>89</v>
      </c>
      <c r="C95" s="28">
        <v>874</v>
      </c>
      <c r="D95" s="28">
        <v>516</v>
      </c>
      <c r="E95" s="38">
        <v>59.038901601830659</v>
      </c>
    </row>
    <row r="96" spans="2:5" s="6" customFormat="1" ht="15.75" customHeight="1" x14ac:dyDescent="0.2">
      <c r="B96" s="27" t="s">
        <v>90</v>
      </c>
      <c r="C96" s="28">
        <v>862</v>
      </c>
      <c r="D96" s="28">
        <v>504</v>
      </c>
      <c r="E96" s="38">
        <v>58.46867749419954</v>
      </c>
    </row>
    <row r="97" spans="2:5" ht="15.75" customHeight="1" x14ac:dyDescent="0.2">
      <c r="B97" s="31" t="s">
        <v>91</v>
      </c>
      <c r="C97" s="32">
        <v>57</v>
      </c>
      <c r="D97" s="32">
        <v>7</v>
      </c>
      <c r="E97" s="39">
        <v>12.280701754385964</v>
      </c>
    </row>
    <row r="98" spans="2:5" ht="15.75" customHeight="1" x14ac:dyDescent="0.2">
      <c r="B98" s="31" t="s">
        <v>92</v>
      </c>
      <c r="C98" s="32"/>
      <c r="D98" s="32"/>
      <c r="E98" s="39"/>
    </row>
    <row r="99" spans="2:5" ht="15.75" customHeight="1" x14ac:dyDescent="0.2">
      <c r="B99" s="31" t="s">
        <v>93</v>
      </c>
      <c r="C99" s="32"/>
      <c r="D99" s="32"/>
      <c r="E99" s="39"/>
    </row>
    <row r="100" spans="2:5" ht="15.75" customHeight="1" x14ac:dyDescent="0.2">
      <c r="B100" s="31" t="s">
        <v>94</v>
      </c>
      <c r="C100" s="32">
        <v>559</v>
      </c>
      <c r="D100" s="32">
        <v>283</v>
      </c>
      <c r="E100" s="39">
        <v>50.626118067978531</v>
      </c>
    </row>
    <row r="101" spans="2:5" ht="15.75" customHeight="1" x14ac:dyDescent="0.2">
      <c r="B101" s="31" t="s">
        <v>95</v>
      </c>
      <c r="C101" s="32">
        <v>246</v>
      </c>
      <c r="D101" s="32">
        <v>214</v>
      </c>
      <c r="E101" s="39">
        <v>86.99186991869918</v>
      </c>
    </row>
    <row r="102" spans="2:5" s="6" customFormat="1" ht="15.75" customHeight="1" x14ac:dyDescent="0.2">
      <c r="B102" s="27" t="s">
        <v>96</v>
      </c>
      <c r="C102" s="28">
        <v>12</v>
      </c>
      <c r="D102" s="28">
        <v>12</v>
      </c>
      <c r="E102" s="38">
        <v>100</v>
      </c>
    </row>
    <row r="103" spans="2:5" s="6" customFormat="1" ht="15.75" customHeight="1" x14ac:dyDescent="0.2">
      <c r="B103" s="27" t="s">
        <v>97</v>
      </c>
      <c r="C103" s="28">
        <v>0</v>
      </c>
      <c r="D103" s="28">
        <v>0</v>
      </c>
      <c r="E103" s="38"/>
    </row>
    <row r="104" spans="2:5" ht="15.75" customHeight="1" x14ac:dyDescent="0.2">
      <c r="B104" s="31" t="s">
        <v>98</v>
      </c>
      <c r="C104" s="32">
        <v>0</v>
      </c>
      <c r="D104" s="32">
        <v>0</v>
      </c>
      <c r="E104" s="39"/>
    </row>
    <row r="105" spans="2:5" ht="15.75" customHeight="1" x14ac:dyDescent="0.2">
      <c r="B105" s="31" t="s">
        <v>99</v>
      </c>
      <c r="C105" s="32"/>
      <c r="D105" s="32"/>
      <c r="E105" s="39"/>
    </row>
    <row r="106" spans="2:5" s="6" customFormat="1" ht="15.75" customHeight="1" x14ac:dyDescent="0.2">
      <c r="B106" s="27" t="s">
        <v>100</v>
      </c>
      <c r="C106" s="28">
        <v>1</v>
      </c>
      <c r="D106" s="28">
        <v>0</v>
      </c>
      <c r="E106" s="38">
        <v>0</v>
      </c>
    </row>
    <row r="107" spans="2:5" s="6" customFormat="1" ht="15.75" customHeight="1" x14ac:dyDescent="0.2">
      <c r="B107" s="27" t="s">
        <v>101</v>
      </c>
      <c r="C107" s="28">
        <v>1</v>
      </c>
      <c r="D107" s="28">
        <v>0</v>
      </c>
      <c r="E107" s="38">
        <v>0</v>
      </c>
    </row>
    <row r="108" spans="2:5" ht="15.75" customHeight="1" x14ac:dyDescent="0.2">
      <c r="B108" s="31" t="s">
        <v>102</v>
      </c>
      <c r="C108" s="32"/>
      <c r="D108" s="32"/>
      <c r="E108" s="39"/>
    </row>
    <row r="109" spans="2:5" ht="15.75" customHeight="1" x14ac:dyDescent="0.2">
      <c r="B109" s="31" t="s">
        <v>103</v>
      </c>
      <c r="C109" s="32"/>
      <c r="D109" s="32"/>
      <c r="E109" s="39"/>
    </row>
    <row r="110" spans="2:5" ht="15.75" customHeight="1" x14ac:dyDescent="0.2">
      <c r="B110" s="31" t="s">
        <v>104</v>
      </c>
      <c r="C110" s="32"/>
      <c r="D110" s="32"/>
      <c r="E110" s="39"/>
    </row>
    <row r="111" spans="2:5" ht="15.75" customHeight="1" x14ac:dyDescent="0.2">
      <c r="B111" s="31" t="s">
        <v>105</v>
      </c>
      <c r="C111" s="32">
        <v>1</v>
      </c>
      <c r="D111" s="32">
        <v>0</v>
      </c>
      <c r="E111" s="39">
        <v>0</v>
      </c>
    </row>
    <row r="112" spans="2:5" s="6" customFormat="1" ht="15.75" customHeight="1" x14ac:dyDescent="0.2">
      <c r="B112" s="27" t="s">
        <v>106</v>
      </c>
      <c r="C112" s="28"/>
      <c r="D112" s="28"/>
      <c r="E112" s="38"/>
    </row>
  </sheetData>
  <phoneticPr fontId="0" type="noConversion"/>
  <hyperlinks>
    <hyperlink ref="C4" location="Ocak!A1" display="Ocak" xr:uid="{9389133F-E8A7-4704-ACA3-1F54E6E6BF05}"/>
    <hyperlink ref="D4" location="Şubat!A1" display="Şubat" xr:uid="{5E1E6EB0-1925-47CF-9D4B-20EB6AC39E54}"/>
    <hyperlink ref="E4" location="Mart!A1" display="Mart" xr:uid="{CC86FDC4-A328-4303-A9D2-F61A91B99105}"/>
    <hyperlink ref="C5" location="Nisan!A1" display="Nisan" xr:uid="{D259C75B-4D06-4BA1-9E30-AAC83331565D}"/>
    <hyperlink ref="D5" location="Mayıs!A1" display="Mayıs" xr:uid="{A920E384-EE73-48C0-908B-B374FA315DA6}"/>
    <hyperlink ref="E5" location="Haziran!A1" display="Haziran" xr:uid="{B2F8AFDE-3C92-4807-BBF9-604C6C4CCB1B}"/>
    <hyperlink ref="C6" location="Temmuz!A1" display="Temmuz" xr:uid="{2CCFC168-FD4C-4E17-A963-18295A3B2D83}"/>
    <hyperlink ref="D6" location="Ağustos!A1" display="Ağustos" xr:uid="{B1F88116-B5CD-4545-A98E-F52445D19594}"/>
    <hyperlink ref="E6" location="Eylül!A1" display="Eylül" xr:uid="{D8A71345-65FA-4B69-ABB0-70CA1E4ECCC6}"/>
    <hyperlink ref="C7" location="Ekim!A1" display="Ekim" xr:uid="{385A2BCC-9302-4D9E-9E34-8E0F5D01C0C5}"/>
    <hyperlink ref="D7" location="Kasım!A1" display="Kasım" xr:uid="{21232E66-6FD3-46C6-89ED-501FDC518F60}"/>
    <hyperlink ref="E7" location="Aralık!A1" display="Aralık" xr:uid="{ED417AC4-59FB-4D57-B93D-DE7E74C293B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5392A-58D9-4D80-999D-B8083E781A0A}">
  <dimension ref="B1:G105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7" customWidth="1"/>
    <col min="6" max="16384" width="10.6640625" style="8"/>
  </cols>
  <sheetData>
    <row r="1" spans="2:7" ht="23.25" customHeight="1" thickBot="1" x14ac:dyDescent="0.25"/>
    <row r="2" spans="2:7" s="3" customFormat="1" ht="24.75" customHeight="1" thickBot="1" x14ac:dyDescent="0.3">
      <c r="B2" s="18" t="s">
        <v>184</v>
      </c>
      <c r="C2" s="19"/>
      <c r="D2" s="19"/>
      <c r="E2" s="21"/>
    </row>
    <row r="3" spans="2:7" s="3" customFormat="1" ht="17.25" customHeight="1" x14ac:dyDescent="0.25">
      <c r="B3" s="1"/>
      <c r="C3" s="1"/>
      <c r="D3" s="1"/>
      <c r="E3" s="1"/>
    </row>
    <row r="4" spans="2:7" s="3" customFormat="1" ht="17.25" customHeight="1" x14ac:dyDescent="0.25">
      <c r="B4" s="1"/>
      <c r="C4" s="22" t="s">
        <v>191</v>
      </c>
      <c r="D4" s="22" t="s">
        <v>192</v>
      </c>
      <c r="E4" s="23" t="s">
        <v>193</v>
      </c>
    </row>
    <row r="5" spans="2:7" s="3" customFormat="1" ht="17.2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3" customFormat="1" ht="17.25" customHeight="1" x14ac:dyDescent="0.25">
      <c r="B6" s="1"/>
      <c r="C6" s="22" t="s">
        <v>197</v>
      </c>
      <c r="D6" s="22" t="s">
        <v>200</v>
      </c>
      <c r="E6" s="23" t="s">
        <v>202</v>
      </c>
    </row>
    <row r="7" spans="2:7" s="3" customFormat="1" ht="17.25" customHeight="1" x14ac:dyDescent="0.25">
      <c r="B7" s="1"/>
      <c r="C7" s="22" t="s">
        <v>205</v>
      </c>
      <c r="D7" s="22" t="s">
        <v>207</v>
      </c>
      <c r="E7" s="23" t="s">
        <v>209</v>
      </c>
    </row>
    <row r="8" spans="2:7" s="3" customFormat="1" ht="17.25" customHeight="1" x14ac:dyDescent="0.25">
      <c r="B8" s="1"/>
      <c r="C8" s="1"/>
      <c r="D8" s="1"/>
      <c r="E8" s="1"/>
    </row>
    <row r="9" spans="2:7" s="4" customFormat="1" ht="24.75" customHeight="1" x14ac:dyDescent="0.2">
      <c r="B9" s="24" t="s">
        <v>0</v>
      </c>
      <c r="C9" s="25" t="s">
        <v>1</v>
      </c>
      <c r="D9" s="25" t="s">
        <v>2</v>
      </c>
      <c r="E9" s="40" t="s">
        <v>3</v>
      </c>
    </row>
    <row r="10" spans="2:7" s="11" customFormat="1" ht="15.75" customHeight="1" x14ac:dyDescent="0.25">
      <c r="B10" s="41" t="s">
        <v>4</v>
      </c>
      <c r="C10" s="42">
        <v>157222</v>
      </c>
      <c r="D10" s="42">
        <v>46518</v>
      </c>
      <c r="E10" s="43">
        <v>29.587462314434365</v>
      </c>
      <c r="G10" s="12"/>
    </row>
    <row r="11" spans="2:7" s="13" customFormat="1" ht="15.75" customHeight="1" x14ac:dyDescent="0.25">
      <c r="B11" s="41" t="s">
        <v>5</v>
      </c>
      <c r="C11" s="44">
        <v>116904</v>
      </c>
      <c r="D11" s="44">
        <v>39288</v>
      </c>
      <c r="E11" s="45">
        <v>33.607062204886063</v>
      </c>
    </row>
    <row r="12" spans="2:7" s="13" customFormat="1" ht="15.9" customHeight="1" x14ac:dyDescent="0.25">
      <c r="B12" s="41" t="s">
        <v>109</v>
      </c>
      <c r="C12" s="44">
        <v>61111</v>
      </c>
      <c r="D12" s="44">
        <v>20692</v>
      </c>
      <c r="E12" s="45">
        <v>33.859697926723506</v>
      </c>
    </row>
    <row r="13" spans="2:7" s="13" customFormat="1" ht="15.9" customHeight="1" x14ac:dyDescent="0.25">
      <c r="B13" s="41" t="s">
        <v>110</v>
      </c>
      <c r="C13" s="44">
        <v>49110</v>
      </c>
      <c r="D13" s="44">
        <v>15486</v>
      </c>
      <c r="E13" s="45">
        <v>31.533292608430052</v>
      </c>
    </row>
    <row r="14" spans="2:7" s="14" customFormat="1" ht="15.9" customHeight="1" x14ac:dyDescent="0.2">
      <c r="B14" s="46" t="s">
        <v>8</v>
      </c>
      <c r="C14" s="47">
        <v>2906</v>
      </c>
      <c r="D14" s="47">
        <v>131</v>
      </c>
      <c r="E14" s="48">
        <v>4.5079146593255333</v>
      </c>
    </row>
    <row r="15" spans="2:7" s="14" customFormat="1" ht="15.9" customHeight="1" x14ac:dyDescent="0.2">
      <c r="B15" s="46" t="s">
        <v>9</v>
      </c>
      <c r="C15" s="47">
        <v>2284</v>
      </c>
      <c r="D15" s="47">
        <v>753</v>
      </c>
      <c r="E15" s="48">
        <v>32.968476357267953</v>
      </c>
    </row>
    <row r="16" spans="2:7" s="14" customFormat="1" ht="15.9" customHeight="1" x14ac:dyDescent="0.2">
      <c r="B16" s="46" t="s">
        <v>10</v>
      </c>
      <c r="C16" s="47">
        <v>38731</v>
      </c>
      <c r="D16" s="47">
        <v>12587</v>
      </c>
      <c r="E16" s="48">
        <v>32.498515401099894</v>
      </c>
    </row>
    <row r="17" spans="2:5" s="14" customFormat="1" ht="15.9" customHeight="1" x14ac:dyDescent="0.2">
      <c r="B17" s="46" t="s">
        <v>11</v>
      </c>
      <c r="C17" s="47">
        <v>5189</v>
      </c>
      <c r="D17" s="47">
        <v>2015</v>
      </c>
      <c r="E17" s="48">
        <v>38.832144921950281</v>
      </c>
    </row>
    <row r="18" spans="2:5" s="13" customFormat="1" ht="15.9" customHeight="1" x14ac:dyDescent="0.25">
      <c r="B18" s="41" t="s">
        <v>111</v>
      </c>
      <c r="C18" s="44">
        <v>12001</v>
      </c>
      <c r="D18" s="44">
        <v>5206</v>
      </c>
      <c r="E18" s="45">
        <v>43.3797183568036</v>
      </c>
    </row>
    <row r="19" spans="2:5" s="14" customFormat="1" ht="15.9" customHeight="1" x14ac:dyDescent="0.2">
      <c r="B19" s="46" t="s">
        <v>13</v>
      </c>
      <c r="C19" s="47">
        <v>5171</v>
      </c>
      <c r="D19" s="47">
        <v>2222</v>
      </c>
      <c r="E19" s="48">
        <v>42.970411912589441</v>
      </c>
    </row>
    <row r="20" spans="2:5" s="14" customFormat="1" ht="15.9" customHeight="1" x14ac:dyDescent="0.2">
      <c r="B20" s="46" t="s">
        <v>14</v>
      </c>
      <c r="C20" s="47">
        <v>278</v>
      </c>
      <c r="D20" s="47">
        <v>0</v>
      </c>
      <c r="E20" s="48">
        <v>0</v>
      </c>
    </row>
    <row r="21" spans="2:5" s="14" customFormat="1" ht="15.9" customHeight="1" x14ac:dyDescent="0.2">
      <c r="B21" s="46" t="s">
        <v>15</v>
      </c>
      <c r="C21" s="47">
        <v>6552</v>
      </c>
      <c r="D21" s="47">
        <v>2984</v>
      </c>
      <c r="E21" s="48">
        <v>45.543345543345545</v>
      </c>
    </row>
    <row r="22" spans="2:5" s="11" customFormat="1" ht="15.9" customHeight="1" x14ac:dyDescent="0.25">
      <c r="B22" s="41" t="s">
        <v>112</v>
      </c>
      <c r="C22" s="49">
        <v>0</v>
      </c>
      <c r="D22" s="49">
        <v>0</v>
      </c>
      <c r="E22" s="43"/>
    </row>
    <row r="23" spans="2:5" s="11" customFormat="1" ht="15.9" customHeight="1" x14ac:dyDescent="0.25">
      <c r="B23" s="41" t="s">
        <v>113</v>
      </c>
      <c r="C23" s="50">
        <v>23058</v>
      </c>
      <c r="D23" s="50">
        <v>8317</v>
      </c>
      <c r="E23" s="43">
        <v>36.069910660074598</v>
      </c>
    </row>
    <row r="24" spans="2:5" s="11" customFormat="1" ht="15.9" customHeight="1" x14ac:dyDescent="0.25">
      <c r="B24" s="41" t="s">
        <v>114</v>
      </c>
      <c r="C24" s="49">
        <v>2</v>
      </c>
      <c r="D24" s="49">
        <v>1</v>
      </c>
      <c r="E24" s="43">
        <v>50</v>
      </c>
    </row>
    <row r="25" spans="2:5" s="11" customFormat="1" ht="15.9" customHeight="1" x14ac:dyDescent="0.25">
      <c r="B25" s="41" t="s">
        <v>115</v>
      </c>
      <c r="C25" s="49">
        <v>34</v>
      </c>
      <c r="D25" s="49">
        <v>12</v>
      </c>
      <c r="E25" s="43">
        <v>35.294117647058826</v>
      </c>
    </row>
    <row r="26" spans="2:5" s="11" customFormat="1" ht="15.9" customHeight="1" x14ac:dyDescent="0.25">
      <c r="B26" s="41" t="s">
        <v>116</v>
      </c>
      <c r="C26" s="49">
        <v>1433</v>
      </c>
      <c r="D26" s="49">
        <v>1167</v>
      </c>
      <c r="E26" s="43"/>
    </row>
    <row r="27" spans="2:5" s="15" customFormat="1" ht="15.9" customHeight="1" x14ac:dyDescent="0.2">
      <c r="B27" s="46" t="s">
        <v>185</v>
      </c>
      <c r="C27" s="47">
        <v>1433</v>
      </c>
      <c r="D27" s="47">
        <v>1167</v>
      </c>
      <c r="E27" s="51">
        <v>81.437543614794137</v>
      </c>
    </row>
    <row r="28" spans="2:5" s="11" customFormat="1" ht="15.9" customHeight="1" x14ac:dyDescent="0.25">
      <c r="B28" s="41" t="s">
        <v>118</v>
      </c>
      <c r="C28" s="49">
        <v>21589</v>
      </c>
      <c r="D28" s="49">
        <v>7137</v>
      </c>
      <c r="E28" s="43"/>
    </row>
    <row r="29" spans="2:5" s="15" customFormat="1" ht="15.9" customHeight="1" x14ac:dyDescent="0.2">
      <c r="B29" s="46" t="s">
        <v>186</v>
      </c>
      <c r="C29" s="47">
        <v>21589</v>
      </c>
      <c r="D29" s="47">
        <v>7137</v>
      </c>
      <c r="E29" s="51">
        <v>33.058502014915007</v>
      </c>
    </row>
    <row r="30" spans="2:5" s="11" customFormat="1" ht="15.9" customHeight="1" x14ac:dyDescent="0.25">
      <c r="B30" s="41" t="s">
        <v>119</v>
      </c>
      <c r="C30" s="49">
        <v>21093</v>
      </c>
      <c r="D30" s="49">
        <v>4603</v>
      </c>
      <c r="E30" s="43">
        <v>21.822405537382071</v>
      </c>
    </row>
    <row r="31" spans="2:5" s="11" customFormat="1" ht="15.9" customHeight="1" x14ac:dyDescent="0.25">
      <c r="B31" s="41" t="s">
        <v>120</v>
      </c>
      <c r="C31" s="50">
        <v>19525</v>
      </c>
      <c r="D31" s="50">
        <v>3198</v>
      </c>
      <c r="E31" s="43">
        <v>16.379001280409732</v>
      </c>
    </row>
    <row r="32" spans="2:5" s="11" customFormat="1" ht="15.9" customHeight="1" x14ac:dyDescent="0.25">
      <c r="B32" s="41" t="s">
        <v>121</v>
      </c>
      <c r="C32" s="49">
        <v>1413</v>
      </c>
      <c r="D32" s="49">
        <v>1396</v>
      </c>
      <c r="E32" s="43">
        <v>98.796886058032555</v>
      </c>
    </row>
    <row r="33" spans="2:5" s="14" customFormat="1" ht="15.9" customHeight="1" x14ac:dyDescent="0.2">
      <c r="B33" s="46" t="s">
        <v>122</v>
      </c>
      <c r="C33" s="52">
        <v>10</v>
      </c>
      <c r="D33" s="52">
        <v>0</v>
      </c>
      <c r="E33" s="48">
        <v>0</v>
      </c>
    </row>
    <row r="34" spans="2:5" s="14" customFormat="1" ht="15.9" customHeight="1" x14ac:dyDescent="0.2">
      <c r="B34" s="46" t="s">
        <v>123</v>
      </c>
      <c r="C34" s="47">
        <v>1401</v>
      </c>
      <c r="D34" s="47">
        <v>1394</v>
      </c>
      <c r="E34" s="48">
        <v>99.500356887937187</v>
      </c>
    </row>
    <row r="35" spans="2:5" s="14" customFormat="1" ht="15.9" customHeight="1" x14ac:dyDescent="0.2">
      <c r="B35" s="46" t="s">
        <v>124</v>
      </c>
      <c r="C35" s="47"/>
      <c r="D35" s="47"/>
      <c r="E35" s="48"/>
    </row>
    <row r="36" spans="2:5" s="14" customFormat="1" ht="15.9" customHeight="1" x14ac:dyDescent="0.2">
      <c r="B36" s="46" t="s">
        <v>125</v>
      </c>
      <c r="C36" s="47" t="s">
        <v>187</v>
      </c>
      <c r="D36" s="47" t="s">
        <v>187</v>
      </c>
      <c r="E36" s="48"/>
    </row>
    <row r="37" spans="2:5" s="14" customFormat="1" ht="15.9" customHeight="1" x14ac:dyDescent="0.2">
      <c r="B37" s="46" t="s">
        <v>126</v>
      </c>
      <c r="C37" s="47"/>
      <c r="D37" s="47"/>
      <c r="E37" s="48"/>
    </row>
    <row r="38" spans="2:5" s="15" customFormat="1" ht="15.9" customHeight="1" x14ac:dyDescent="0.2">
      <c r="B38" s="46" t="s">
        <v>127</v>
      </c>
      <c r="C38" s="47"/>
      <c r="D38" s="47"/>
      <c r="E38" s="51"/>
    </row>
    <row r="39" spans="2:5" s="15" customFormat="1" ht="15.9" customHeight="1" x14ac:dyDescent="0.2">
      <c r="B39" s="46" t="s">
        <v>128</v>
      </c>
      <c r="C39" s="47">
        <v>2</v>
      </c>
      <c r="D39" s="47">
        <v>2</v>
      </c>
      <c r="E39" s="51">
        <v>100</v>
      </c>
    </row>
    <row r="40" spans="2:5" s="11" customFormat="1" ht="15.9" customHeight="1" x14ac:dyDescent="0.25">
      <c r="B40" s="41" t="s">
        <v>129</v>
      </c>
      <c r="C40" s="49">
        <v>0</v>
      </c>
      <c r="D40" s="49">
        <v>0</v>
      </c>
      <c r="E40" s="43"/>
    </row>
    <row r="41" spans="2:5" s="11" customFormat="1" ht="15.9" customHeight="1" x14ac:dyDescent="0.25">
      <c r="B41" s="41" t="s">
        <v>130</v>
      </c>
      <c r="C41" s="49">
        <v>155</v>
      </c>
      <c r="D41" s="49">
        <v>9</v>
      </c>
      <c r="E41" s="43">
        <v>5.806451612903226</v>
      </c>
    </row>
    <row r="42" spans="2:5" s="11" customFormat="1" ht="15.9" customHeight="1" x14ac:dyDescent="0.25">
      <c r="B42" s="41" t="s">
        <v>131</v>
      </c>
      <c r="C42" s="50">
        <v>2</v>
      </c>
      <c r="D42" s="50">
        <v>2</v>
      </c>
      <c r="E42" s="43"/>
    </row>
    <row r="43" spans="2:5" s="11" customFormat="1" ht="15.9" customHeight="1" x14ac:dyDescent="0.25">
      <c r="B43" s="41" t="s">
        <v>132</v>
      </c>
      <c r="C43" s="49">
        <v>2</v>
      </c>
      <c r="D43" s="49">
        <v>2</v>
      </c>
      <c r="E43" s="43"/>
    </row>
    <row r="44" spans="2:5" s="11" customFormat="1" ht="15.9" customHeight="1" x14ac:dyDescent="0.25">
      <c r="B44" s="41" t="s">
        <v>133</v>
      </c>
      <c r="C44" s="49" t="s">
        <v>187</v>
      </c>
      <c r="D44" s="49" t="s">
        <v>187</v>
      </c>
      <c r="E44" s="43"/>
    </row>
    <row r="45" spans="2:5" s="11" customFormat="1" ht="15.9" customHeight="1" x14ac:dyDescent="0.25">
      <c r="B45" s="41" t="s">
        <v>134</v>
      </c>
      <c r="C45" s="49"/>
      <c r="D45" s="49"/>
      <c r="E45" s="43"/>
    </row>
    <row r="46" spans="2:5" s="11" customFormat="1" ht="15.9" customHeight="1" x14ac:dyDescent="0.25">
      <c r="B46" s="41" t="s">
        <v>135</v>
      </c>
      <c r="C46" s="49"/>
      <c r="D46" s="49"/>
      <c r="E46" s="43"/>
    </row>
    <row r="47" spans="2:5" s="11" customFormat="1" ht="15.9" customHeight="1" x14ac:dyDescent="0.25">
      <c r="B47" s="41" t="s">
        <v>136</v>
      </c>
      <c r="C47" s="49">
        <v>6449</v>
      </c>
      <c r="D47" s="49">
        <v>2283</v>
      </c>
      <c r="E47" s="43">
        <v>35.40083733912234</v>
      </c>
    </row>
    <row r="48" spans="2:5" s="11" customFormat="1" ht="15.9" customHeight="1" x14ac:dyDescent="0.25">
      <c r="B48" s="41" t="s">
        <v>137</v>
      </c>
      <c r="C48" s="49">
        <v>5658</v>
      </c>
      <c r="D48" s="49">
        <v>2278</v>
      </c>
      <c r="E48" s="43">
        <v>40.261576528808767</v>
      </c>
    </row>
    <row r="49" spans="2:5" s="11" customFormat="1" ht="15.9" customHeight="1" x14ac:dyDescent="0.25">
      <c r="B49" s="41" t="s">
        <v>138</v>
      </c>
      <c r="C49" s="49">
        <v>791</v>
      </c>
      <c r="D49" s="49">
        <v>5</v>
      </c>
      <c r="E49" s="43">
        <v>0.63211125158027814</v>
      </c>
    </row>
    <row r="50" spans="2:5" s="11" customFormat="1" ht="15.9" customHeight="1" x14ac:dyDescent="0.25">
      <c r="B50" s="41" t="s">
        <v>139</v>
      </c>
      <c r="C50" s="50">
        <v>5191</v>
      </c>
      <c r="D50" s="50">
        <v>3391</v>
      </c>
      <c r="E50" s="43">
        <v>65.324600269697555</v>
      </c>
    </row>
    <row r="51" spans="2:5" s="11" customFormat="1" ht="15.9" customHeight="1" x14ac:dyDescent="0.25">
      <c r="B51" s="41" t="s">
        <v>140</v>
      </c>
      <c r="C51" s="49">
        <v>5191</v>
      </c>
      <c r="D51" s="49">
        <v>3391</v>
      </c>
      <c r="E51" s="43">
        <v>65.324600269697555</v>
      </c>
    </row>
    <row r="52" spans="2:5" s="11" customFormat="1" ht="15.9" customHeight="1" x14ac:dyDescent="0.25">
      <c r="B52" s="41" t="s">
        <v>40</v>
      </c>
      <c r="C52" s="49">
        <v>39567</v>
      </c>
      <c r="D52" s="49">
        <v>6857</v>
      </c>
      <c r="E52" s="43">
        <v>17.330098314251778</v>
      </c>
    </row>
    <row r="53" spans="2:5" s="11" customFormat="1" ht="15.9" customHeight="1" x14ac:dyDescent="0.25">
      <c r="B53" s="41" t="s">
        <v>141</v>
      </c>
      <c r="C53" s="49">
        <v>2630</v>
      </c>
      <c r="D53" s="49">
        <v>2630</v>
      </c>
      <c r="E53" s="43">
        <v>100</v>
      </c>
    </row>
    <row r="54" spans="2:5" s="11" customFormat="1" ht="15.9" customHeight="1" x14ac:dyDescent="0.25">
      <c r="B54" s="41" t="s">
        <v>142</v>
      </c>
      <c r="C54" s="50"/>
      <c r="D54" s="50"/>
      <c r="E54" s="43"/>
    </row>
    <row r="55" spans="2:5" s="11" customFormat="1" ht="15.9" customHeight="1" x14ac:dyDescent="0.25">
      <c r="B55" s="41" t="s">
        <v>143</v>
      </c>
      <c r="C55" s="49">
        <v>2630</v>
      </c>
      <c r="D55" s="49">
        <v>2630</v>
      </c>
      <c r="E55" s="43">
        <v>100</v>
      </c>
    </row>
    <row r="56" spans="2:5" s="11" customFormat="1" ht="15.9" customHeight="1" x14ac:dyDescent="0.25">
      <c r="B56" s="41" t="s">
        <v>144</v>
      </c>
      <c r="C56" s="50"/>
      <c r="D56" s="50"/>
      <c r="E56" s="43"/>
    </row>
    <row r="57" spans="2:5" s="11" customFormat="1" ht="15.9" customHeight="1" x14ac:dyDescent="0.25">
      <c r="B57" s="41" t="s">
        <v>145</v>
      </c>
      <c r="C57" s="49"/>
      <c r="D57" s="49"/>
      <c r="E57" s="43"/>
    </row>
    <row r="58" spans="2:5" s="11" customFormat="1" ht="15.9" customHeight="1" x14ac:dyDescent="0.25">
      <c r="B58" s="41" t="s">
        <v>146</v>
      </c>
      <c r="C58" s="49"/>
      <c r="D58" s="49"/>
      <c r="E58" s="43"/>
    </row>
    <row r="59" spans="2:5" s="11" customFormat="1" ht="15.9" customHeight="1" x14ac:dyDescent="0.25">
      <c r="B59" s="41" t="s">
        <v>147</v>
      </c>
      <c r="C59" s="49">
        <v>141</v>
      </c>
      <c r="D59" s="49">
        <v>16</v>
      </c>
      <c r="E59" s="43">
        <v>11.347517730496454</v>
      </c>
    </row>
    <row r="60" spans="2:5" s="11" customFormat="1" ht="15.9" customHeight="1" x14ac:dyDescent="0.25">
      <c r="B60" s="41" t="s">
        <v>148</v>
      </c>
      <c r="C60" s="49">
        <v>141</v>
      </c>
      <c r="D60" s="49">
        <v>16</v>
      </c>
      <c r="E60" s="43">
        <v>11.347517730496454</v>
      </c>
    </row>
    <row r="61" spans="2:5" s="11" customFormat="1" ht="15.9" customHeight="1" x14ac:dyDescent="0.25">
      <c r="B61" s="41" t="s">
        <v>149</v>
      </c>
      <c r="C61" s="50"/>
      <c r="D61" s="50"/>
      <c r="E61" s="43"/>
    </row>
    <row r="62" spans="2:5" s="11" customFormat="1" ht="15.9" customHeight="1" x14ac:dyDescent="0.25">
      <c r="B62" s="41" t="s">
        <v>150</v>
      </c>
      <c r="C62" s="49" t="s">
        <v>187</v>
      </c>
      <c r="D62" s="49" t="s">
        <v>187</v>
      </c>
      <c r="E62" s="43"/>
    </row>
    <row r="63" spans="2:5" s="11" customFormat="1" ht="15.9" customHeight="1" x14ac:dyDescent="0.25">
      <c r="B63" s="41" t="s">
        <v>151</v>
      </c>
      <c r="C63" s="49">
        <v>9574</v>
      </c>
      <c r="D63" s="49">
        <v>711</v>
      </c>
      <c r="E63" s="43">
        <v>7.4263630666388138</v>
      </c>
    </row>
    <row r="64" spans="2:5" s="11" customFormat="1" ht="15.9" customHeight="1" x14ac:dyDescent="0.25">
      <c r="B64" s="41" t="s">
        <v>152</v>
      </c>
      <c r="C64" s="49">
        <v>531</v>
      </c>
      <c r="D64" s="49">
        <v>374</v>
      </c>
      <c r="E64" s="43">
        <v>70.433145009416194</v>
      </c>
    </row>
    <row r="65" spans="2:5" s="11" customFormat="1" ht="15.9" customHeight="1" x14ac:dyDescent="0.25">
      <c r="B65" s="41" t="s">
        <v>153</v>
      </c>
      <c r="C65" s="49">
        <v>9043</v>
      </c>
      <c r="D65" s="49">
        <v>337</v>
      </c>
      <c r="E65" s="43">
        <v>3.7266393895831031</v>
      </c>
    </row>
    <row r="66" spans="2:5" s="11" customFormat="1" ht="15.9" customHeight="1" x14ac:dyDescent="0.25">
      <c r="B66" s="41" t="s">
        <v>154</v>
      </c>
      <c r="C66" s="49"/>
      <c r="D66" s="49"/>
      <c r="E66" s="43"/>
    </row>
    <row r="67" spans="2:5" s="11" customFormat="1" ht="15.9" customHeight="1" x14ac:dyDescent="0.25">
      <c r="B67" s="41" t="s">
        <v>155</v>
      </c>
      <c r="C67" s="50">
        <v>24720</v>
      </c>
      <c r="D67" s="50">
        <v>1656</v>
      </c>
      <c r="E67" s="43">
        <v>6.6990291262135919</v>
      </c>
    </row>
    <row r="68" spans="2:5" s="11" customFormat="1" ht="15.9" customHeight="1" x14ac:dyDescent="0.25">
      <c r="B68" s="41" t="s">
        <v>156</v>
      </c>
      <c r="C68" s="49">
        <v>24720</v>
      </c>
      <c r="D68" s="49">
        <v>1656</v>
      </c>
      <c r="E68" s="43">
        <v>6.6990291262135919</v>
      </c>
    </row>
    <row r="69" spans="2:5" s="11" customFormat="1" ht="15.9" customHeight="1" x14ac:dyDescent="0.25">
      <c r="B69" s="41" t="s">
        <v>157</v>
      </c>
      <c r="C69" s="49">
        <v>1948</v>
      </c>
      <c r="D69" s="49">
        <v>1318</v>
      </c>
      <c r="E69" s="43">
        <v>67.659137577002042</v>
      </c>
    </row>
    <row r="70" spans="2:5" s="5" customFormat="1" ht="15.9" customHeight="1" x14ac:dyDescent="0.2">
      <c r="B70" s="41" t="s">
        <v>158</v>
      </c>
      <c r="C70" s="49">
        <v>1106</v>
      </c>
      <c r="D70" s="49">
        <v>1096</v>
      </c>
      <c r="E70" s="43">
        <v>99.095840867992763</v>
      </c>
    </row>
    <row r="71" spans="2:5" s="11" customFormat="1" ht="15.9" customHeight="1" x14ac:dyDescent="0.25">
      <c r="B71" s="41" t="s">
        <v>159</v>
      </c>
      <c r="C71" s="49">
        <v>626</v>
      </c>
      <c r="D71" s="49">
        <v>6</v>
      </c>
      <c r="E71" s="43">
        <v>0.95846645367412142</v>
      </c>
    </row>
    <row r="72" spans="2:5" s="11" customFormat="1" ht="15.9" customHeight="1" x14ac:dyDescent="0.25">
      <c r="B72" s="41" t="s">
        <v>160</v>
      </c>
      <c r="C72" s="50">
        <v>71</v>
      </c>
      <c r="D72" s="50">
        <v>71</v>
      </c>
      <c r="E72" s="43">
        <v>100</v>
      </c>
    </row>
    <row r="73" spans="2:5" s="11" customFormat="1" ht="15.9" customHeight="1" x14ac:dyDescent="0.25">
      <c r="B73" s="41" t="s">
        <v>161</v>
      </c>
      <c r="C73" s="49">
        <v>145</v>
      </c>
      <c r="D73" s="49">
        <v>145</v>
      </c>
      <c r="E73" s="43">
        <v>100</v>
      </c>
    </row>
    <row r="74" spans="2:5" s="11" customFormat="1" ht="15.9" customHeight="1" x14ac:dyDescent="0.25">
      <c r="B74" s="41" t="s">
        <v>162</v>
      </c>
      <c r="C74" s="50">
        <v>0</v>
      </c>
      <c r="D74" s="50">
        <v>0</v>
      </c>
      <c r="E74" s="43"/>
    </row>
    <row r="75" spans="2:5" s="11" customFormat="1" ht="15.9" customHeight="1" x14ac:dyDescent="0.25">
      <c r="B75" s="41" t="s">
        <v>163</v>
      </c>
      <c r="C75" s="49">
        <v>0</v>
      </c>
      <c r="D75" s="49">
        <v>0</v>
      </c>
      <c r="E75" s="43"/>
    </row>
    <row r="76" spans="2:5" s="15" customFormat="1" ht="15.9" customHeight="1" x14ac:dyDescent="0.2">
      <c r="B76" s="46" t="s">
        <v>76</v>
      </c>
      <c r="C76" s="47"/>
      <c r="D76" s="47"/>
      <c r="E76" s="51"/>
    </row>
    <row r="77" spans="2:5" s="15" customFormat="1" ht="15.9" customHeight="1" x14ac:dyDescent="0.2">
      <c r="B77" s="46" t="s">
        <v>164</v>
      </c>
      <c r="C77" s="53"/>
      <c r="D77" s="53"/>
      <c r="E77" s="51"/>
    </row>
    <row r="78" spans="2:5" s="15" customFormat="1" ht="15.9" customHeight="1" x14ac:dyDescent="0.2">
      <c r="B78" s="46" t="s">
        <v>165</v>
      </c>
      <c r="C78" s="47" t="s">
        <v>187</v>
      </c>
      <c r="D78" s="47" t="s">
        <v>187</v>
      </c>
      <c r="E78" s="51"/>
    </row>
    <row r="79" spans="2:5" s="13" customFormat="1" ht="15.75" customHeight="1" x14ac:dyDescent="0.25">
      <c r="B79" s="41" t="s">
        <v>166</v>
      </c>
      <c r="C79" s="54">
        <v>554</v>
      </c>
      <c r="D79" s="54">
        <v>526</v>
      </c>
      <c r="E79" s="45">
        <v>94.945848375451263</v>
      </c>
    </row>
    <row r="80" spans="2:5" s="13" customFormat="1" ht="15.75" customHeight="1" x14ac:dyDescent="0.25">
      <c r="B80" s="41" t="s">
        <v>89</v>
      </c>
      <c r="C80" s="54">
        <v>750</v>
      </c>
      <c r="D80" s="54">
        <v>373</v>
      </c>
      <c r="E80" s="45">
        <v>49.733333333333334</v>
      </c>
    </row>
    <row r="81" spans="2:5" s="13" customFormat="1" ht="15.75" customHeight="1" x14ac:dyDescent="0.25">
      <c r="B81" s="41" t="s">
        <v>168</v>
      </c>
      <c r="C81" s="54">
        <v>67</v>
      </c>
      <c r="D81" s="54">
        <v>16</v>
      </c>
      <c r="E81" s="45"/>
    </row>
    <row r="82" spans="2:5" s="13" customFormat="1" ht="15.75" customHeight="1" x14ac:dyDescent="0.25">
      <c r="B82" s="41" t="s">
        <v>169</v>
      </c>
      <c r="C82" s="54">
        <v>57</v>
      </c>
      <c r="D82" s="54">
        <v>6</v>
      </c>
      <c r="E82" s="45"/>
    </row>
    <row r="83" spans="2:5" s="13" customFormat="1" ht="15.75" customHeight="1" x14ac:dyDescent="0.25">
      <c r="B83" s="41" t="s">
        <v>170</v>
      </c>
      <c r="C83" s="54">
        <v>10</v>
      </c>
      <c r="D83" s="54">
        <v>10</v>
      </c>
      <c r="E83" s="45"/>
    </row>
    <row r="84" spans="2:5" s="13" customFormat="1" ht="15.75" customHeight="1" x14ac:dyDescent="0.25">
      <c r="B84" s="41" t="s">
        <v>171</v>
      </c>
      <c r="C84" s="54">
        <v>1</v>
      </c>
      <c r="D84" s="54">
        <v>1</v>
      </c>
      <c r="E84" s="45"/>
    </row>
    <row r="85" spans="2:5" s="13" customFormat="1" ht="15.75" customHeight="1" x14ac:dyDescent="0.25">
      <c r="B85" s="41" t="s">
        <v>172</v>
      </c>
      <c r="C85" s="54">
        <v>1</v>
      </c>
      <c r="D85" s="54">
        <v>1</v>
      </c>
      <c r="E85" s="45"/>
    </row>
    <row r="86" spans="2:5" s="13" customFormat="1" ht="15.75" customHeight="1" x14ac:dyDescent="0.25">
      <c r="B86" s="41" t="s">
        <v>173</v>
      </c>
      <c r="C86" s="54">
        <v>682</v>
      </c>
      <c r="D86" s="54">
        <v>356</v>
      </c>
      <c r="E86" s="45">
        <v>52.199413489736067</v>
      </c>
    </row>
    <row r="87" spans="2:5" s="13" customFormat="1" ht="15.75" customHeight="1" x14ac:dyDescent="0.25">
      <c r="B87" s="41" t="s">
        <v>174</v>
      </c>
      <c r="C87" s="54">
        <v>682</v>
      </c>
      <c r="D87" s="54">
        <v>356</v>
      </c>
      <c r="E87" s="45">
        <v>52.199413489736067</v>
      </c>
    </row>
    <row r="88" spans="2:5" s="13" customFormat="1" ht="15.75" customHeight="1" x14ac:dyDescent="0.25">
      <c r="B88" s="41" t="s">
        <v>175</v>
      </c>
      <c r="C88" s="54">
        <v>0</v>
      </c>
      <c r="D88" s="54">
        <v>0</v>
      </c>
      <c r="E88" s="45"/>
    </row>
    <row r="89" spans="2:5" s="14" customFormat="1" ht="15.75" customHeight="1" x14ac:dyDescent="0.2">
      <c r="B89" s="46" t="s">
        <v>176</v>
      </c>
      <c r="C89" s="55"/>
      <c r="D89" s="55"/>
      <c r="E89" s="48"/>
    </row>
    <row r="90" spans="2:5" s="14" customFormat="1" ht="15.75" customHeight="1" x14ac:dyDescent="0.2">
      <c r="B90" s="46" t="s">
        <v>177</v>
      </c>
      <c r="C90" s="55"/>
      <c r="D90" s="55"/>
      <c r="E90" s="48"/>
    </row>
    <row r="91" spans="2:5" s="13" customFormat="1" ht="15.75" customHeight="1" x14ac:dyDescent="0.25">
      <c r="B91" s="41" t="s">
        <v>178</v>
      </c>
      <c r="C91" s="54">
        <v>1</v>
      </c>
      <c r="D91" s="54">
        <v>0</v>
      </c>
      <c r="E91" s="45"/>
    </row>
    <row r="92" spans="2:5" s="13" customFormat="1" ht="15.75" customHeight="1" x14ac:dyDescent="0.25">
      <c r="B92" s="41" t="s">
        <v>179</v>
      </c>
      <c r="C92" s="54">
        <v>0</v>
      </c>
      <c r="D92" s="54">
        <v>0</v>
      </c>
      <c r="E92" s="45"/>
    </row>
    <row r="93" spans="2:5" s="13" customFormat="1" ht="15.75" customHeight="1" x14ac:dyDescent="0.25">
      <c r="B93" s="41" t="s">
        <v>180</v>
      </c>
      <c r="C93" s="54"/>
      <c r="D93" s="54"/>
      <c r="E93" s="45"/>
    </row>
    <row r="94" spans="2:5" s="13" customFormat="1" ht="15.75" customHeight="1" x14ac:dyDescent="0.25">
      <c r="B94" s="41" t="s">
        <v>181</v>
      </c>
      <c r="C94" s="54">
        <v>0</v>
      </c>
      <c r="D94" s="54">
        <v>0</v>
      </c>
      <c r="E94" s="45"/>
    </row>
    <row r="95" spans="2:5" s="13" customFormat="1" ht="15.75" customHeight="1" x14ac:dyDescent="0.25">
      <c r="B95" s="41" t="s">
        <v>180</v>
      </c>
      <c r="C95" s="54"/>
      <c r="D95" s="54"/>
      <c r="E95" s="45"/>
    </row>
    <row r="96" spans="2:5" s="13" customFormat="1" ht="15.75" customHeight="1" x14ac:dyDescent="0.25">
      <c r="B96" s="41" t="s">
        <v>182</v>
      </c>
      <c r="C96" s="54">
        <v>1</v>
      </c>
      <c r="D96" s="54">
        <v>0</v>
      </c>
      <c r="E96" s="45"/>
    </row>
    <row r="97" spans="2:5" s="13" customFormat="1" ht="15.75" customHeight="1" x14ac:dyDescent="0.25">
      <c r="B97" s="41" t="s">
        <v>183</v>
      </c>
      <c r="C97" s="54">
        <v>1</v>
      </c>
      <c r="D97" s="54" t="s">
        <v>187</v>
      </c>
      <c r="E97" s="45"/>
    </row>
    <row r="98" spans="2:5" x14ac:dyDescent="0.2">
      <c r="C98" s="16"/>
      <c r="D98" s="16"/>
    </row>
    <row r="99" spans="2:5" x14ac:dyDescent="0.2">
      <c r="C99" s="16"/>
      <c r="D99" s="16"/>
    </row>
    <row r="100" spans="2:5" x14ac:dyDescent="0.2">
      <c r="C100" s="16"/>
      <c r="D100" s="16"/>
    </row>
    <row r="101" spans="2:5" x14ac:dyDescent="0.2">
      <c r="C101" s="16"/>
      <c r="D101" s="16"/>
    </row>
    <row r="102" spans="2:5" x14ac:dyDescent="0.2">
      <c r="C102" s="16"/>
      <c r="D102" s="16"/>
    </row>
    <row r="103" spans="2:5" x14ac:dyDescent="0.2">
      <c r="C103" s="16"/>
      <c r="D103" s="16"/>
    </row>
    <row r="104" spans="2:5" x14ac:dyDescent="0.2">
      <c r="C104" s="16"/>
      <c r="D104" s="16"/>
    </row>
    <row r="105" spans="2:5" x14ac:dyDescent="0.2">
      <c r="C105" s="16"/>
      <c r="D105" s="16"/>
    </row>
  </sheetData>
  <phoneticPr fontId="0" type="noConversion"/>
  <hyperlinks>
    <hyperlink ref="C4" location="Ocak!A1" display="Ocak" xr:uid="{7F7555E3-5644-4823-A377-9383863641D5}"/>
    <hyperlink ref="D4" location="Şubat!A1" display="Şubat" xr:uid="{8C6E47FB-A104-4107-A049-EE344A1C3105}"/>
    <hyperlink ref="E4" location="Mart!A1" display="Mart" xr:uid="{70C7C097-86D6-4ED7-B873-99F5EDD07A8A}"/>
    <hyperlink ref="C5" location="Nisan!A1" display="Nisan" xr:uid="{A5C7A84E-D993-4075-BB52-00DEB53AE4DB}"/>
    <hyperlink ref="D5" location="Mayıs!A1" display="Mayıs" xr:uid="{FB1E776C-F490-42B0-B601-D89998EDA57F}"/>
    <hyperlink ref="E5" location="Haziran!A1" display="Haziran" xr:uid="{C740DD24-AE27-4219-9002-A4E993B34C15}"/>
    <hyperlink ref="C6" location="Temmuz!A1" display="Temmuz" xr:uid="{006CDA4F-2ECE-4228-BED6-793F1F6CDB50}"/>
    <hyperlink ref="D6" location="Ağustos!A1" display="Ağustos" xr:uid="{A6259E08-48A1-4F16-93E5-59709E9ECAD2}"/>
    <hyperlink ref="E6" location="Eylül!A1" display="Eylül" xr:uid="{BD707C9C-ACE4-445A-9E5D-FD5A0256DED0}"/>
    <hyperlink ref="C7" location="Ekim!A1" display="Ekim" xr:uid="{DE3AD00A-70A5-4B43-93ED-3BA9AB2D8FED}"/>
    <hyperlink ref="D7" location="Kasım!A1" display="Kasım" xr:uid="{6DE92D38-E9DD-4355-A98B-6C6F948F93DA}"/>
    <hyperlink ref="E7" location="Aralık!A1" display="Aralık" xr:uid="{62D65D99-787F-4CAC-A0DD-03992B76C88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3865B-DF40-40F1-A5B1-01A8F50F29A6}">
  <dimension ref="B1:G105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7" customWidth="1"/>
    <col min="6" max="16384" width="10.6640625" style="8"/>
  </cols>
  <sheetData>
    <row r="1" spans="2:7" ht="23.25" customHeight="1" thickBot="1" x14ac:dyDescent="0.25"/>
    <row r="2" spans="2:7" s="3" customFormat="1" ht="24.75" customHeight="1" thickBot="1" x14ac:dyDescent="0.3">
      <c r="B2" s="18" t="s">
        <v>108</v>
      </c>
      <c r="C2" s="19"/>
      <c r="D2" s="19"/>
      <c r="E2" s="21"/>
    </row>
    <row r="3" spans="2:7" s="3" customFormat="1" ht="17.25" customHeight="1" x14ac:dyDescent="0.25">
      <c r="B3" s="1"/>
      <c r="C3" s="1"/>
      <c r="D3" s="1"/>
      <c r="E3" s="1"/>
    </row>
    <row r="4" spans="2:7" s="3" customFormat="1" ht="17.25" customHeight="1" x14ac:dyDescent="0.25">
      <c r="B4" s="1"/>
      <c r="C4" s="22" t="s">
        <v>191</v>
      </c>
      <c r="D4" s="22" t="s">
        <v>192</v>
      </c>
      <c r="E4" s="23" t="s">
        <v>193</v>
      </c>
    </row>
    <row r="5" spans="2:7" s="3" customFormat="1" ht="17.2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3" customFormat="1" ht="17.25" customHeight="1" x14ac:dyDescent="0.25">
      <c r="B6" s="1"/>
      <c r="C6" s="22" t="s">
        <v>197</v>
      </c>
      <c r="D6" s="22" t="s">
        <v>200</v>
      </c>
      <c r="E6" s="23" t="s">
        <v>202</v>
      </c>
    </row>
    <row r="7" spans="2:7" s="3" customFormat="1" ht="17.25" customHeight="1" x14ac:dyDescent="0.25">
      <c r="B7" s="1"/>
      <c r="C7" s="22" t="s">
        <v>205</v>
      </c>
      <c r="D7" s="22" t="s">
        <v>207</v>
      </c>
      <c r="E7" s="23" t="s">
        <v>209</v>
      </c>
    </row>
    <row r="8" spans="2:7" s="3" customFormat="1" ht="17.25" customHeight="1" x14ac:dyDescent="0.25">
      <c r="B8" s="1"/>
      <c r="C8" s="1"/>
      <c r="D8" s="1"/>
      <c r="E8" s="1"/>
    </row>
    <row r="9" spans="2:7" s="4" customFormat="1" ht="24.75" customHeight="1" x14ac:dyDescent="0.2">
      <c r="B9" s="24" t="s">
        <v>0</v>
      </c>
      <c r="C9" s="25" t="s">
        <v>1</v>
      </c>
      <c r="D9" s="25" t="s">
        <v>2</v>
      </c>
      <c r="E9" s="40" t="s">
        <v>3</v>
      </c>
    </row>
    <row r="10" spans="2:7" s="11" customFormat="1" ht="15.9" customHeight="1" x14ac:dyDescent="0.25">
      <c r="B10" s="41" t="s">
        <v>4</v>
      </c>
      <c r="C10" s="42">
        <v>129544</v>
      </c>
      <c r="D10" s="42">
        <v>21523</v>
      </c>
      <c r="E10" s="43">
        <v>16.614432162045329</v>
      </c>
      <c r="G10" s="12"/>
    </row>
    <row r="11" spans="2:7" s="13" customFormat="1" ht="15.75" customHeight="1" x14ac:dyDescent="0.25">
      <c r="B11" s="41" t="s">
        <v>5</v>
      </c>
      <c r="C11" s="44">
        <v>97169</v>
      </c>
      <c r="D11" s="44">
        <v>17149</v>
      </c>
      <c r="E11" s="45">
        <v>17.648632794409743</v>
      </c>
    </row>
    <row r="12" spans="2:7" s="13" customFormat="1" ht="15.9" hidden="1" customHeight="1" x14ac:dyDescent="0.25">
      <c r="B12" s="41" t="s">
        <v>109</v>
      </c>
      <c r="C12" s="44">
        <v>46746</v>
      </c>
      <c r="D12" s="44">
        <v>7041</v>
      </c>
      <c r="E12" s="45">
        <v>15.062251315620587</v>
      </c>
    </row>
    <row r="13" spans="2:7" s="13" customFormat="1" ht="15.9" hidden="1" customHeight="1" x14ac:dyDescent="0.25">
      <c r="B13" s="41" t="s">
        <v>110</v>
      </c>
      <c r="C13" s="44">
        <v>39047</v>
      </c>
      <c r="D13" s="44">
        <v>6810</v>
      </c>
      <c r="E13" s="45">
        <v>17.440520398494122</v>
      </c>
    </row>
    <row r="14" spans="2:7" s="14" customFormat="1" ht="15.9" hidden="1" customHeight="1" x14ac:dyDescent="0.2">
      <c r="B14" s="46" t="s">
        <v>8</v>
      </c>
      <c r="C14" s="47">
        <v>2899</v>
      </c>
      <c r="D14" s="47">
        <v>32</v>
      </c>
      <c r="E14" s="48">
        <v>1.1038289065194895</v>
      </c>
    </row>
    <row r="15" spans="2:7" s="14" customFormat="1" ht="15.9" hidden="1" customHeight="1" x14ac:dyDescent="0.2">
      <c r="B15" s="46" t="s">
        <v>9</v>
      </c>
      <c r="C15" s="47">
        <v>483</v>
      </c>
      <c r="D15" s="47">
        <v>12</v>
      </c>
      <c r="E15" s="48">
        <v>2.4844720496894408</v>
      </c>
    </row>
    <row r="16" spans="2:7" s="14" customFormat="1" ht="15.9" hidden="1" customHeight="1" x14ac:dyDescent="0.2">
      <c r="B16" s="46" t="s">
        <v>10</v>
      </c>
      <c r="C16" s="47">
        <v>33748</v>
      </c>
      <c r="D16" s="47">
        <v>6745</v>
      </c>
      <c r="E16" s="48">
        <v>19.98636956264075</v>
      </c>
    </row>
    <row r="17" spans="2:5" s="14" customFormat="1" ht="15.9" hidden="1" customHeight="1" x14ac:dyDescent="0.2">
      <c r="B17" s="46" t="s">
        <v>11</v>
      </c>
      <c r="C17" s="47">
        <v>1917</v>
      </c>
      <c r="D17" s="47">
        <v>21</v>
      </c>
      <c r="E17" s="48">
        <v>1.0954616588419406</v>
      </c>
    </row>
    <row r="18" spans="2:5" s="13" customFormat="1" ht="15.9" hidden="1" customHeight="1" x14ac:dyDescent="0.25">
      <c r="B18" s="41" t="s">
        <v>111</v>
      </c>
      <c r="C18" s="44">
        <v>7699</v>
      </c>
      <c r="D18" s="44">
        <v>231</v>
      </c>
      <c r="E18" s="45">
        <v>3.0003896609949345</v>
      </c>
    </row>
    <row r="19" spans="2:5" s="14" customFormat="1" ht="15.9" hidden="1" customHeight="1" x14ac:dyDescent="0.2">
      <c r="B19" s="46" t="s">
        <v>13</v>
      </c>
      <c r="C19" s="47">
        <v>5168</v>
      </c>
      <c r="D19" s="47">
        <v>143</v>
      </c>
      <c r="E19" s="48">
        <v>2.76702786377709</v>
      </c>
    </row>
    <row r="20" spans="2:5" s="14" customFormat="1" ht="15.9" hidden="1" customHeight="1" x14ac:dyDescent="0.2">
      <c r="B20" s="46" t="s">
        <v>14</v>
      </c>
      <c r="C20" s="47">
        <v>278</v>
      </c>
      <c r="D20" s="47">
        <v>0</v>
      </c>
      <c r="E20" s="48">
        <v>0</v>
      </c>
    </row>
    <row r="21" spans="2:5" s="14" customFormat="1" ht="15.9" hidden="1" customHeight="1" x14ac:dyDescent="0.2">
      <c r="B21" s="46" t="s">
        <v>15</v>
      </c>
      <c r="C21" s="47">
        <v>2253</v>
      </c>
      <c r="D21" s="47">
        <v>88</v>
      </c>
      <c r="E21" s="48">
        <v>3.905903240124279</v>
      </c>
    </row>
    <row r="22" spans="2:5" s="11" customFormat="1" ht="15.9" hidden="1" customHeight="1" x14ac:dyDescent="0.25">
      <c r="B22" s="41" t="s">
        <v>112</v>
      </c>
      <c r="C22" s="49">
        <v>0</v>
      </c>
      <c r="D22" s="49">
        <v>0</v>
      </c>
      <c r="E22" s="43"/>
    </row>
    <row r="23" spans="2:5" s="11" customFormat="1" ht="15.9" hidden="1" customHeight="1" x14ac:dyDescent="0.25">
      <c r="B23" s="41" t="s">
        <v>113</v>
      </c>
      <c r="C23" s="50">
        <v>21533</v>
      </c>
      <c r="D23" s="50">
        <v>5361</v>
      </c>
      <c r="E23" s="43">
        <v>24.896670227093299</v>
      </c>
    </row>
    <row r="24" spans="2:5" s="11" customFormat="1" ht="15.9" hidden="1" customHeight="1" x14ac:dyDescent="0.25">
      <c r="B24" s="41" t="s">
        <v>114</v>
      </c>
      <c r="C24" s="49">
        <v>1</v>
      </c>
      <c r="D24" s="49">
        <v>0</v>
      </c>
      <c r="E24" s="43">
        <v>0</v>
      </c>
    </row>
    <row r="25" spans="2:5" s="11" customFormat="1" ht="15.9" hidden="1" customHeight="1" x14ac:dyDescent="0.25">
      <c r="B25" s="41" t="s">
        <v>115</v>
      </c>
      <c r="C25" s="49">
        <v>31</v>
      </c>
      <c r="D25" s="49">
        <v>10</v>
      </c>
      <c r="E25" s="43">
        <v>32.258064516129032</v>
      </c>
    </row>
    <row r="26" spans="2:5" s="11" customFormat="1" ht="15.9" hidden="1" customHeight="1" x14ac:dyDescent="0.25">
      <c r="B26" s="41" t="s">
        <v>116</v>
      </c>
      <c r="C26" s="49">
        <v>947</v>
      </c>
      <c r="D26" s="49">
        <v>702</v>
      </c>
      <c r="E26" s="43">
        <v>74.128827877507916</v>
      </c>
    </row>
    <row r="27" spans="2:5" s="11" customFormat="1" ht="15.9" hidden="1" customHeight="1" x14ac:dyDescent="0.25">
      <c r="B27" s="41" t="s">
        <v>117</v>
      </c>
      <c r="C27" s="49"/>
      <c r="D27" s="49"/>
      <c r="E27" s="43"/>
    </row>
    <row r="28" spans="2:5" s="11" customFormat="1" ht="15.9" hidden="1" customHeight="1" x14ac:dyDescent="0.25">
      <c r="B28" s="41" t="s">
        <v>118</v>
      </c>
      <c r="C28" s="49">
        <v>20554</v>
      </c>
      <c r="D28" s="49">
        <v>4649</v>
      </c>
      <c r="E28" s="43">
        <v>22.618468424637538</v>
      </c>
    </row>
    <row r="29" spans="2:5" s="11" customFormat="1" ht="15.9" hidden="1" customHeight="1" x14ac:dyDescent="0.25">
      <c r="B29" s="41" t="s">
        <v>119</v>
      </c>
      <c r="C29" s="49">
        <v>20253</v>
      </c>
      <c r="D29" s="49">
        <v>2034</v>
      </c>
      <c r="E29" s="43">
        <v>10.042956599022366</v>
      </c>
    </row>
    <row r="30" spans="2:5" s="11" customFormat="1" ht="15.9" hidden="1" customHeight="1" x14ac:dyDescent="0.25">
      <c r="B30" s="41" t="s">
        <v>120</v>
      </c>
      <c r="C30" s="50">
        <v>19384</v>
      </c>
      <c r="D30" s="50">
        <v>1335</v>
      </c>
      <c r="E30" s="43">
        <v>6.8871234007428814</v>
      </c>
    </row>
    <row r="31" spans="2:5" s="11" customFormat="1" ht="15.9" hidden="1" customHeight="1" x14ac:dyDescent="0.25">
      <c r="B31" s="41" t="s">
        <v>121</v>
      </c>
      <c r="C31" s="49">
        <v>715</v>
      </c>
      <c r="D31" s="49">
        <v>695</v>
      </c>
      <c r="E31" s="43">
        <v>97.2027972027972</v>
      </c>
    </row>
    <row r="32" spans="2:5" s="14" customFormat="1" ht="15.9" hidden="1" customHeight="1" x14ac:dyDescent="0.2">
      <c r="B32" s="46" t="s">
        <v>122</v>
      </c>
      <c r="C32" s="56">
        <v>10</v>
      </c>
      <c r="D32" s="56">
        <v>0</v>
      </c>
      <c r="E32" s="48">
        <v>0</v>
      </c>
    </row>
    <row r="33" spans="2:5" s="14" customFormat="1" ht="15.9" hidden="1" customHeight="1" x14ac:dyDescent="0.2">
      <c r="B33" s="46" t="s">
        <v>123</v>
      </c>
      <c r="C33" s="47">
        <v>704</v>
      </c>
      <c r="D33" s="47">
        <v>694</v>
      </c>
      <c r="E33" s="48">
        <v>98.579545454545453</v>
      </c>
    </row>
    <row r="34" spans="2:5" s="14" customFormat="1" ht="15.9" hidden="1" customHeight="1" x14ac:dyDescent="0.2">
      <c r="B34" s="46" t="s">
        <v>124</v>
      </c>
      <c r="C34" s="47"/>
      <c r="D34" s="47"/>
      <c r="E34" s="48"/>
    </row>
    <row r="35" spans="2:5" s="14" customFormat="1" ht="15.9" hidden="1" customHeight="1" x14ac:dyDescent="0.2">
      <c r="B35" s="46" t="s">
        <v>125</v>
      </c>
      <c r="C35" s="47">
        <v>0</v>
      </c>
      <c r="D35" s="47">
        <v>0</v>
      </c>
      <c r="E35" s="48"/>
    </row>
    <row r="36" spans="2:5" s="14" customFormat="1" ht="15.9" hidden="1" customHeight="1" x14ac:dyDescent="0.2">
      <c r="B36" s="46" t="s">
        <v>126</v>
      </c>
      <c r="C36" s="47"/>
      <c r="D36" s="47"/>
      <c r="E36" s="48"/>
    </row>
    <row r="37" spans="2:5" s="15" customFormat="1" ht="15.9" hidden="1" customHeight="1" x14ac:dyDescent="0.2">
      <c r="B37" s="46" t="s">
        <v>127</v>
      </c>
      <c r="C37" s="47"/>
      <c r="D37" s="47"/>
      <c r="E37" s="51"/>
    </row>
    <row r="38" spans="2:5" s="15" customFormat="1" ht="15.9" hidden="1" customHeight="1" x14ac:dyDescent="0.2">
      <c r="B38" s="46" t="s">
        <v>128</v>
      </c>
      <c r="C38" s="47">
        <v>1</v>
      </c>
      <c r="D38" s="47">
        <v>1</v>
      </c>
      <c r="E38" s="51">
        <v>100</v>
      </c>
    </row>
    <row r="39" spans="2:5" s="11" customFormat="1" ht="15.9" hidden="1" customHeight="1" x14ac:dyDescent="0.25">
      <c r="B39" s="41" t="s">
        <v>129</v>
      </c>
      <c r="C39" s="49">
        <v>0</v>
      </c>
      <c r="D39" s="49">
        <v>0</v>
      </c>
      <c r="E39" s="43"/>
    </row>
    <row r="40" spans="2:5" s="11" customFormat="1" ht="15.9" hidden="1" customHeight="1" x14ac:dyDescent="0.25">
      <c r="B40" s="41" t="s">
        <v>130</v>
      </c>
      <c r="C40" s="49">
        <v>154</v>
      </c>
      <c r="D40" s="49">
        <v>4</v>
      </c>
      <c r="E40" s="43">
        <v>2.5974025974025974</v>
      </c>
    </row>
    <row r="41" spans="2:5" s="11" customFormat="1" ht="15.9" hidden="1" customHeight="1" x14ac:dyDescent="0.25">
      <c r="B41" s="41" t="s">
        <v>131</v>
      </c>
      <c r="C41" s="50">
        <v>0</v>
      </c>
      <c r="D41" s="50">
        <v>0</v>
      </c>
      <c r="E41" s="43"/>
    </row>
    <row r="42" spans="2:5" s="11" customFormat="1" ht="15.9" hidden="1" customHeight="1" x14ac:dyDescent="0.25">
      <c r="B42" s="41" t="s">
        <v>132</v>
      </c>
      <c r="C42" s="49">
        <v>0</v>
      </c>
      <c r="D42" s="49">
        <v>0</v>
      </c>
      <c r="E42" s="43"/>
    </row>
    <row r="43" spans="2:5" s="11" customFormat="1" ht="15.9" hidden="1" customHeight="1" x14ac:dyDescent="0.25">
      <c r="B43" s="41" t="s">
        <v>133</v>
      </c>
      <c r="C43" s="49">
        <v>0</v>
      </c>
      <c r="D43" s="49">
        <v>0</v>
      </c>
      <c r="E43" s="43"/>
    </row>
    <row r="44" spans="2:5" s="11" customFormat="1" ht="15.9" hidden="1" customHeight="1" x14ac:dyDescent="0.25">
      <c r="B44" s="41" t="s">
        <v>134</v>
      </c>
      <c r="C44" s="49"/>
      <c r="D44" s="49"/>
      <c r="E44" s="43"/>
    </row>
    <row r="45" spans="2:5" s="11" customFormat="1" ht="15.9" hidden="1" customHeight="1" x14ac:dyDescent="0.25">
      <c r="B45" s="41" t="s">
        <v>135</v>
      </c>
      <c r="C45" s="49"/>
      <c r="D45" s="49"/>
      <c r="E45" s="43"/>
    </row>
    <row r="46" spans="2:5" s="11" customFormat="1" ht="15.9" hidden="1" customHeight="1" x14ac:dyDescent="0.25">
      <c r="B46" s="41" t="s">
        <v>136</v>
      </c>
      <c r="C46" s="49">
        <v>5064</v>
      </c>
      <c r="D46" s="49">
        <v>1076</v>
      </c>
      <c r="E46" s="43">
        <v>21.248025276461295</v>
      </c>
    </row>
    <row r="47" spans="2:5" s="11" customFormat="1" ht="15.9" hidden="1" customHeight="1" x14ac:dyDescent="0.25">
      <c r="B47" s="41" t="s">
        <v>137</v>
      </c>
      <c r="C47" s="49">
        <v>4272</v>
      </c>
      <c r="D47" s="49">
        <v>1073</v>
      </c>
      <c r="E47" s="43">
        <v>25.117041198501873</v>
      </c>
    </row>
    <row r="48" spans="2:5" s="11" customFormat="1" ht="15.9" customHeight="1" x14ac:dyDescent="0.25">
      <c r="B48" s="41" t="s">
        <v>138</v>
      </c>
      <c r="C48" s="49">
        <v>792</v>
      </c>
      <c r="D48" s="49">
        <v>3</v>
      </c>
      <c r="E48" s="43">
        <v>0.37878787878787878</v>
      </c>
    </row>
    <row r="49" spans="2:5" s="11" customFormat="1" ht="15.9" customHeight="1" x14ac:dyDescent="0.25">
      <c r="B49" s="41" t="s">
        <v>139</v>
      </c>
      <c r="C49" s="50">
        <v>3573</v>
      </c>
      <c r="D49" s="50">
        <v>1637</v>
      </c>
      <c r="E49" s="43">
        <v>45.815841029946824</v>
      </c>
    </row>
    <row r="50" spans="2:5" s="11" customFormat="1" ht="15.9" customHeight="1" x14ac:dyDescent="0.25">
      <c r="B50" s="41" t="s">
        <v>140</v>
      </c>
      <c r="C50" s="49">
        <v>3573</v>
      </c>
      <c r="D50" s="49">
        <v>1637</v>
      </c>
      <c r="E50" s="43">
        <v>45.815841029946824</v>
      </c>
    </row>
    <row r="51" spans="2:5" s="11" customFormat="1" ht="15.9" customHeight="1" x14ac:dyDescent="0.25">
      <c r="B51" s="41" t="s">
        <v>40</v>
      </c>
      <c r="C51" s="49">
        <v>31828</v>
      </c>
      <c r="D51" s="49">
        <v>4176</v>
      </c>
      <c r="E51" s="43">
        <v>13.12052281010431</v>
      </c>
    </row>
    <row r="52" spans="2:5" s="11" customFormat="1" ht="15.9" customHeight="1" x14ac:dyDescent="0.25">
      <c r="B52" s="41" t="s">
        <v>141</v>
      </c>
      <c r="C52" s="49">
        <v>1653</v>
      </c>
      <c r="D52" s="49">
        <v>1653</v>
      </c>
      <c r="E52" s="43">
        <v>100</v>
      </c>
    </row>
    <row r="53" spans="2:5" s="11" customFormat="1" ht="15.9" customHeight="1" x14ac:dyDescent="0.25">
      <c r="B53" s="41" t="s">
        <v>142</v>
      </c>
      <c r="C53" s="50"/>
      <c r="D53" s="50"/>
      <c r="E53" s="43"/>
    </row>
    <row r="54" spans="2:5" s="11" customFormat="1" ht="15.9" customHeight="1" x14ac:dyDescent="0.25">
      <c r="B54" s="41" t="s">
        <v>143</v>
      </c>
      <c r="C54" s="49">
        <v>1653</v>
      </c>
      <c r="D54" s="49">
        <v>1653</v>
      </c>
      <c r="E54" s="43">
        <v>100</v>
      </c>
    </row>
    <row r="55" spans="2:5" s="11" customFormat="1" ht="15.9" customHeight="1" x14ac:dyDescent="0.25">
      <c r="B55" s="41" t="s">
        <v>144</v>
      </c>
      <c r="C55" s="50"/>
      <c r="D55" s="50"/>
      <c r="E55" s="43"/>
    </row>
    <row r="56" spans="2:5" s="11" customFormat="1" ht="15.9" customHeight="1" x14ac:dyDescent="0.25">
      <c r="B56" s="41" t="s">
        <v>145</v>
      </c>
      <c r="C56" s="49"/>
      <c r="D56" s="49"/>
      <c r="E56" s="43"/>
    </row>
    <row r="57" spans="2:5" s="11" customFormat="1" ht="15.9" customHeight="1" x14ac:dyDescent="0.25">
      <c r="B57" s="41" t="s">
        <v>146</v>
      </c>
      <c r="C57" s="49"/>
      <c r="D57" s="49"/>
      <c r="E57" s="43"/>
    </row>
    <row r="58" spans="2:5" s="11" customFormat="1" ht="15.9" customHeight="1" x14ac:dyDescent="0.25">
      <c r="B58" s="41" t="s">
        <v>147</v>
      </c>
      <c r="C58" s="49">
        <v>140</v>
      </c>
      <c r="D58" s="49">
        <v>7</v>
      </c>
      <c r="E58" s="43">
        <v>5</v>
      </c>
    </row>
    <row r="59" spans="2:5" s="11" customFormat="1" ht="15.9" customHeight="1" x14ac:dyDescent="0.25">
      <c r="B59" s="41" t="s">
        <v>148</v>
      </c>
      <c r="C59" s="49">
        <v>140</v>
      </c>
      <c r="D59" s="49">
        <v>7</v>
      </c>
      <c r="E59" s="43">
        <v>5</v>
      </c>
    </row>
    <row r="60" spans="2:5" s="11" customFormat="1" ht="15.9" customHeight="1" x14ac:dyDescent="0.25">
      <c r="B60" s="41" t="s">
        <v>149</v>
      </c>
      <c r="C60" s="50"/>
      <c r="D60" s="50"/>
      <c r="E60" s="43"/>
    </row>
    <row r="61" spans="2:5" s="11" customFormat="1" ht="15.9" customHeight="1" x14ac:dyDescent="0.25">
      <c r="B61" s="41" t="s">
        <v>150</v>
      </c>
      <c r="C61" s="49">
        <v>0</v>
      </c>
      <c r="D61" s="49">
        <v>0</v>
      </c>
      <c r="E61" s="43"/>
    </row>
    <row r="62" spans="2:5" s="11" customFormat="1" ht="15.9" customHeight="1" x14ac:dyDescent="0.25">
      <c r="B62" s="41" t="s">
        <v>151</v>
      </c>
      <c r="C62" s="49">
        <v>7935</v>
      </c>
      <c r="D62" s="49">
        <v>463</v>
      </c>
      <c r="E62" s="43">
        <v>5.834908632640202</v>
      </c>
    </row>
    <row r="63" spans="2:5" s="11" customFormat="1" ht="15.9" customHeight="1" x14ac:dyDescent="0.25">
      <c r="B63" s="41" t="s">
        <v>152</v>
      </c>
      <c r="C63" s="49">
        <v>406</v>
      </c>
      <c r="D63" s="49">
        <v>239</v>
      </c>
      <c r="E63" s="43">
        <v>58.866995073891623</v>
      </c>
    </row>
    <row r="64" spans="2:5" s="11" customFormat="1" ht="15.9" customHeight="1" x14ac:dyDescent="0.25">
      <c r="B64" s="41" t="s">
        <v>153</v>
      </c>
      <c r="C64" s="49">
        <v>7529</v>
      </c>
      <c r="D64" s="49">
        <v>224</v>
      </c>
      <c r="E64" s="43">
        <v>2.9751627042103865</v>
      </c>
    </row>
    <row r="65" spans="2:5" s="11" customFormat="1" ht="15.9" customHeight="1" x14ac:dyDescent="0.25">
      <c r="B65" s="41" t="s">
        <v>154</v>
      </c>
      <c r="C65" s="49"/>
      <c r="D65" s="49"/>
      <c r="E65" s="43"/>
    </row>
    <row r="66" spans="2:5" s="11" customFormat="1" ht="15.9" customHeight="1" x14ac:dyDescent="0.25">
      <c r="B66" s="41" t="s">
        <v>155</v>
      </c>
      <c r="C66" s="50">
        <v>20044</v>
      </c>
      <c r="D66" s="50">
        <v>729</v>
      </c>
      <c r="E66" s="43">
        <v>3.6369986030732391</v>
      </c>
    </row>
    <row r="67" spans="2:5" s="11" customFormat="1" ht="15.9" customHeight="1" x14ac:dyDescent="0.25">
      <c r="B67" s="41" t="s">
        <v>156</v>
      </c>
      <c r="C67" s="49">
        <v>20044</v>
      </c>
      <c r="D67" s="49">
        <v>729</v>
      </c>
      <c r="E67" s="43">
        <v>3.6369986030732391</v>
      </c>
    </row>
    <row r="68" spans="2:5" s="11" customFormat="1" ht="15.9" customHeight="1" x14ac:dyDescent="0.25">
      <c r="B68" s="41" t="s">
        <v>157</v>
      </c>
      <c r="C68" s="49">
        <v>1802</v>
      </c>
      <c r="D68" s="49">
        <v>1105</v>
      </c>
      <c r="E68" s="43">
        <v>61.320754716981128</v>
      </c>
    </row>
    <row r="69" spans="2:5" s="5" customFormat="1" ht="15.9" customHeight="1" x14ac:dyDescent="0.2">
      <c r="B69" s="41" t="s">
        <v>158</v>
      </c>
      <c r="C69" s="49">
        <v>1093</v>
      </c>
      <c r="D69" s="49">
        <v>1020</v>
      </c>
      <c r="E69" s="43">
        <v>93.321134492223237</v>
      </c>
    </row>
    <row r="70" spans="2:5" s="11" customFormat="1" ht="15.9" customHeight="1" x14ac:dyDescent="0.25">
      <c r="B70" s="41" t="s">
        <v>159</v>
      </c>
      <c r="C70" s="49">
        <v>626</v>
      </c>
      <c r="D70" s="49">
        <v>2</v>
      </c>
      <c r="E70" s="43">
        <v>0.31948881789137379</v>
      </c>
    </row>
    <row r="71" spans="2:5" s="11" customFormat="1" ht="15.9" customHeight="1" x14ac:dyDescent="0.25">
      <c r="B71" s="41" t="s">
        <v>160</v>
      </c>
      <c r="C71" s="50">
        <v>48</v>
      </c>
      <c r="D71" s="50">
        <v>48</v>
      </c>
      <c r="E71" s="43">
        <v>100</v>
      </c>
    </row>
    <row r="72" spans="2:5" s="11" customFormat="1" ht="15.9" customHeight="1" x14ac:dyDescent="0.25">
      <c r="B72" s="41" t="s">
        <v>161</v>
      </c>
      <c r="C72" s="49">
        <v>35</v>
      </c>
      <c r="D72" s="49">
        <v>35</v>
      </c>
      <c r="E72" s="43">
        <v>100</v>
      </c>
    </row>
    <row r="73" spans="2:5" s="11" customFormat="1" ht="15.9" customHeight="1" x14ac:dyDescent="0.25">
      <c r="B73" s="41" t="s">
        <v>162</v>
      </c>
      <c r="C73" s="50">
        <v>0</v>
      </c>
      <c r="D73" s="50">
        <v>0</v>
      </c>
      <c r="E73" s="43"/>
    </row>
    <row r="74" spans="2:5" s="11" customFormat="1" ht="15.9" customHeight="1" x14ac:dyDescent="0.25">
      <c r="B74" s="41" t="s">
        <v>163</v>
      </c>
      <c r="C74" s="49">
        <v>0</v>
      </c>
      <c r="D74" s="49">
        <v>0</v>
      </c>
      <c r="E74" s="43"/>
    </row>
    <row r="75" spans="2:5" s="11" customFormat="1" ht="15.9" customHeight="1" x14ac:dyDescent="0.25">
      <c r="B75" s="46" t="s">
        <v>76</v>
      </c>
      <c r="C75" s="49"/>
      <c r="D75" s="49"/>
      <c r="E75" s="51"/>
    </row>
    <row r="76" spans="2:5" s="11" customFormat="1" ht="15.9" customHeight="1" x14ac:dyDescent="0.25">
      <c r="B76" s="46" t="s">
        <v>164</v>
      </c>
      <c r="C76" s="50"/>
      <c r="D76" s="50"/>
      <c r="E76" s="51"/>
    </row>
    <row r="77" spans="2:5" s="11" customFormat="1" ht="15.9" customHeight="1" x14ac:dyDescent="0.25">
      <c r="B77" s="46" t="s">
        <v>165</v>
      </c>
      <c r="C77" s="49">
        <v>0</v>
      </c>
      <c r="D77" s="49">
        <v>0</v>
      </c>
      <c r="E77" s="51"/>
    </row>
    <row r="78" spans="2:5" s="11" customFormat="1" ht="15.9" customHeight="1" x14ac:dyDescent="0.25">
      <c r="B78" s="41" t="s">
        <v>166</v>
      </c>
      <c r="C78" s="49">
        <v>254</v>
      </c>
      <c r="D78" s="49">
        <v>219</v>
      </c>
      <c r="E78" s="43">
        <v>86.220472440944889</v>
      </c>
    </row>
    <row r="79" spans="2:5" s="13" customFormat="1" ht="15.75" customHeight="1" x14ac:dyDescent="0.25">
      <c r="B79" s="41" t="s">
        <v>167</v>
      </c>
      <c r="C79" s="54">
        <v>254</v>
      </c>
      <c r="D79" s="54">
        <v>219</v>
      </c>
      <c r="E79" s="45">
        <v>86.220472440944889</v>
      </c>
    </row>
    <row r="80" spans="2:5" s="13" customFormat="1" ht="15.75" customHeight="1" x14ac:dyDescent="0.25">
      <c r="B80" s="41" t="s">
        <v>89</v>
      </c>
      <c r="C80" s="54">
        <v>547</v>
      </c>
      <c r="D80" s="54">
        <v>198</v>
      </c>
      <c r="E80" s="45">
        <v>36.19744058500914</v>
      </c>
    </row>
    <row r="81" spans="2:5" s="13" customFormat="1" ht="15.75" customHeight="1" x14ac:dyDescent="0.25">
      <c r="B81" s="41" t="s">
        <v>168</v>
      </c>
      <c r="C81" s="54">
        <v>0</v>
      </c>
      <c r="D81" s="54">
        <v>0</v>
      </c>
      <c r="E81" s="45"/>
    </row>
    <row r="82" spans="2:5" s="13" customFormat="1" ht="15.75" customHeight="1" x14ac:dyDescent="0.25">
      <c r="B82" s="41" t="s">
        <v>169</v>
      </c>
      <c r="C82" s="54"/>
      <c r="D82" s="54"/>
      <c r="E82" s="45"/>
    </row>
    <row r="83" spans="2:5" s="13" customFormat="1" ht="15.75" customHeight="1" x14ac:dyDescent="0.25">
      <c r="B83" s="41" t="s">
        <v>170</v>
      </c>
      <c r="C83" s="54"/>
      <c r="D83" s="54"/>
      <c r="E83" s="45"/>
    </row>
    <row r="84" spans="2:5" s="13" customFormat="1" ht="15.75" customHeight="1" x14ac:dyDescent="0.25">
      <c r="B84" s="41" t="s">
        <v>171</v>
      </c>
      <c r="C84" s="54">
        <v>0</v>
      </c>
      <c r="D84" s="54">
        <v>0</v>
      </c>
      <c r="E84" s="45"/>
    </row>
    <row r="85" spans="2:5" s="13" customFormat="1" ht="15.75" customHeight="1" x14ac:dyDescent="0.25">
      <c r="B85" s="41" t="s">
        <v>172</v>
      </c>
      <c r="C85" s="54"/>
      <c r="D85" s="54"/>
      <c r="E85" s="45"/>
    </row>
    <row r="86" spans="2:5" s="13" customFormat="1" ht="15.75" customHeight="1" x14ac:dyDescent="0.25">
      <c r="B86" s="41" t="s">
        <v>173</v>
      </c>
      <c r="C86" s="54">
        <v>547</v>
      </c>
      <c r="D86" s="54">
        <v>198</v>
      </c>
      <c r="E86" s="45">
        <v>36.19744058500914</v>
      </c>
    </row>
    <row r="87" spans="2:5" s="13" customFormat="1" ht="15.75" customHeight="1" x14ac:dyDescent="0.25">
      <c r="B87" s="41" t="s">
        <v>174</v>
      </c>
      <c r="C87" s="54">
        <v>547</v>
      </c>
      <c r="D87" s="54">
        <v>198</v>
      </c>
      <c r="E87" s="45">
        <v>36.19744058500914</v>
      </c>
    </row>
    <row r="88" spans="2:5" s="13" customFormat="1" ht="15.75" customHeight="1" x14ac:dyDescent="0.25">
      <c r="B88" s="41" t="s">
        <v>175</v>
      </c>
      <c r="C88" s="54">
        <v>0</v>
      </c>
      <c r="D88" s="54">
        <v>0</v>
      </c>
      <c r="E88" s="45"/>
    </row>
    <row r="89" spans="2:5" s="14" customFormat="1" ht="15.75" customHeight="1" x14ac:dyDescent="0.2">
      <c r="B89" s="46" t="s">
        <v>176</v>
      </c>
      <c r="C89" s="55"/>
      <c r="D89" s="55"/>
      <c r="E89" s="48"/>
    </row>
    <row r="90" spans="2:5" s="14" customFormat="1" ht="15.75" customHeight="1" x14ac:dyDescent="0.2">
      <c r="B90" s="46" t="s">
        <v>177</v>
      </c>
      <c r="C90" s="55"/>
      <c r="D90" s="55"/>
      <c r="E90" s="48"/>
    </row>
    <row r="91" spans="2:5" s="13" customFormat="1" ht="15.75" customHeight="1" x14ac:dyDescent="0.25">
      <c r="B91" s="41" t="s">
        <v>178</v>
      </c>
      <c r="C91" s="54">
        <v>0</v>
      </c>
      <c r="D91" s="54">
        <v>0</v>
      </c>
      <c r="E91" s="45"/>
    </row>
    <row r="92" spans="2:5" s="13" customFormat="1" ht="15.75" customHeight="1" x14ac:dyDescent="0.25">
      <c r="B92" s="41" t="s">
        <v>179</v>
      </c>
      <c r="C92" s="54">
        <v>0</v>
      </c>
      <c r="D92" s="54">
        <v>0</v>
      </c>
      <c r="E92" s="45"/>
    </row>
    <row r="93" spans="2:5" s="13" customFormat="1" ht="15.75" customHeight="1" x14ac:dyDescent="0.25">
      <c r="B93" s="41" t="s">
        <v>180</v>
      </c>
      <c r="C93" s="54"/>
      <c r="D93" s="54"/>
      <c r="E93" s="45"/>
    </row>
    <row r="94" spans="2:5" s="13" customFormat="1" ht="15.75" customHeight="1" x14ac:dyDescent="0.25">
      <c r="B94" s="41" t="s">
        <v>181</v>
      </c>
      <c r="C94" s="54">
        <v>0</v>
      </c>
      <c r="D94" s="54">
        <v>0</v>
      </c>
      <c r="E94" s="45"/>
    </row>
    <row r="95" spans="2:5" s="13" customFormat="1" ht="15.75" customHeight="1" x14ac:dyDescent="0.25">
      <c r="B95" s="41" t="s">
        <v>180</v>
      </c>
      <c r="C95" s="54"/>
      <c r="D95" s="54"/>
      <c r="E95" s="45"/>
    </row>
    <row r="96" spans="2:5" s="13" customFormat="1" ht="15.75" customHeight="1" x14ac:dyDescent="0.25">
      <c r="B96" s="41" t="s">
        <v>182</v>
      </c>
      <c r="C96" s="54">
        <v>0</v>
      </c>
      <c r="D96" s="54">
        <v>0</v>
      </c>
      <c r="E96" s="45"/>
    </row>
    <row r="97" spans="2:5" s="13" customFormat="1" ht="15.75" customHeight="1" x14ac:dyDescent="0.25">
      <c r="B97" s="41" t="s">
        <v>183</v>
      </c>
      <c r="C97" s="54"/>
      <c r="D97" s="54">
        <v>0</v>
      </c>
      <c r="E97" s="45"/>
    </row>
    <row r="98" spans="2:5" x14ac:dyDescent="0.2">
      <c r="C98" s="16"/>
      <c r="D98" s="16"/>
    </row>
    <row r="99" spans="2:5" x14ac:dyDescent="0.2">
      <c r="C99" s="16"/>
      <c r="D99" s="16"/>
    </row>
    <row r="100" spans="2:5" x14ac:dyDescent="0.2">
      <c r="C100" s="16"/>
      <c r="D100" s="16"/>
    </row>
    <row r="101" spans="2:5" x14ac:dyDescent="0.2">
      <c r="C101" s="16"/>
      <c r="D101" s="16"/>
    </row>
    <row r="102" spans="2:5" x14ac:dyDescent="0.2">
      <c r="C102" s="16"/>
      <c r="D102" s="16"/>
    </row>
    <row r="103" spans="2:5" x14ac:dyDescent="0.2">
      <c r="C103" s="16"/>
      <c r="D103" s="16"/>
    </row>
    <row r="104" spans="2:5" x14ac:dyDescent="0.2">
      <c r="C104" s="16"/>
      <c r="D104" s="16"/>
    </row>
    <row r="105" spans="2:5" x14ac:dyDescent="0.2">
      <c r="C105" s="16"/>
      <c r="D105" s="16"/>
    </row>
  </sheetData>
  <phoneticPr fontId="0" type="noConversion"/>
  <hyperlinks>
    <hyperlink ref="C4" location="Ocak!A1" display="Ocak" xr:uid="{D418B63F-2C87-4A05-930C-994A87249134}"/>
    <hyperlink ref="D4" location="Şubat!A1" display="Şubat" xr:uid="{D18B018A-8E12-4241-8BF5-BCB2035E2D1C}"/>
    <hyperlink ref="E4" location="Mart!A1" display="Mart" xr:uid="{14C959A7-26F9-461E-B4E1-9B2495FC864C}"/>
    <hyperlink ref="C5" location="Nisan!A1" display="Nisan" xr:uid="{9BC0AEB1-0324-4286-9267-8D8CCE6CE253}"/>
    <hyperlink ref="D5" location="Mayıs!A1" display="Mayıs" xr:uid="{27A2AE2E-0856-4717-A252-60D595C21E1F}"/>
    <hyperlink ref="E5" location="Haziran!A1" display="Haziran" xr:uid="{198DD99E-AB23-4403-B7C2-DF838A29DB64}"/>
    <hyperlink ref="C6" location="Temmuz!A1" display="Temmuz" xr:uid="{0C8F00B6-1EC1-4ABA-83B1-F72F1732D914}"/>
    <hyperlink ref="D6" location="Ağustos!A1" display="Ağustos" xr:uid="{C265B5CC-69DC-46B1-8EE5-7FB604D51AD9}"/>
    <hyperlink ref="E6" location="Eylül!A1" display="Eylül" xr:uid="{29B354C6-F45F-40B9-A1B2-4544F8C9E8CE}"/>
    <hyperlink ref="C7" location="Ekim!A1" display="Ekim" xr:uid="{E4D6B094-F701-4156-B8D2-B44CDC16B933}"/>
    <hyperlink ref="D7" location="Kasım!A1" display="Kasım" xr:uid="{12B8DDAD-936B-4DAD-921A-CB19E457984F}"/>
    <hyperlink ref="E7" location="Aralık!A1" display="Aralık" xr:uid="{D689F9EA-C04E-482A-A3BA-BB30770525A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8B0EB-67EE-48E3-96C4-168214B69EEF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1" customHeight="1" thickBot="1" x14ac:dyDescent="0.25"/>
    <row r="2" spans="2:7" s="3" customFormat="1" ht="24.75" customHeight="1" thickBot="1" x14ac:dyDescent="0.3">
      <c r="B2" s="18" t="s">
        <v>206</v>
      </c>
      <c r="C2" s="19"/>
      <c r="D2" s="19"/>
      <c r="E2" s="20"/>
    </row>
    <row r="3" spans="2:7" s="3" customFormat="1" ht="17.25" customHeight="1" x14ac:dyDescent="0.25">
      <c r="B3" s="1"/>
      <c r="C3" s="1"/>
      <c r="D3" s="1"/>
      <c r="E3" s="2"/>
    </row>
    <row r="4" spans="2:7" s="3" customFormat="1" ht="17.25" customHeight="1" x14ac:dyDescent="0.25">
      <c r="B4" s="1"/>
      <c r="C4" s="22" t="s">
        <v>191</v>
      </c>
      <c r="D4" s="22" t="s">
        <v>192</v>
      </c>
      <c r="E4" s="23" t="s">
        <v>193</v>
      </c>
    </row>
    <row r="5" spans="2:7" s="3" customFormat="1" ht="17.2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3" customFormat="1" ht="17.25" customHeight="1" x14ac:dyDescent="0.25">
      <c r="B6" s="1"/>
      <c r="C6" s="22" t="s">
        <v>197</v>
      </c>
      <c r="D6" s="22" t="s">
        <v>200</v>
      </c>
      <c r="E6" s="23" t="s">
        <v>202</v>
      </c>
    </row>
    <row r="7" spans="2:7" s="3" customFormat="1" ht="17.25" customHeight="1" x14ac:dyDescent="0.25">
      <c r="B7" s="1"/>
      <c r="C7" s="22" t="s">
        <v>205</v>
      </c>
      <c r="D7" s="22" t="s">
        <v>207</v>
      </c>
      <c r="E7" s="23" t="s">
        <v>209</v>
      </c>
    </row>
    <row r="8" spans="2:7" s="3" customFormat="1" ht="17.25" customHeight="1" x14ac:dyDescent="0.25">
      <c r="B8" s="1"/>
      <c r="C8" s="1"/>
      <c r="D8" s="1"/>
      <c r="E8" s="2"/>
    </row>
    <row r="9" spans="2:7" s="4" customFormat="1" ht="24.75" customHeight="1" x14ac:dyDescent="0.2">
      <c r="B9" s="24" t="s">
        <v>0</v>
      </c>
      <c r="C9" s="25" t="s">
        <v>1</v>
      </c>
      <c r="D9" s="25" t="s">
        <v>2</v>
      </c>
      <c r="E9" s="26" t="s">
        <v>3</v>
      </c>
    </row>
    <row r="10" spans="2:7" s="5" customFormat="1" ht="15.75" customHeight="1" x14ac:dyDescent="0.2">
      <c r="B10" s="27" t="s">
        <v>4</v>
      </c>
      <c r="C10" s="28">
        <v>350298</v>
      </c>
      <c r="D10" s="28">
        <v>258765</v>
      </c>
      <c r="E10" s="29">
        <v>73.869962146515249</v>
      </c>
    </row>
    <row r="11" spans="2:7" s="6" customFormat="1" ht="15.75" customHeight="1" x14ac:dyDescent="0.2">
      <c r="B11" s="27" t="s">
        <v>5</v>
      </c>
      <c r="C11" s="28">
        <v>273361</v>
      </c>
      <c r="D11" s="28">
        <v>202303</v>
      </c>
      <c r="E11" s="30">
        <v>74.005801851763792</v>
      </c>
    </row>
    <row r="12" spans="2:7" s="6" customFormat="1" ht="15.75" customHeight="1" x14ac:dyDescent="0.2">
      <c r="B12" s="27" t="s">
        <v>6</v>
      </c>
      <c r="C12" s="28">
        <v>155630</v>
      </c>
      <c r="D12" s="28">
        <v>117545</v>
      </c>
      <c r="E12" s="30">
        <v>75.528497076399148</v>
      </c>
      <c r="G12" s="7"/>
    </row>
    <row r="13" spans="2:7" s="6" customFormat="1" ht="15.75" customHeight="1" x14ac:dyDescent="0.2">
      <c r="B13" s="27" t="s">
        <v>7</v>
      </c>
      <c r="C13" s="28">
        <v>128956</v>
      </c>
      <c r="D13" s="28">
        <v>99253</v>
      </c>
      <c r="E13" s="30">
        <v>76.966562238282819</v>
      </c>
    </row>
    <row r="14" spans="2:7" ht="15.75" customHeight="1" x14ac:dyDescent="0.2">
      <c r="B14" s="31" t="s">
        <v>8</v>
      </c>
      <c r="C14" s="32">
        <v>11906</v>
      </c>
      <c r="D14" s="32">
        <v>6542</v>
      </c>
      <c r="E14" s="33">
        <v>54.947085503107672</v>
      </c>
    </row>
    <row r="15" spans="2:7" ht="15.75" customHeight="1" x14ac:dyDescent="0.2">
      <c r="B15" s="31" t="s">
        <v>9</v>
      </c>
      <c r="C15" s="32">
        <v>2445</v>
      </c>
      <c r="D15" s="32">
        <v>1609</v>
      </c>
      <c r="E15" s="33">
        <v>65.807770961145195</v>
      </c>
    </row>
    <row r="16" spans="2:7" ht="15.75" customHeight="1" x14ac:dyDescent="0.2">
      <c r="B16" s="31" t="s">
        <v>10</v>
      </c>
      <c r="C16" s="32">
        <v>104935</v>
      </c>
      <c r="D16" s="32">
        <v>83950</v>
      </c>
      <c r="E16" s="33">
        <v>80.001905941773472</v>
      </c>
    </row>
    <row r="17" spans="2:5" ht="15.75" customHeight="1" x14ac:dyDescent="0.2">
      <c r="B17" s="31" t="s">
        <v>11</v>
      </c>
      <c r="C17" s="32">
        <v>9670</v>
      </c>
      <c r="D17" s="32">
        <v>7152</v>
      </c>
      <c r="E17" s="33">
        <v>73.960703205791106</v>
      </c>
    </row>
    <row r="18" spans="2:5" s="6" customFormat="1" ht="15.75" customHeight="1" x14ac:dyDescent="0.2">
      <c r="B18" s="27" t="s">
        <v>12</v>
      </c>
      <c r="C18" s="28">
        <v>26674</v>
      </c>
      <c r="D18" s="28">
        <v>18292</v>
      </c>
      <c r="E18" s="30">
        <v>68.576141561070699</v>
      </c>
    </row>
    <row r="19" spans="2:5" ht="15.75" customHeight="1" x14ac:dyDescent="0.2">
      <c r="B19" s="31" t="s">
        <v>13</v>
      </c>
      <c r="C19" s="32">
        <v>8057</v>
      </c>
      <c r="D19" s="32">
        <v>4195</v>
      </c>
      <c r="E19" s="33">
        <v>52.066526002234085</v>
      </c>
    </row>
    <row r="20" spans="2:5" ht="15.75" customHeight="1" x14ac:dyDescent="0.2">
      <c r="B20" s="31" t="s">
        <v>14</v>
      </c>
      <c r="C20" s="32">
        <v>357</v>
      </c>
      <c r="D20" s="32">
        <v>29</v>
      </c>
      <c r="E20" s="33">
        <v>8.1232492997198875</v>
      </c>
    </row>
    <row r="21" spans="2:5" ht="15.75" customHeight="1" x14ac:dyDescent="0.2">
      <c r="B21" s="31" t="s">
        <v>15</v>
      </c>
      <c r="C21" s="32">
        <v>18260</v>
      </c>
      <c r="D21" s="32">
        <v>14068</v>
      </c>
      <c r="E21" s="33">
        <v>77.042716319824763</v>
      </c>
    </row>
    <row r="22" spans="2:5" s="5" customFormat="1" ht="15.75" customHeight="1" x14ac:dyDescent="0.2">
      <c r="B22" s="27" t="s">
        <v>16</v>
      </c>
      <c r="C22" s="28">
        <v>28199</v>
      </c>
      <c r="D22" s="28">
        <v>18412</v>
      </c>
      <c r="E22" s="29">
        <v>65.293095499840419</v>
      </c>
    </row>
    <row r="23" spans="2:5" s="9" customFormat="1" ht="15.75" customHeight="1" x14ac:dyDescent="0.2">
      <c r="B23" s="31" t="s">
        <v>17</v>
      </c>
      <c r="C23" s="32">
        <v>611</v>
      </c>
      <c r="D23" s="32">
        <v>583</v>
      </c>
      <c r="E23" s="34">
        <v>95.417348608837969</v>
      </c>
    </row>
    <row r="24" spans="2:5" s="9" customFormat="1" ht="15.75" customHeight="1" x14ac:dyDescent="0.2">
      <c r="B24" s="31" t="s">
        <v>18</v>
      </c>
      <c r="C24" s="32">
        <v>27588</v>
      </c>
      <c r="D24" s="32">
        <v>17829</v>
      </c>
      <c r="E24" s="34">
        <v>64.62592431491953</v>
      </c>
    </row>
    <row r="25" spans="2:5" s="5" customFormat="1" ht="15.75" customHeight="1" x14ac:dyDescent="0.2">
      <c r="B25" s="27" t="s">
        <v>19</v>
      </c>
      <c r="C25" s="28">
        <v>47213</v>
      </c>
      <c r="D25" s="28">
        <v>30483</v>
      </c>
      <c r="E25" s="29">
        <v>64.564844428441319</v>
      </c>
    </row>
    <row r="26" spans="2:5" s="5" customFormat="1" ht="15.75" customHeight="1" x14ac:dyDescent="0.2">
      <c r="B26" s="27" t="s">
        <v>20</v>
      </c>
      <c r="C26" s="28">
        <v>31075</v>
      </c>
      <c r="D26" s="28">
        <v>14616</v>
      </c>
      <c r="E26" s="29">
        <v>47.034593724859214</v>
      </c>
    </row>
    <row r="27" spans="2:5" s="9" customFormat="1" ht="15.75" customHeight="1" x14ac:dyDescent="0.2">
      <c r="B27" s="31" t="s">
        <v>21</v>
      </c>
      <c r="C27" s="32">
        <v>27618</v>
      </c>
      <c r="D27" s="32">
        <v>11583</v>
      </c>
      <c r="E27" s="34">
        <v>41.940039104931564</v>
      </c>
    </row>
    <row r="28" spans="2:5" s="9" customFormat="1" ht="15.75" customHeight="1" x14ac:dyDescent="0.2">
      <c r="B28" s="31" t="s">
        <v>22</v>
      </c>
      <c r="C28" s="32">
        <v>3457</v>
      </c>
      <c r="D28" s="32">
        <v>3033</v>
      </c>
      <c r="E28" s="34">
        <v>87.735030373155922</v>
      </c>
    </row>
    <row r="29" spans="2:5" s="5" customFormat="1" ht="15.75" customHeight="1" x14ac:dyDescent="0.2">
      <c r="B29" s="27" t="s">
        <v>23</v>
      </c>
      <c r="C29" s="28">
        <v>9042</v>
      </c>
      <c r="D29" s="28">
        <v>9011</v>
      </c>
      <c r="E29" s="29">
        <v>99.657155496571562</v>
      </c>
    </row>
    <row r="30" spans="2:5" s="9" customFormat="1" ht="15.75" customHeight="1" x14ac:dyDescent="0.2">
      <c r="B30" s="31" t="s">
        <v>24</v>
      </c>
      <c r="C30" s="32">
        <v>22</v>
      </c>
      <c r="D30" s="32">
        <v>0</v>
      </c>
      <c r="E30" s="34">
        <v>0</v>
      </c>
    </row>
    <row r="31" spans="2:5" s="9" customFormat="1" ht="15.75" customHeight="1" x14ac:dyDescent="0.2">
      <c r="B31" s="31" t="s">
        <v>203</v>
      </c>
      <c r="C31" s="32">
        <v>9017</v>
      </c>
      <c r="D31" s="32">
        <v>9008</v>
      </c>
      <c r="E31" s="34">
        <v>99.900188532771423</v>
      </c>
    </row>
    <row r="32" spans="2:5" s="9" customFormat="1" ht="15.75" customHeight="1" x14ac:dyDescent="0.2">
      <c r="B32" s="31" t="s">
        <v>26</v>
      </c>
      <c r="C32" s="32"/>
      <c r="D32" s="32"/>
      <c r="E32" s="34"/>
    </row>
    <row r="33" spans="2:5" ht="15.75" customHeight="1" x14ac:dyDescent="0.2">
      <c r="B33" s="31" t="s">
        <v>27</v>
      </c>
      <c r="C33" s="32"/>
      <c r="D33" s="32"/>
      <c r="E33" s="33"/>
    </row>
    <row r="34" spans="2:5" ht="15.75" customHeight="1" x14ac:dyDescent="0.2">
      <c r="B34" s="31" t="s">
        <v>28</v>
      </c>
      <c r="C34" s="32">
        <v>3</v>
      </c>
      <c r="D34" s="32">
        <v>3</v>
      </c>
      <c r="E34" s="33">
        <v>100</v>
      </c>
    </row>
    <row r="35" spans="2:5" ht="15.75" customHeight="1" x14ac:dyDescent="0.2">
      <c r="B35" s="31" t="s">
        <v>29</v>
      </c>
      <c r="C35" s="32">
        <v>0</v>
      </c>
      <c r="D35" s="32">
        <v>0</v>
      </c>
      <c r="E35" s="33"/>
    </row>
    <row r="36" spans="2:5" s="6" customFormat="1" ht="15.75" customHeight="1" x14ac:dyDescent="0.2">
      <c r="B36" s="27" t="s">
        <v>30</v>
      </c>
      <c r="C36" s="28">
        <v>7093</v>
      </c>
      <c r="D36" s="28">
        <v>6856</v>
      </c>
      <c r="E36" s="30">
        <v>96.658677569434658</v>
      </c>
    </row>
    <row r="37" spans="2:5" s="6" customFormat="1" ht="15.75" customHeight="1" x14ac:dyDescent="0.2">
      <c r="B37" s="27" t="s">
        <v>31</v>
      </c>
      <c r="C37" s="28"/>
      <c r="D37" s="28"/>
      <c r="E37" s="30"/>
    </row>
    <row r="38" spans="2:5" s="5" customFormat="1" ht="15.75" customHeight="1" x14ac:dyDescent="0.2">
      <c r="B38" s="27" t="s">
        <v>32</v>
      </c>
      <c r="C38" s="28">
        <v>3</v>
      </c>
      <c r="D38" s="28">
        <v>0</v>
      </c>
      <c r="E38" s="29">
        <v>0</v>
      </c>
    </row>
    <row r="39" spans="2:5" s="5" customFormat="1" ht="15.75" customHeight="1" x14ac:dyDescent="0.2">
      <c r="B39" s="27" t="s">
        <v>33</v>
      </c>
      <c r="C39" s="28">
        <v>523</v>
      </c>
      <c r="D39" s="28">
        <v>523</v>
      </c>
      <c r="E39" s="29">
        <v>100</v>
      </c>
    </row>
    <row r="40" spans="2:5" s="9" customFormat="1" ht="15.75" customHeight="1" x14ac:dyDescent="0.2">
      <c r="B40" s="31" t="s">
        <v>34</v>
      </c>
      <c r="C40" s="32">
        <v>43</v>
      </c>
      <c r="D40" s="32">
        <v>43</v>
      </c>
      <c r="E40" s="34">
        <v>100</v>
      </c>
    </row>
    <row r="41" spans="2:5" s="9" customFormat="1" ht="15.75" customHeight="1" x14ac:dyDescent="0.2">
      <c r="B41" s="31" t="s">
        <v>35</v>
      </c>
      <c r="C41" s="32">
        <v>480</v>
      </c>
      <c r="D41" s="32">
        <v>480</v>
      </c>
      <c r="E41" s="34">
        <v>100</v>
      </c>
    </row>
    <row r="42" spans="2:5" s="9" customFormat="1" ht="15.75" customHeight="1" x14ac:dyDescent="0.2">
      <c r="B42" s="31" t="s">
        <v>36</v>
      </c>
      <c r="C42" s="32"/>
      <c r="D42" s="32"/>
      <c r="E42" s="34"/>
    </row>
    <row r="43" spans="2:5" s="5" customFormat="1" ht="15.75" customHeight="1" x14ac:dyDescent="0.2">
      <c r="B43" s="27" t="s">
        <v>37</v>
      </c>
      <c r="C43" s="28">
        <v>18205</v>
      </c>
      <c r="D43" s="28">
        <v>14390</v>
      </c>
      <c r="E43" s="29">
        <v>79.044218621257897</v>
      </c>
    </row>
    <row r="44" spans="2:5" s="5" customFormat="1" ht="15.75" customHeight="1" x14ac:dyDescent="0.2">
      <c r="B44" s="27" t="s">
        <v>38</v>
      </c>
      <c r="C44" s="28">
        <v>22593</v>
      </c>
      <c r="D44" s="28">
        <v>20858</v>
      </c>
      <c r="E44" s="29">
        <v>92.320630283716199</v>
      </c>
    </row>
    <row r="45" spans="2:5" s="5" customFormat="1" ht="15.75" customHeight="1" x14ac:dyDescent="0.2">
      <c r="B45" s="27" t="s">
        <v>39</v>
      </c>
      <c r="C45" s="28">
        <v>998</v>
      </c>
      <c r="D45" s="28">
        <v>92</v>
      </c>
      <c r="E45" s="29">
        <v>9.2184368737474944</v>
      </c>
    </row>
    <row r="46" spans="2:5" s="5" customFormat="1" ht="15.75" customHeight="1" x14ac:dyDescent="0.2">
      <c r="B46" s="27" t="s">
        <v>40</v>
      </c>
      <c r="C46" s="28">
        <v>74100</v>
      </c>
      <c r="D46" s="28">
        <v>54064</v>
      </c>
      <c r="E46" s="29">
        <v>72.960863697705804</v>
      </c>
    </row>
    <row r="47" spans="2:5" s="5" customFormat="1" ht="15.75" customHeight="1" x14ac:dyDescent="0.2">
      <c r="B47" s="27" t="s">
        <v>41</v>
      </c>
      <c r="C47" s="28">
        <v>12919</v>
      </c>
      <c r="D47" s="28">
        <v>12919</v>
      </c>
      <c r="E47" s="29">
        <v>100</v>
      </c>
    </row>
    <row r="48" spans="2:5" s="9" customFormat="1" ht="15.75" customHeight="1" x14ac:dyDescent="0.2">
      <c r="B48" s="31" t="s">
        <v>42</v>
      </c>
      <c r="C48" s="32">
        <v>12919</v>
      </c>
      <c r="D48" s="32">
        <v>12919</v>
      </c>
      <c r="E48" s="34">
        <v>100</v>
      </c>
    </row>
    <row r="49" spans="2:5" s="9" customFormat="1" ht="15.75" customHeight="1" x14ac:dyDescent="0.2">
      <c r="B49" s="31" t="s">
        <v>43</v>
      </c>
      <c r="C49" s="32"/>
      <c r="D49" s="32"/>
      <c r="E49" s="34"/>
    </row>
    <row r="50" spans="2:5" s="9" customFormat="1" ht="15.75" customHeight="1" x14ac:dyDescent="0.2">
      <c r="B50" s="31" t="s">
        <v>44</v>
      </c>
      <c r="C50" s="32">
        <v>0</v>
      </c>
      <c r="D50" s="32">
        <v>0</v>
      </c>
      <c r="E50" s="34"/>
    </row>
    <row r="51" spans="2:5" s="5" customFormat="1" ht="15.75" customHeight="1" x14ac:dyDescent="0.2">
      <c r="B51" s="27" t="s">
        <v>45</v>
      </c>
      <c r="C51" s="28">
        <v>741</v>
      </c>
      <c r="D51" s="28">
        <v>596</v>
      </c>
      <c r="E51" s="29">
        <v>80.431848852901481</v>
      </c>
    </row>
    <row r="52" spans="2:5" s="5" customFormat="1" ht="15.75" customHeight="1" x14ac:dyDescent="0.2">
      <c r="B52" s="27" t="s">
        <v>46</v>
      </c>
      <c r="C52" s="28">
        <v>708</v>
      </c>
      <c r="D52" s="28">
        <v>563</v>
      </c>
      <c r="E52" s="29">
        <v>79.519774011299432</v>
      </c>
    </row>
    <row r="53" spans="2:5" s="5" customFormat="1" ht="15.75" customHeight="1" x14ac:dyDescent="0.2">
      <c r="B53" s="27" t="s">
        <v>47</v>
      </c>
      <c r="C53" s="28">
        <v>33</v>
      </c>
      <c r="D53" s="28">
        <v>33</v>
      </c>
      <c r="E53" s="29">
        <v>100</v>
      </c>
    </row>
    <row r="54" spans="2:5" s="5" customFormat="1" ht="15.75" customHeight="1" x14ac:dyDescent="0.2">
      <c r="B54" s="27" t="s">
        <v>48</v>
      </c>
      <c r="C54" s="28">
        <v>0</v>
      </c>
      <c r="D54" s="28">
        <v>0</v>
      </c>
      <c r="E54" s="29"/>
    </row>
    <row r="55" spans="2:5" s="9" customFormat="1" ht="15.75" customHeight="1" x14ac:dyDescent="0.2">
      <c r="B55" s="31" t="s">
        <v>49</v>
      </c>
      <c r="C55" s="32"/>
      <c r="D55" s="32"/>
      <c r="E55" s="34"/>
    </row>
    <row r="56" spans="2:5" s="9" customFormat="1" ht="15.75" customHeight="1" x14ac:dyDescent="0.2">
      <c r="B56" s="31" t="s">
        <v>51</v>
      </c>
      <c r="C56" s="32"/>
      <c r="D56" s="32"/>
      <c r="E56" s="34"/>
    </row>
    <row r="57" spans="2:5" s="9" customFormat="1" ht="15.75" customHeight="1" x14ac:dyDescent="0.2">
      <c r="B57" s="31" t="s">
        <v>52</v>
      </c>
      <c r="C57" s="32"/>
      <c r="D57" s="32"/>
      <c r="E57" s="34"/>
    </row>
    <row r="58" spans="2:5" s="9" customFormat="1" ht="15.75" customHeight="1" x14ac:dyDescent="0.2">
      <c r="B58" s="31" t="s">
        <v>53</v>
      </c>
      <c r="C58" s="32"/>
      <c r="D58" s="32"/>
      <c r="E58" s="34"/>
    </row>
    <row r="59" spans="2:5" s="9" customFormat="1" ht="15.75" customHeight="1" x14ac:dyDescent="0.2">
      <c r="B59" s="31" t="s">
        <v>54</v>
      </c>
      <c r="C59" s="32"/>
      <c r="D59" s="32"/>
      <c r="E59" s="34"/>
    </row>
    <row r="60" spans="2:5" s="5" customFormat="1" ht="15.75" customHeight="1" x14ac:dyDescent="0.2">
      <c r="B60" s="27" t="s">
        <v>55</v>
      </c>
      <c r="C60" s="28">
        <v>12412</v>
      </c>
      <c r="D60" s="28">
        <v>7055</v>
      </c>
      <c r="E60" s="29">
        <v>56.840154689010639</v>
      </c>
    </row>
    <row r="61" spans="2:5" s="5" customFormat="1" ht="15.75" customHeight="1" x14ac:dyDescent="0.2">
      <c r="B61" s="27" t="s">
        <v>56</v>
      </c>
      <c r="C61" s="28">
        <v>1677</v>
      </c>
      <c r="D61" s="28">
        <v>1516</v>
      </c>
      <c r="E61" s="29">
        <v>90.399522957662498</v>
      </c>
    </row>
    <row r="62" spans="2:5" s="9" customFormat="1" ht="15.75" customHeight="1" x14ac:dyDescent="0.2">
      <c r="B62" s="31" t="s">
        <v>57</v>
      </c>
      <c r="C62" s="32">
        <v>1084</v>
      </c>
      <c r="D62" s="32">
        <v>1084</v>
      </c>
      <c r="E62" s="34">
        <v>100</v>
      </c>
    </row>
    <row r="63" spans="2:5" s="9" customFormat="1" ht="15.75" customHeight="1" x14ac:dyDescent="0.2">
      <c r="B63" s="31" t="s">
        <v>58</v>
      </c>
      <c r="C63" s="32">
        <v>496</v>
      </c>
      <c r="D63" s="32">
        <v>337</v>
      </c>
      <c r="E63" s="34">
        <v>67.943548387096769</v>
      </c>
    </row>
    <row r="64" spans="2:5" s="9" customFormat="1" ht="15.75" customHeight="1" x14ac:dyDescent="0.2">
      <c r="B64" s="31" t="s">
        <v>59</v>
      </c>
      <c r="C64" s="32">
        <v>97</v>
      </c>
      <c r="D64" s="32">
        <v>95</v>
      </c>
      <c r="E64" s="34">
        <v>97.9381443298969</v>
      </c>
    </row>
    <row r="65" spans="2:5" s="5" customFormat="1" ht="15.75" customHeight="1" x14ac:dyDescent="0.2">
      <c r="B65" s="27" t="s">
        <v>60</v>
      </c>
      <c r="C65" s="28">
        <v>10735</v>
      </c>
      <c r="D65" s="28">
        <v>5539</v>
      </c>
      <c r="E65" s="29">
        <v>51.597578015836056</v>
      </c>
    </row>
    <row r="66" spans="2:5" s="9" customFormat="1" ht="15.75" customHeight="1" x14ac:dyDescent="0.2">
      <c r="B66" s="31" t="s">
        <v>61</v>
      </c>
      <c r="C66" s="32"/>
      <c r="D66" s="32"/>
      <c r="E66" s="34"/>
    </row>
    <row r="67" spans="2:5" s="9" customFormat="1" ht="15.75" customHeight="1" x14ac:dyDescent="0.2">
      <c r="B67" s="31" t="s">
        <v>62</v>
      </c>
      <c r="C67" s="32">
        <v>10407</v>
      </c>
      <c r="D67" s="32">
        <v>5212</v>
      </c>
      <c r="E67" s="34">
        <v>50.08167579513789</v>
      </c>
    </row>
    <row r="68" spans="2:5" s="9" customFormat="1" ht="15.75" customHeight="1" x14ac:dyDescent="0.2">
      <c r="B68" s="31" t="s">
        <v>63</v>
      </c>
      <c r="C68" s="32">
        <v>328</v>
      </c>
      <c r="D68" s="32">
        <v>327</v>
      </c>
      <c r="E68" s="34">
        <v>99.695121951219505</v>
      </c>
    </row>
    <row r="69" spans="2:5" s="5" customFormat="1" ht="15.75" customHeight="1" x14ac:dyDescent="0.2">
      <c r="B69" s="27" t="s">
        <v>64</v>
      </c>
      <c r="C69" s="28"/>
      <c r="D69" s="28"/>
      <c r="E69" s="29"/>
    </row>
    <row r="70" spans="2:5" s="5" customFormat="1" ht="15.75" customHeight="1" x14ac:dyDescent="0.2">
      <c r="B70" s="27" t="s">
        <v>65</v>
      </c>
      <c r="C70" s="28">
        <v>40166</v>
      </c>
      <c r="D70" s="28">
        <v>26066</v>
      </c>
      <c r="E70" s="29">
        <v>64.895682915899016</v>
      </c>
    </row>
    <row r="71" spans="2:5" s="9" customFormat="1" ht="15.75" customHeight="1" x14ac:dyDescent="0.2">
      <c r="B71" s="35" t="s">
        <v>66</v>
      </c>
      <c r="C71" s="36">
        <v>738</v>
      </c>
      <c r="D71" s="36">
        <v>684</v>
      </c>
      <c r="E71" s="34">
        <v>92.682926829268297</v>
      </c>
    </row>
    <row r="72" spans="2:5" s="9" customFormat="1" ht="15.75" customHeight="1" x14ac:dyDescent="0.2">
      <c r="B72" s="35" t="s">
        <v>67</v>
      </c>
      <c r="C72" s="36">
        <v>0</v>
      </c>
      <c r="D72" s="36">
        <v>-1</v>
      </c>
      <c r="E72" s="34"/>
    </row>
    <row r="73" spans="2:5" s="9" customFormat="1" ht="15.75" customHeight="1" x14ac:dyDescent="0.2">
      <c r="B73" s="35" t="s">
        <v>68</v>
      </c>
      <c r="C73" s="36">
        <v>3250</v>
      </c>
      <c r="D73" s="36">
        <v>1206</v>
      </c>
      <c r="E73" s="34">
        <v>37.107692307692311</v>
      </c>
    </row>
    <row r="74" spans="2:5" s="9" customFormat="1" ht="15.75" customHeight="1" x14ac:dyDescent="0.2">
      <c r="B74" s="35" t="s">
        <v>69</v>
      </c>
      <c r="C74" s="36">
        <v>19428</v>
      </c>
      <c r="D74" s="36">
        <v>11957</v>
      </c>
      <c r="E74" s="34">
        <v>61.54519250566193</v>
      </c>
    </row>
    <row r="75" spans="2:5" s="9" customFormat="1" ht="15.75" customHeight="1" x14ac:dyDescent="0.2">
      <c r="B75" s="35" t="s">
        <v>70</v>
      </c>
      <c r="C75" s="36">
        <v>10598</v>
      </c>
      <c r="D75" s="36">
        <v>10011</v>
      </c>
      <c r="E75" s="34">
        <v>94.461219097943001</v>
      </c>
    </row>
    <row r="76" spans="2:5" s="9" customFormat="1" ht="15.75" customHeight="1" x14ac:dyDescent="0.2">
      <c r="B76" s="35" t="s">
        <v>71</v>
      </c>
      <c r="C76" s="36">
        <v>6152</v>
      </c>
      <c r="D76" s="36">
        <v>2209</v>
      </c>
      <c r="E76" s="34">
        <v>35.907022106631992</v>
      </c>
    </row>
    <row r="77" spans="2:5" s="6" customFormat="1" ht="15.75" customHeight="1" x14ac:dyDescent="0.2">
      <c r="B77" s="27" t="s">
        <v>72</v>
      </c>
      <c r="C77" s="28">
        <v>0</v>
      </c>
      <c r="D77" s="28">
        <v>0</v>
      </c>
      <c r="E77" s="29"/>
    </row>
    <row r="78" spans="2:5" ht="15.75" customHeight="1" x14ac:dyDescent="0.2">
      <c r="B78" s="31" t="s">
        <v>73</v>
      </c>
      <c r="C78" s="32"/>
      <c r="D78" s="32"/>
      <c r="E78" s="34"/>
    </row>
    <row r="79" spans="2:5" ht="15.75" customHeight="1" x14ac:dyDescent="0.2">
      <c r="B79" s="31" t="s">
        <v>74</v>
      </c>
      <c r="C79" s="32"/>
      <c r="D79" s="32"/>
      <c r="E79" s="34"/>
    </row>
    <row r="80" spans="2:5" ht="15.75" customHeight="1" x14ac:dyDescent="0.2">
      <c r="B80" s="31" t="s">
        <v>75</v>
      </c>
      <c r="C80" s="32">
        <v>0</v>
      </c>
      <c r="D80" s="32">
        <v>0</v>
      </c>
      <c r="E80" s="34"/>
    </row>
    <row r="81" spans="2:5" ht="15.75" customHeight="1" x14ac:dyDescent="0.2">
      <c r="B81" s="31" t="s">
        <v>76</v>
      </c>
      <c r="C81" s="32"/>
      <c r="D81" s="32"/>
      <c r="E81" s="34"/>
    </row>
    <row r="82" spans="2:5" ht="15.75" customHeight="1" x14ac:dyDescent="0.2">
      <c r="B82" s="31" t="s">
        <v>77</v>
      </c>
      <c r="C82" s="32"/>
      <c r="D82" s="32"/>
      <c r="E82" s="34"/>
    </row>
    <row r="83" spans="2:5" ht="15.75" customHeight="1" x14ac:dyDescent="0.2">
      <c r="B83" s="31" t="s">
        <v>78</v>
      </c>
      <c r="C83" s="32"/>
      <c r="D83" s="32"/>
      <c r="E83" s="34"/>
    </row>
    <row r="84" spans="2:5" ht="15.75" customHeight="1" x14ac:dyDescent="0.2">
      <c r="B84" s="31" t="s">
        <v>79</v>
      </c>
      <c r="C84" s="32"/>
      <c r="D84" s="32"/>
      <c r="E84" s="34"/>
    </row>
    <row r="85" spans="2:5" ht="15.75" customHeight="1" x14ac:dyDescent="0.2">
      <c r="B85" s="31" t="s">
        <v>80</v>
      </c>
      <c r="C85" s="32"/>
      <c r="D85" s="32"/>
      <c r="E85" s="34"/>
    </row>
    <row r="86" spans="2:5" s="6" customFormat="1" ht="15.75" customHeight="1" x14ac:dyDescent="0.2">
      <c r="B86" s="27" t="s">
        <v>81</v>
      </c>
      <c r="C86" s="28">
        <v>7862</v>
      </c>
      <c r="D86" s="28">
        <v>7428</v>
      </c>
      <c r="E86" s="29">
        <v>94.47977613838718</v>
      </c>
    </row>
    <row r="87" spans="2:5" ht="15.75" customHeight="1" x14ac:dyDescent="0.2">
      <c r="B87" s="37" t="s">
        <v>82</v>
      </c>
      <c r="C87" s="32"/>
      <c r="D87" s="32"/>
      <c r="E87" s="34"/>
    </row>
    <row r="88" spans="2:5" ht="15.75" customHeight="1" x14ac:dyDescent="0.2">
      <c r="B88" s="37" t="s">
        <v>83</v>
      </c>
      <c r="C88" s="32"/>
      <c r="D88" s="32"/>
      <c r="E88" s="34"/>
    </row>
    <row r="89" spans="2:5" ht="15.75" customHeight="1" x14ac:dyDescent="0.2">
      <c r="B89" s="31" t="s">
        <v>84</v>
      </c>
      <c r="C89" s="32">
        <v>327</v>
      </c>
      <c r="D89" s="32">
        <v>327</v>
      </c>
      <c r="E89" s="34">
        <v>100</v>
      </c>
    </row>
    <row r="90" spans="2:5" ht="15.75" customHeight="1" x14ac:dyDescent="0.2">
      <c r="B90" s="31" t="s">
        <v>85</v>
      </c>
      <c r="C90" s="32">
        <v>3703</v>
      </c>
      <c r="D90" s="32">
        <v>3689</v>
      </c>
      <c r="E90" s="34">
        <v>99.621928166351609</v>
      </c>
    </row>
    <row r="91" spans="2:5" ht="15.75" customHeight="1" x14ac:dyDescent="0.2">
      <c r="B91" s="31" t="s">
        <v>86</v>
      </c>
      <c r="C91" s="32">
        <v>305</v>
      </c>
      <c r="D91" s="32">
        <v>305</v>
      </c>
      <c r="E91" s="34">
        <v>100</v>
      </c>
    </row>
    <row r="92" spans="2:5" ht="15.75" customHeight="1" x14ac:dyDescent="0.2">
      <c r="B92" s="31" t="s">
        <v>87</v>
      </c>
      <c r="C92" s="32">
        <v>378</v>
      </c>
      <c r="D92" s="32">
        <v>378</v>
      </c>
      <c r="E92" s="34">
        <v>100</v>
      </c>
    </row>
    <row r="93" spans="2:5" ht="15.75" customHeight="1" x14ac:dyDescent="0.2">
      <c r="B93" s="31" t="s">
        <v>88</v>
      </c>
      <c r="C93" s="32">
        <v>3149</v>
      </c>
      <c r="D93" s="32">
        <v>2729</v>
      </c>
      <c r="E93" s="34">
        <v>86.662432518259763</v>
      </c>
    </row>
    <row r="94" spans="2:5" s="6" customFormat="1" ht="15.75" customHeight="1" x14ac:dyDescent="0.2">
      <c r="B94" s="27" t="s">
        <v>89</v>
      </c>
      <c r="C94" s="28">
        <v>2837</v>
      </c>
      <c r="D94" s="28">
        <v>2399</v>
      </c>
      <c r="E94" s="38">
        <v>84.561156150863596</v>
      </c>
    </row>
    <row r="95" spans="2:5" s="6" customFormat="1" ht="15.75" customHeight="1" x14ac:dyDescent="0.2">
      <c r="B95" s="27" t="s">
        <v>90</v>
      </c>
      <c r="C95" s="28">
        <v>2752</v>
      </c>
      <c r="D95" s="28">
        <v>2314</v>
      </c>
      <c r="E95" s="38">
        <v>84.08430232558139</v>
      </c>
    </row>
    <row r="96" spans="2:5" ht="15.75" customHeight="1" x14ac:dyDescent="0.2">
      <c r="B96" s="31" t="s">
        <v>91</v>
      </c>
      <c r="C96" s="32">
        <v>57</v>
      </c>
      <c r="D96" s="32">
        <v>37</v>
      </c>
      <c r="E96" s="39">
        <v>64.912280701754383</v>
      </c>
    </row>
    <row r="97" spans="2:5" ht="15.75" customHeight="1" x14ac:dyDescent="0.2">
      <c r="B97" s="31" t="s">
        <v>92</v>
      </c>
      <c r="C97" s="32"/>
      <c r="D97" s="32"/>
      <c r="E97" s="39"/>
    </row>
    <row r="98" spans="2:5" ht="15.75" customHeight="1" x14ac:dyDescent="0.2">
      <c r="B98" s="31" t="s">
        <v>93</v>
      </c>
      <c r="C98" s="32"/>
      <c r="D98" s="32"/>
      <c r="E98" s="39"/>
    </row>
    <row r="99" spans="2:5" ht="15.75" customHeight="1" x14ac:dyDescent="0.2">
      <c r="B99" s="31" t="s">
        <v>94</v>
      </c>
      <c r="C99" s="32">
        <v>1406</v>
      </c>
      <c r="D99" s="32">
        <v>1010</v>
      </c>
      <c r="E99" s="39">
        <v>71.834992887624466</v>
      </c>
    </row>
    <row r="100" spans="2:5" ht="15.75" customHeight="1" x14ac:dyDescent="0.2">
      <c r="B100" s="31" t="s">
        <v>95</v>
      </c>
      <c r="C100" s="32">
        <v>1289</v>
      </c>
      <c r="D100" s="32">
        <v>1267</v>
      </c>
      <c r="E100" s="39">
        <v>98.293250581846394</v>
      </c>
    </row>
    <row r="101" spans="2:5" s="6" customFormat="1" ht="15.75" customHeight="1" x14ac:dyDescent="0.2">
      <c r="B101" s="27" t="s">
        <v>96</v>
      </c>
      <c r="C101" s="28">
        <v>85</v>
      </c>
      <c r="D101" s="28">
        <v>85</v>
      </c>
      <c r="E101" s="38">
        <v>100</v>
      </c>
    </row>
    <row r="102" spans="2:5" s="6" customFormat="1" ht="15.75" customHeight="1" x14ac:dyDescent="0.2">
      <c r="B102" s="27" t="s">
        <v>97</v>
      </c>
      <c r="C102" s="28">
        <v>0</v>
      </c>
      <c r="D102" s="28">
        <v>0</v>
      </c>
      <c r="E102" s="38"/>
    </row>
    <row r="103" spans="2:5" ht="15.75" customHeight="1" x14ac:dyDescent="0.2">
      <c r="B103" s="31" t="s">
        <v>98</v>
      </c>
      <c r="C103" s="32">
        <v>0</v>
      </c>
      <c r="D103" s="32">
        <v>0</v>
      </c>
      <c r="E103" s="39"/>
    </row>
    <row r="104" spans="2:5" ht="15.75" customHeight="1" x14ac:dyDescent="0.2">
      <c r="B104" s="31" t="s">
        <v>99</v>
      </c>
      <c r="C104" s="32"/>
      <c r="D104" s="32"/>
      <c r="E104" s="39"/>
    </row>
    <row r="105" spans="2:5" s="6" customFormat="1" ht="15.75" customHeight="1" x14ac:dyDescent="0.2">
      <c r="B105" s="27" t="s">
        <v>100</v>
      </c>
      <c r="C105" s="28">
        <v>0</v>
      </c>
      <c r="D105" s="28">
        <v>-1</v>
      </c>
      <c r="E105" s="38"/>
    </row>
    <row r="106" spans="2:5" s="6" customFormat="1" ht="15.75" customHeight="1" x14ac:dyDescent="0.2">
      <c r="B106" s="27" t="s">
        <v>101</v>
      </c>
      <c r="C106" s="28">
        <v>0</v>
      </c>
      <c r="D106" s="28">
        <v>-1</v>
      </c>
      <c r="E106" s="38"/>
    </row>
    <row r="107" spans="2:5" ht="15.75" customHeight="1" x14ac:dyDescent="0.2">
      <c r="B107" s="31" t="s">
        <v>102</v>
      </c>
      <c r="C107" s="32"/>
      <c r="D107" s="32"/>
      <c r="E107" s="39"/>
    </row>
    <row r="108" spans="2:5" ht="15.75" customHeight="1" x14ac:dyDescent="0.2">
      <c r="B108" s="31" t="s">
        <v>103</v>
      </c>
      <c r="C108" s="32"/>
      <c r="D108" s="32"/>
      <c r="E108" s="39"/>
    </row>
    <row r="109" spans="2:5" ht="15.75" customHeight="1" x14ac:dyDescent="0.2">
      <c r="B109" s="31" t="s">
        <v>104</v>
      </c>
      <c r="C109" s="32"/>
      <c r="D109" s="32"/>
      <c r="E109" s="39"/>
    </row>
    <row r="110" spans="2:5" ht="15.75" customHeight="1" x14ac:dyDescent="0.2">
      <c r="B110" s="31" t="s">
        <v>105</v>
      </c>
      <c r="C110" s="32">
        <v>0</v>
      </c>
      <c r="D110" s="32">
        <v>-1</v>
      </c>
      <c r="E110" s="39"/>
    </row>
    <row r="111" spans="2:5" s="6" customFormat="1" ht="15.75" customHeight="1" x14ac:dyDescent="0.2">
      <c r="B111" s="27" t="s">
        <v>106</v>
      </c>
      <c r="C111" s="28"/>
      <c r="D111" s="28"/>
      <c r="E111" s="38"/>
    </row>
  </sheetData>
  <phoneticPr fontId="0" type="noConversion"/>
  <hyperlinks>
    <hyperlink ref="C4" location="Ocak!A1" display="Ocak" xr:uid="{B47C522B-C5FD-4025-BD90-0F87A45E4314}"/>
    <hyperlink ref="D4" location="Şubat!A1" display="Şubat" xr:uid="{21C60C3A-3B4D-469D-A34A-ADFCF6DE837C}"/>
    <hyperlink ref="E4" location="Mart!A1" display="Mart" xr:uid="{E916BC0E-C647-489A-8326-5F52D696BA19}"/>
    <hyperlink ref="C5" location="Nisan!A1" display="Nisan" xr:uid="{07D12F5C-708D-41B9-8C6C-4566141E97B0}"/>
    <hyperlink ref="D5" location="Mayıs!A1" display="Mayıs" xr:uid="{01C5E4BC-F736-4B1F-A7AE-AAE1090E9561}"/>
    <hyperlink ref="E5" location="Haziran!A1" display="Haziran" xr:uid="{C7B2B4B0-E003-4A1F-905D-7FA304BF3D9D}"/>
    <hyperlink ref="C6" location="Temmuz!A1" display="Temmuz" xr:uid="{5C61676A-E9D0-4EF7-BD18-60C2AE713C7F}"/>
    <hyperlink ref="D6" location="Ağustos!A1" display="Ağustos" xr:uid="{42700BF0-64AC-4E67-B060-D927BAB0BC55}"/>
    <hyperlink ref="E6" location="Eylül!A1" display="Eylül" xr:uid="{0B269550-3428-435E-9F54-E32E907FF4D1}"/>
    <hyperlink ref="C7" location="Ekim!A1" display="Ekim" xr:uid="{ABC043D8-A011-427B-A417-0E7876F4D79D}"/>
    <hyperlink ref="D7" location="Kasım!A1" display="Kasım" xr:uid="{C4DA0E00-7F1A-4970-BD7C-EAC7B0E1BED1}"/>
    <hyperlink ref="E7" location="Aralık!A1" display="Aralık" xr:uid="{0E0D17C4-C772-4982-AB77-1DBD659A646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1FFB1-F19F-4013-A3B5-FE9AD1182C9F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1" customHeight="1" thickBot="1" x14ac:dyDescent="0.25"/>
    <row r="2" spans="2:7" s="3" customFormat="1" ht="24.75" customHeight="1" thickBot="1" x14ac:dyDescent="0.3">
      <c r="B2" s="18" t="s">
        <v>204</v>
      </c>
      <c r="C2" s="19"/>
      <c r="D2" s="19"/>
      <c r="E2" s="20"/>
    </row>
    <row r="3" spans="2:7" s="3" customFormat="1" ht="17.25" customHeight="1" x14ac:dyDescent="0.25">
      <c r="B3" s="1"/>
      <c r="C3" s="1"/>
      <c r="D3" s="1"/>
      <c r="E3" s="2"/>
    </row>
    <row r="4" spans="2:7" s="3" customFormat="1" ht="17.25" customHeight="1" x14ac:dyDescent="0.25">
      <c r="B4" s="1"/>
      <c r="C4" s="22" t="s">
        <v>191</v>
      </c>
      <c r="D4" s="22" t="s">
        <v>192</v>
      </c>
      <c r="E4" s="23" t="s">
        <v>193</v>
      </c>
    </row>
    <row r="5" spans="2:7" s="3" customFormat="1" ht="17.2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3" customFormat="1" ht="17.25" customHeight="1" x14ac:dyDescent="0.25">
      <c r="B6" s="1"/>
      <c r="C6" s="22" t="s">
        <v>197</v>
      </c>
      <c r="D6" s="22" t="s">
        <v>200</v>
      </c>
      <c r="E6" s="23" t="s">
        <v>202</v>
      </c>
    </row>
    <row r="7" spans="2:7" s="3" customFormat="1" ht="17.25" customHeight="1" x14ac:dyDescent="0.25">
      <c r="B7" s="1"/>
      <c r="C7" s="22" t="s">
        <v>205</v>
      </c>
      <c r="D7" s="22" t="s">
        <v>207</v>
      </c>
      <c r="E7" s="23" t="s">
        <v>209</v>
      </c>
    </row>
    <row r="8" spans="2:7" s="3" customFormat="1" ht="17.25" customHeight="1" x14ac:dyDescent="0.25">
      <c r="B8" s="1"/>
      <c r="C8" s="1"/>
      <c r="D8" s="1"/>
      <c r="E8" s="2"/>
    </row>
    <row r="9" spans="2:7" s="4" customFormat="1" ht="24.75" customHeight="1" x14ac:dyDescent="0.2">
      <c r="B9" s="24" t="s">
        <v>0</v>
      </c>
      <c r="C9" s="25" t="s">
        <v>1</v>
      </c>
      <c r="D9" s="25" t="s">
        <v>2</v>
      </c>
      <c r="E9" s="26" t="s">
        <v>3</v>
      </c>
    </row>
    <row r="10" spans="2:7" s="5" customFormat="1" ht="15.75" customHeight="1" x14ac:dyDescent="0.2">
      <c r="B10" s="27" t="s">
        <v>4</v>
      </c>
      <c r="C10" s="28">
        <v>323354</v>
      </c>
      <c r="D10" s="28">
        <v>230550</v>
      </c>
      <c r="E10" s="29">
        <v>36.600573567624295</v>
      </c>
    </row>
    <row r="11" spans="2:7" s="6" customFormat="1" ht="15.75" customHeight="1" x14ac:dyDescent="0.2">
      <c r="B11" s="27" t="s">
        <v>5</v>
      </c>
      <c r="C11" s="28">
        <v>248482</v>
      </c>
      <c r="D11" s="28">
        <v>176043</v>
      </c>
      <c r="E11" s="30">
        <v>40.656946788499717</v>
      </c>
    </row>
    <row r="12" spans="2:7" s="6" customFormat="1" ht="15.75" customHeight="1" x14ac:dyDescent="0.2">
      <c r="B12" s="27" t="s">
        <v>6</v>
      </c>
      <c r="C12" s="28">
        <v>136217</v>
      </c>
      <c r="D12" s="28">
        <v>99226</v>
      </c>
      <c r="E12" s="30">
        <v>40.375679405221213</v>
      </c>
      <c r="G12" s="7"/>
    </row>
    <row r="13" spans="2:7" s="6" customFormat="1" ht="15.75" customHeight="1" x14ac:dyDescent="0.2">
      <c r="B13" s="27" t="s">
        <v>7</v>
      </c>
      <c r="C13" s="28">
        <v>115884</v>
      </c>
      <c r="D13" s="28">
        <v>84956</v>
      </c>
      <c r="E13" s="30">
        <v>38.529142818437364</v>
      </c>
    </row>
    <row r="14" spans="2:7" ht="15.75" customHeight="1" x14ac:dyDescent="0.2">
      <c r="B14" s="31" t="s">
        <v>8</v>
      </c>
      <c r="C14" s="32">
        <v>11865</v>
      </c>
      <c r="D14" s="32">
        <v>6412</v>
      </c>
      <c r="E14" s="33">
        <v>13.623246094138718</v>
      </c>
    </row>
    <row r="15" spans="2:7" ht="15.75" customHeight="1" x14ac:dyDescent="0.2">
      <c r="B15" s="31" t="s">
        <v>9</v>
      </c>
      <c r="C15" s="32">
        <v>2441</v>
      </c>
      <c r="D15" s="32">
        <v>1580</v>
      </c>
      <c r="E15" s="33">
        <v>37.813310285220396</v>
      </c>
    </row>
    <row r="16" spans="2:7" ht="15.75" customHeight="1" x14ac:dyDescent="0.2">
      <c r="B16" s="31" t="s">
        <v>10</v>
      </c>
      <c r="C16" s="32">
        <v>94213</v>
      </c>
      <c r="D16" s="32">
        <v>71459</v>
      </c>
      <c r="E16" s="33">
        <v>43.274881857653462</v>
      </c>
    </row>
    <row r="17" spans="2:5" ht="15.75" customHeight="1" x14ac:dyDescent="0.2">
      <c r="B17" s="31" t="s">
        <v>11</v>
      </c>
      <c r="C17" s="32">
        <v>7365</v>
      </c>
      <c r="D17" s="32">
        <v>5505</v>
      </c>
      <c r="E17" s="33">
        <v>49.34052757793765</v>
      </c>
    </row>
    <row r="18" spans="2:5" s="6" customFormat="1" ht="15.75" customHeight="1" x14ac:dyDescent="0.2">
      <c r="B18" s="27" t="s">
        <v>12</v>
      </c>
      <c r="C18" s="28">
        <v>20333</v>
      </c>
      <c r="D18" s="28">
        <v>14270</v>
      </c>
      <c r="E18" s="30">
        <v>49.490137077900371</v>
      </c>
    </row>
    <row r="19" spans="2:5" ht="15.75" customHeight="1" x14ac:dyDescent="0.2">
      <c r="B19" s="31" t="s">
        <v>13</v>
      </c>
      <c r="C19" s="32">
        <v>8052</v>
      </c>
      <c r="D19" s="32">
        <v>4117</v>
      </c>
      <c r="E19" s="33">
        <v>45.076417101953957</v>
      </c>
    </row>
    <row r="20" spans="2:5" ht="15.75" customHeight="1" x14ac:dyDescent="0.2">
      <c r="B20" s="31" t="s">
        <v>14</v>
      </c>
      <c r="C20" s="32">
        <v>360</v>
      </c>
      <c r="D20" s="32">
        <v>30</v>
      </c>
      <c r="E20" s="33">
        <v>3.8062283737024223</v>
      </c>
    </row>
    <row r="21" spans="2:5" ht="15.75" customHeight="1" x14ac:dyDescent="0.2">
      <c r="B21" s="31" t="s">
        <v>15</v>
      </c>
      <c r="C21" s="32">
        <v>11921</v>
      </c>
      <c r="D21" s="32">
        <v>10123</v>
      </c>
      <c r="E21" s="33">
        <v>55.026129726406396</v>
      </c>
    </row>
    <row r="22" spans="2:5" s="5" customFormat="1" ht="15.75" customHeight="1" x14ac:dyDescent="0.2">
      <c r="B22" s="27" t="s">
        <v>16</v>
      </c>
      <c r="C22" s="28">
        <v>28152</v>
      </c>
      <c r="D22" s="28">
        <v>17899</v>
      </c>
      <c r="E22" s="29">
        <v>34.452548625083836</v>
      </c>
    </row>
    <row r="23" spans="2:5" s="9" customFormat="1" ht="15.75" customHeight="1" x14ac:dyDescent="0.2">
      <c r="B23" s="31" t="s">
        <v>17</v>
      </c>
      <c r="C23" s="32">
        <v>592</v>
      </c>
      <c r="D23" s="32">
        <v>562</v>
      </c>
      <c r="E23" s="34">
        <v>95.330739299610897</v>
      </c>
    </row>
    <row r="24" spans="2:5" s="9" customFormat="1" ht="15.75" customHeight="1" x14ac:dyDescent="0.2">
      <c r="B24" s="31" t="s">
        <v>18</v>
      </c>
      <c r="C24" s="32">
        <v>27560</v>
      </c>
      <c r="D24" s="32">
        <v>17337</v>
      </c>
      <c r="E24" s="34">
        <v>33.111986976265953</v>
      </c>
    </row>
    <row r="25" spans="2:5" s="5" customFormat="1" ht="15.75" customHeight="1" x14ac:dyDescent="0.2">
      <c r="B25" s="27" t="s">
        <v>19</v>
      </c>
      <c r="C25" s="28">
        <v>45216</v>
      </c>
      <c r="D25" s="28">
        <v>26672</v>
      </c>
      <c r="E25" s="29">
        <v>33.362989323843415</v>
      </c>
    </row>
    <row r="26" spans="2:5" s="5" customFormat="1" ht="15.75" customHeight="1" x14ac:dyDescent="0.2">
      <c r="B26" s="27" t="s">
        <v>20</v>
      </c>
      <c r="C26" s="28">
        <v>30363</v>
      </c>
      <c r="D26" s="28">
        <v>12153</v>
      </c>
      <c r="E26" s="29">
        <v>19.744892668256767</v>
      </c>
    </row>
    <row r="27" spans="2:5" s="9" customFormat="1" ht="15.75" customHeight="1" x14ac:dyDescent="0.2">
      <c r="B27" s="31" t="s">
        <v>21</v>
      </c>
      <c r="C27" s="32">
        <v>27166</v>
      </c>
      <c r="D27" s="32">
        <v>9566</v>
      </c>
      <c r="E27" s="34">
        <v>16.331518720142206</v>
      </c>
    </row>
    <row r="28" spans="2:5" s="9" customFormat="1" ht="15.75" customHeight="1" x14ac:dyDescent="0.2">
      <c r="B28" s="31" t="s">
        <v>22</v>
      </c>
      <c r="C28" s="32">
        <v>3197</v>
      </c>
      <c r="D28" s="32">
        <v>2587</v>
      </c>
      <c r="E28" s="34">
        <v>67.601246105919003</v>
      </c>
    </row>
    <row r="29" spans="2:5" s="5" customFormat="1" ht="15.75" customHeight="1" x14ac:dyDescent="0.2">
      <c r="B29" s="27" t="s">
        <v>23</v>
      </c>
      <c r="C29" s="28">
        <v>8368</v>
      </c>
      <c r="D29" s="28">
        <v>8337</v>
      </c>
      <c r="E29" s="29">
        <v>99.324592769169655</v>
      </c>
    </row>
    <row r="30" spans="2:5" s="9" customFormat="1" ht="15.75" customHeight="1" x14ac:dyDescent="0.2">
      <c r="B30" s="31" t="s">
        <v>24</v>
      </c>
      <c r="C30" s="32">
        <v>22</v>
      </c>
      <c r="D30" s="32">
        <v>0</v>
      </c>
      <c r="E30" s="34">
        <v>0</v>
      </c>
    </row>
    <row r="31" spans="2:5" s="9" customFormat="1" ht="15.75" customHeight="1" x14ac:dyDescent="0.2">
      <c r="B31" s="31" t="s">
        <v>203</v>
      </c>
      <c r="C31" s="32">
        <v>8343</v>
      </c>
      <c r="D31" s="32">
        <v>8334</v>
      </c>
      <c r="E31" s="34">
        <v>99.720447284345042</v>
      </c>
    </row>
    <row r="32" spans="2:5" s="9" customFormat="1" ht="15.75" customHeight="1" x14ac:dyDescent="0.2">
      <c r="B32" s="31" t="s">
        <v>26</v>
      </c>
      <c r="C32" s="32"/>
      <c r="D32" s="32"/>
      <c r="E32" s="34"/>
    </row>
    <row r="33" spans="2:5" ht="15.75" customHeight="1" x14ac:dyDescent="0.2">
      <c r="B33" s="31" t="s">
        <v>27</v>
      </c>
      <c r="C33" s="32"/>
      <c r="D33" s="32"/>
      <c r="E33" s="33"/>
    </row>
    <row r="34" spans="2:5" ht="15.75" customHeight="1" x14ac:dyDescent="0.2">
      <c r="B34" s="31" t="s">
        <v>28</v>
      </c>
      <c r="C34" s="32">
        <v>3</v>
      </c>
      <c r="D34" s="32">
        <v>3</v>
      </c>
      <c r="E34" s="33">
        <v>100</v>
      </c>
    </row>
    <row r="35" spans="2:5" ht="15.75" customHeight="1" x14ac:dyDescent="0.2">
      <c r="B35" s="31" t="s">
        <v>29</v>
      </c>
      <c r="C35" s="32">
        <v>0</v>
      </c>
      <c r="D35" s="32">
        <v>0</v>
      </c>
      <c r="E35" s="33"/>
    </row>
    <row r="36" spans="2:5" s="6" customFormat="1" ht="15.75" customHeight="1" x14ac:dyDescent="0.2">
      <c r="B36" s="27" t="s">
        <v>30</v>
      </c>
      <c r="C36" s="28">
        <v>6482</v>
      </c>
      <c r="D36" s="28">
        <v>6182</v>
      </c>
      <c r="E36" s="30">
        <v>87.007218212104391</v>
      </c>
    </row>
    <row r="37" spans="2:5" s="6" customFormat="1" ht="15.75" customHeight="1" x14ac:dyDescent="0.2">
      <c r="B37" s="27" t="s">
        <v>31</v>
      </c>
      <c r="C37" s="28"/>
      <c r="D37" s="28"/>
      <c r="E37" s="30"/>
    </row>
    <row r="38" spans="2:5" s="5" customFormat="1" ht="15.75" customHeight="1" x14ac:dyDescent="0.2">
      <c r="B38" s="27" t="s">
        <v>32</v>
      </c>
      <c r="C38" s="28">
        <v>3</v>
      </c>
      <c r="D38" s="28">
        <v>0</v>
      </c>
      <c r="E38" s="29"/>
    </row>
    <row r="39" spans="2:5" s="5" customFormat="1" ht="15.75" customHeight="1" x14ac:dyDescent="0.2">
      <c r="B39" s="27" t="s">
        <v>33</v>
      </c>
      <c r="C39" s="28">
        <v>408</v>
      </c>
      <c r="D39" s="28">
        <v>408</v>
      </c>
      <c r="E39" s="29">
        <v>100</v>
      </c>
    </row>
    <row r="40" spans="2:5" s="9" customFormat="1" ht="15.75" customHeight="1" x14ac:dyDescent="0.2">
      <c r="B40" s="31" t="s">
        <v>34</v>
      </c>
      <c r="C40" s="32">
        <v>25</v>
      </c>
      <c r="D40" s="32">
        <v>25</v>
      </c>
      <c r="E40" s="34">
        <v>100</v>
      </c>
    </row>
    <row r="41" spans="2:5" s="9" customFormat="1" ht="15.75" customHeight="1" x14ac:dyDescent="0.2">
      <c r="B41" s="31" t="s">
        <v>35</v>
      </c>
      <c r="C41" s="32">
        <v>383</v>
      </c>
      <c r="D41" s="32">
        <v>383</v>
      </c>
      <c r="E41" s="34">
        <v>100</v>
      </c>
    </row>
    <row r="42" spans="2:5" s="9" customFormat="1" ht="15.75" customHeight="1" x14ac:dyDescent="0.2">
      <c r="B42" s="31" t="s">
        <v>36</v>
      </c>
      <c r="C42" s="32"/>
      <c r="D42" s="32"/>
      <c r="E42" s="34"/>
    </row>
    <row r="43" spans="2:5" s="5" customFormat="1" ht="15.75" customHeight="1" x14ac:dyDescent="0.2">
      <c r="B43" s="27" t="s">
        <v>37</v>
      </c>
      <c r="C43" s="28">
        <v>16838</v>
      </c>
      <c r="D43" s="28">
        <v>12818</v>
      </c>
      <c r="E43" s="29">
        <v>51.523272214386459</v>
      </c>
    </row>
    <row r="44" spans="2:5" s="5" customFormat="1" ht="15.75" customHeight="1" x14ac:dyDescent="0.2">
      <c r="B44" s="27" t="s">
        <v>38</v>
      </c>
      <c r="C44" s="28">
        <v>20648</v>
      </c>
      <c r="D44" s="28">
        <v>18927</v>
      </c>
      <c r="E44" s="29">
        <v>78.070617906683481</v>
      </c>
    </row>
    <row r="45" spans="2:5" s="5" customFormat="1" ht="15.75" customHeight="1" x14ac:dyDescent="0.2">
      <c r="B45" s="27" t="s">
        <v>39</v>
      </c>
      <c r="C45" s="28">
        <v>1003</v>
      </c>
      <c r="D45" s="28">
        <v>93</v>
      </c>
      <c r="E45" s="29">
        <v>2.4109014675052411</v>
      </c>
    </row>
    <row r="46" spans="2:5" s="5" customFormat="1" ht="15.75" customHeight="1" x14ac:dyDescent="0.2">
      <c r="B46" s="27" t="s">
        <v>40</v>
      </c>
      <c r="C46" s="28">
        <v>72188</v>
      </c>
      <c r="D46" s="28">
        <v>52279</v>
      </c>
      <c r="E46" s="29">
        <v>23.398042376246874</v>
      </c>
    </row>
    <row r="47" spans="2:5" s="5" customFormat="1" ht="15.75" customHeight="1" x14ac:dyDescent="0.2">
      <c r="B47" s="27" t="s">
        <v>41</v>
      </c>
      <c r="C47" s="28">
        <v>12714</v>
      </c>
      <c r="D47" s="28">
        <v>12714</v>
      </c>
      <c r="E47" s="29">
        <v>100</v>
      </c>
    </row>
    <row r="48" spans="2:5" s="9" customFormat="1" ht="15.75" customHeight="1" x14ac:dyDescent="0.2">
      <c r="B48" s="31" t="s">
        <v>42</v>
      </c>
      <c r="C48" s="32">
        <v>12714</v>
      </c>
      <c r="D48" s="32">
        <v>12714</v>
      </c>
      <c r="E48" s="34">
        <v>100</v>
      </c>
    </row>
    <row r="49" spans="2:5" s="9" customFormat="1" ht="15.75" customHeight="1" x14ac:dyDescent="0.2">
      <c r="B49" s="31" t="s">
        <v>43</v>
      </c>
      <c r="C49" s="32"/>
      <c r="D49" s="32"/>
      <c r="E49" s="34"/>
    </row>
    <row r="50" spans="2:5" s="9" customFormat="1" ht="15.75" customHeight="1" x14ac:dyDescent="0.2">
      <c r="B50" s="31" t="s">
        <v>44</v>
      </c>
      <c r="C50" s="32">
        <v>0</v>
      </c>
      <c r="D50" s="32">
        <v>0</v>
      </c>
      <c r="E50" s="34"/>
    </row>
    <row r="51" spans="2:5" s="5" customFormat="1" ht="15.75" customHeight="1" x14ac:dyDescent="0.2">
      <c r="B51" s="27" t="s">
        <v>45</v>
      </c>
      <c r="C51" s="28">
        <v>739</v>
      </c>
      <c r="D51" s="28">
        <v>582</v>
      </c>
      <c r="E51" s="29">
        <v>24.375</v>
      </c>
    </row>
    <row r="52" spans="2:5" s="5" customFormat="1" ht="15.75" customHeight="1" x14ac:dyDescent="0.2">
      <c r="B52" s="27" t="s">
        <v>46</v>
      </c>
      <c r="C52" s="28">
        <v>706</v>
      </c>
      <c r="D52" s="28">
        <v>549</v>
      </c>
      <c r="E52" s="29">
        <v>24.375</v>
      </c>
    </row>
    <row r="53" spans="2:5" s="5" customFormat="1" ht="15.75" customHeight="1" x14ac:dyDescent="0.2">
      <c r="B53" s="27" t="s">
        <v>47</v>
      </c>
      <c r="C53" s="28">
        <v>33</v>
      </c>
      <c r="D53" s="28">
        <v>33</v>
      </c>
      <c r="E53" s="29">
        <v>24.375</v>
      </c>
    </row>
    <row r="54" spans="2:5" s="5" customFormat="1" ht="15.75" customHeight="1" x14ac:dyDescent="0.2">
      <c r="B54" s="27" t="s">
        <v>48</v>
      </c>
      <c r="C54" s="28">
        <v>0</v>
      </c>
      <c r="D54" s="28">
        <v>0</v>
      </c>
      <c r="E54" s="29"/>
    </row>
    <row r="55" spans="2:5" s="9" customFormat="1" ht="15.75" customHeight="1" x14ac:dyDescent="0.2">
      <c r="B55" s="31" t="s">
        <v>49</v>
      </c>
      <c r="C55" s="32"/>
      <c r="D55" s="32"/>
      <c r="E55" s="34"/>
    </row>
    <row r="56" spans="2:5" s="9" customFormat="1" ht="15.75" customHeight="1" x14ac:dyDescent="0.2">
      <c r="B56" s="31" t="s">
        <v>51</v>
      </c>
      <c r="C56" s="32"/>
      <c r="D56" s="32"/>
      <c r="E56" s="34"/>
    </row>
    <row r="57" spans="2:5" s="9" customFormat="1" ht="15.75" customHeight="1" x14ac:dyDescent="0.2">
      <c r="B57" s="31" t="s">
        <v>52</v>
      </c>
      <c r="C57" s="32"/>
      <c r="D57" s="32"/>
      <c r="E57" s="34"/>
    </row>
    <row r="58" spans="2:5" s="9" customFormat="1" ht="15.75" customHeight="1" x14ac:dyDescent="0.2">
      <c r="B58" s="31" t="s">
        <v>53</v>
      </c>
      <c r="C58" s="32"/>
      <c r="D58" s="32"/>
      <c r="E58" s="34"/>
    </row>
    <row r="59" spans="2:5" s="9" customFormat="1" ht="15.75" customHeight="1" x14ac:dyDescent="0.2">
      <c r="B59" s="31" t="s">
        <v>54</v>
      </c>
      <c r="C59" s="32"/>
      <c r="D59" s="32"/>
      <c r="E59" s="34"/>
    </row>
    <row r="60" spans="2:5" s="5" customFormat="1" ht="15.75" customHeight="1" x14ac:dyDescent="0.2">
      <c r="B60" s="27" t="s">
        <v>55</v>
      </c>
      <c r="C60" s="28">
        <v>12124</v>
      </c>
      <c r="D60" s="28">
        <v>6821</v>
      </c>
      <c r="E60" s="29">
        <v>9.9463725589395935</v>
      </c>
    </row>
    <row r="61" spans="2:5" s="5" customFormat="1" ht="15.75" customHeight="1" x14ac:dyDescent="0.2">
      <c r="B61" s="27" t="s">
        <v>56</v>
      </c>
      <c r="C61" s="28">
        <v>1555</v>
      </c>
      <c r="D61" s="28">
        <v>1393</v>
      </c>
      <c r="E61" s="29">
        <v>75.925925925925924</v>
      </c>
    </row>
    <row r="62" spans="2:5" s="9" customFormat="1" ht="15.75" customHeight="1" x14ac:dyDescent="0.2">
      <c r="B62" s="31" t="s">
        <v>57</v>
      </c>
      <c r="C62" s="32">
        <v>981</v>
      </c>
      <c r="D62" s="32">
        <v>981</v>
      </c>
      <c r="E62" s="34">
        <v>100</v>
      </c>
    </row>
    <row r="63" spans="2:5" s="9" customFormat="1" ht="15.75" customHeight="1" x14ac:dyDescent="0.2">
      <c r="B63" s="31" t="s">
        <v>58</v>
      </c>
      <c r="C63" s="32">
        <v>483</v>
      </c>
      <c r="D63" s="32">
        <v>323</v>
      </c>
      <c r="E63" s="34">
        <v>51.702786377708975</v>
      </c>
    </row>
    <row r="64" spans="2:5" s="9" customFormat="1" ht="15.75" customHeight="1" x14ac:dyDescent="0.2">
      <c r="B64" s="31" t="s">
        <v>59</v>
      </c>
      <c r="C64" s="32">
        <v>91</v>
      </c>
      <c r="D64" s="32">
        <v>89</v>
      </c>
      <c r="E64" s="34">
        <v>100</v>
      </c>
    </row>
    <row r="65" spans="2:5" s="5" customFormat="1" ht="15.75" customHeight="1" x14ac:dyDescent="0.2">
      <c r="B65" s="27" t="s">
        <v>60</v>
      </c>
      <c r="C65" s="28">
        <v>10569</v>
      </c>
      <c r="D65" s="28">
        <v>5428</v>
      </c>
      <c r="E65" s="29">
        <v>5.3167298321602603</v>
      </c>
    </row>
    <row r="66" spans="2:5" s="9" customFormat="1" ht="15.75" customHeight="1" x14ac:dyDescent="0.2">
      <c r="B66" s="31" t="s">
        <v>61</v>
      </c>
      <c r="C66" s="32"/>
      <c r="D66" s="32"/>
      <c r="E66" s="34"/>
    </row>
    <row r="67" spans="2:5" s="9" customFormat="1" ht="15.75" customHeight="1" x14ac:dyDescent="0.2">
      <c r="B67" s="31" t="s">
        <v>62</v>
      </c>
      <c r="C67" s="32">
        <v>10282</v>
      </c>
      <c r="D67" s="32">
        <v>5142</v>
      </c>
      <c r="E67" s="34">
        <v>4.541980565563926</v>
      </c>
    </row>
    <row r="68" spans="2:5" s="9" customFormat="1" ht="15.75" customHeight="1" x14ac:dyDescent="0.2">
      <c r="B68" s="31" t="s">
        <v>63</v>
      </c>
      <c r="C68" s="32">
        <v>287</v>
      </c>
      <c r="D68" s="32">
        <v>286</v>
      </c>
      <c r="E68" s="34">
        <v>98.68421052631578</v>
      </c>
    </row>
    <row r="69" spans="2:5" s="5" customFormat="1" ht="15.75" customHeight="1" x14ac:dyDescent="0.2">
      <c r="B69" s="27" t="s">
        <v>64</v>
      </c>
      <c r="C69" s="28"/>
      <c r="D69" s="28"/>
      <c r="E69" s="29"/>
    </row>
    <row r="70" spans="2:5" s="5" customFormat="1" ht="15.75" customHeight="1" x14ac:dyDescent="0.2">
      <c r="B70" s="27" t="s">
        <v>65</v>
      </c>
      <c r="C70" s="28">
        <v>39117</v>
      </c>
      <c r="D70" s="28">
        <v>25109</v>
      </c>
      <c r="E70" s="29">
        <v>10.459489799868384</v>
      </c>
    </row>
    <row r="71" spans="2:5" s="9" customFormat="1" ht="15.75" customHeight="1" x14ac:dyDescent="0.2">
      <c r="B71" s="35" t="s">
        <v>66</v>
      </c>
      <c r="C71" s="36">
        <v>678</v>
      </c>
      <c r="D71" s="36">
        <v>624</v>
      </c>
      <c r="E71" s="34">
        <v>76.158940397350989</v>
      </c>
    </row>
    <row r="72" spans="2:5" s="9" customFormat="1" ht="15.75" customHeight="1" x14ac:dyDescent="0.2">
      <c r="B72" s="35" t="s">
        <v>67</v>
      </c>
      <c r="C72" s="36">
        <v>0</v>
      </c>
      <c r="D72" s="36">
        <v>-1</v>
      </c>
      <c r="E72" s="34">
        <v>11.575052854122623</v>
      </c>
    </row>
    <row r="73" spans="2:5" s="9" customFormat="1" ht="15.75" customHeight="1" x14ac:dyDescent="0.2">
      <c r="B73" s="35" t="s">
        <v>68</v>
      </c>
      <c r="C73" s="36">
        <v>3184</v>
      </c>
      <c r="D73" s="36">
        <v>1108</v>
      </c>
      <c r="E73" s="34">
        <v>20.293884034948373</v>
      </c>
    </row>
    <row r="74" spans="2:5" s="9" customFormat="1" ht="15.75" customHeight="1" x14ac:dyDescent="0.2">
      <c r="B74" s="35" t="s">
        <v>69</v>
      </c>
      <c r="C74" s="36">
        <v>19259</v>
      </c>
      <c r="D74" s="36">
        <v>11852</v>
      </c>
      <c r="E74" s="34">
        <v>2.057416267942584</v>
      </c>
    </row>
    <row r="75" spans="2:5" s="9" customFormat="1" ht="15.75" customHeight="1" x14ac:dyDescent="0.2">
      <c r="B75" s="35" t="s">
        <v>70</v>
      </c>
      <c r="C75" s="36">
        <v>10063</v>
      </c>
      <c r="D75" s="36">
        <v>9458</v>
      </c>
      <c r="E75" s="34">
        <v>72.127283441367112</v>
      </c>
    </row>
    <row r="76" spans="2:5" s="9" customFormat="1" ht="15.75" customHeight="1" x14ac:dyDescent="0.2">
      <c r="B76" s="35" t="s">
        <v>71</v>
      </c>
      <c r="C76" s="36">
        <v>5933</v>
      </c>
      <c r="D76" s="36">
        <v>2068</v>
      </c>
      <c r="E76" s="34">
        <v>32.156862745098039</v>
      </c>
    </row>
    <row r="77" spans="2:5" s="6" customFormat="1" ht="15.75" customHeight="1" x14ac:dyDescent="0.2">
      <c r="B77" s="27" t="s">
        <v>72</v>
      </c>
      <c r="C77" s="28">
        <v>0</v>
      </c>
      <c r="D77" s="28">
        <v>0</v>
      </c>
      <c r="E77" s="29"/>
    </row>
    <row r="78" spans="2:5" ht="15.75" customHeight="1" x14ac:dyDescent="0.2">
      <c r="B78" s="31" t="s">
        <v>73</v>
      </c>
      <c r="C78" s="32"/>
      <c r="D78" s="32"/>
      <c r="E78" s="34"/>
    </row>
    <row r="79" spans="2:5" ht="15.75" customHeight="1" x14ac:dyDescent="0.2">
      <c r="B79" s="31" t="s">
        <v>74</v>
      </c>
      <c r="C79" s="32"/>
      <c r="D79" s="32"/>
      <c r="E79" s="34"/>
    </row>
    <row r="80" spans="2:5" ht="15.75" customHeight="1" x14ac:dyDescent="0.2">
      <c r="B80" s="31" t="s">
        <v>75</v>
      </c>
      <c r="C80" s="32">
        <v>0</v>
      </c>
      <c r="D80" s="32">
        <v>0</v>
      </c>
      <c r="E80" s="34"/>
    </row>
    <row r="81" spans="2:5" ht="15.75" customHeight="1" x14ac:dyDescent="0.2">
      <c r="B81" s="31" t="s">
        <v>76</v>
      </c>
      <c r="C81" s="32"/>
      <c r="D81" s="32"/>
      <c r="E81" s="34"/>
    </row>
    <row r="82" spans="2:5" ht="15.75" customHeight="1" x14ac:dyDescent="0.2">
      <c r="B82" s="31" t="s">
        <v>77</v>
      </c>
      <c r="C82" s="32"/>
      <c r="D82" s="32"/>
      <c r="E82" s="34"/>
    </row>
    <row r="83" spans="2:5" ht="15.75" customHeight="1" x14ac:dyDescent="0.2">
      <c r="B83" s="31" t="s">
        <v>78</v>
      </c>
      <c r="C83" s="32"/>
      <c r="D83" s="32"/>
      <c r="E83" s="34"/>
    </row>
    <row r="84" spans="2:5" ht="15.75" customHeight="1" x14ac:dyDescent="0.2">
      <c r="B84" s="31" t="s">
        <v>79</v>
      </c>
      <c r="C84" s="32"/>
      <c r="D84" s="32"/>
      <c r="E84" s="34"/>
    </row>
    <row r="85" spans="2:5" ht="15.75" customHeight="1" x14ac:dyDescent="0.2">
      <c r="B85" s="31" t="s">
        <v>80</v>
      </c>
      <c r="C85" s="32"/>
      <c r="D85" s="32"/>
      <c r="E85" s="34"/>
    </row>
    <row r="86" spans="2:5" s="6" customFormat="1" ht="15.75" customHeight="1" x14ac:dyDescent="0.2">
      <c r="B86" s="27" t="s">
        <v>81</v>
      </c>
      <c r="C86" s="28">
        <v>7494</v>
      </c>
      <c r="D86" s="28">
        <v>7053</v>
      </c>
      <c r="E86" s="29">
        <v>79.103989535644217</v>
      </c>
    </row>
    <row r="87" spans="2:5" ht="15.75" customHeight="1" x14ac:dyDescent="0.2">
      <c r="B87" s="37" t="s">
        <v>82</v>
      </c>
      <c r="C87" s="32"/>
      <c r="D87" s="32"/>
      <c r="E87" s="34"/>
    </row>
    <row r="88" spans="2:5" ht="15.75" customHeight="1" x14ac:dyDescent="0.2">
      <c r="B88" s="37" t="s">
        <v>83</v>
      </c>
      <c r="C88" s="32"/>
      <c r="D88" s="32"/>
      <c r="E88" s="34"/>
    </row>
    <row r="89" spans="2:5" ht="15.75" customHeight="1" x14ac:dyDescent="0.2">
      <c r="B89" s="31" t="s">
        <v>84</v>
      </c>
      <c r="C89" s="32">
        <v>303</v>
      </c>
      <c r="D89" s="32">
        <v>303</v>
      </c>
      <c r="E89" s="34">
        <v>100</v>
      </c>
    </row>
    <row r="90" spans="2:5" ht="15.75" customHeight="1" x14ac:dyDescent="0.2">
      <c r="B90" s="31" t="s">
        <v>85</v>
      </c>
      <c r="C90" s="32">
        <v>3401</v>
      </c>
      <c r="D90" s="32">
        <v>3382</v>
      </c>
      <c r="E90" s="34">
        <v>98.198198198198199</v>
      </c>
    </row>
    <row r="91" spans="2:5" ht="15.75" customHeight="1" x14ac:dyDescent="0.2">
      <c r="B91" s="31" t="s">
        <v>86</v>
      </c>
      <c r="C91" s="32">
        <v>279</v>
      </c>
      <c r="D91" s="32">
        <v>279</v>
      </c>
      <c r="E91" s="34">
        <v>100</v>
      </c>
    </row>
    <row r="92" spans="2:5" ht="15.75" customHeight="1" x14ac:dyDescent="0.2">
      <c r="B92" s="31" t="s">
        <v>87</v>
      </c>
      <c r="C92" s="32">
        <v>642</v>
      </c>
      <c r="D92" s="32">
        <v>642</v>
      </c>
      <c r="E92" s="34">
        <v>100</v>
      </c>
    </row>
    <row r="93" spans="2:5" ht="15.75" customHeight="1" x14ac:dyDescent="0.2">
      <c r="B93" s="31" t="s">
        <v>88</v>
      </c>
      <c r="C93" s="32">
        <v>2869</v>
      </c>
      <c r="D93" s="32">
        <v>2447</v>
      </c>
      <c r="E93" s="34">
        <v>65.58011049723757</v>
      </c>
    </row>
    <row r="94" spans="2:5" s="6" customFormat="1" ht="15.75" customHeight="1" x14ac:dyDescent="0.2">
      <c r="B94" s="27" t="s">
        <v>89</v>
      </c>
      <c r="C94" s="28">
        <v>2684</v>
      </c>
      <c r="D94" s="28">
        <v>2229</v>
      </c>
      <c r="E94" s="38">
        <v>59.038901601830659</v>
      </c>
    </row>
    <row r="95" spans="2:5" s="6" customFormat="1" ht="15.75" customHeight="1" x14ac:dyDescent="0.2">
      <c r="B95" s="27" t="s">
        <v>90</v>
      </c>
      <c r="C95" s="28">
        <v>2605</v>
      </c>
      <c r="D95" s="28">
        <v>2150</v>
      </c>
      <c r="E95" s="38">
        <v>58.46867749419954</v>
      </c>
    </row>
    <row r="96" spans="2:5" ht="15.75" customHeight="1" x14ac:dyDescent="0.2">
      <c r="B96" s="31" t="s">
        <v>91</v>
      </c>
      <c r="C96" s="32">
        <v>57</v>
      </c>
      <c r="D96" s="32">
        <v>37</v>
      </c>
      <c r="E96" s="39">
        <v>12.280701754385964</v>
      </c>
    </row>
    <row r="97" spans="2:5" ht="15.75" customHeight="1" x14ac:dyDescent="0.2">
      <c r="B97" s="31" t="s">
        <v>92</v>
      </c>
      <c r="C97" s="32"/>
      <c r="D97" s="32"/>
      <c r="E97" s="39"/>
    </row>
    <row r="98" spans="2:5" ht="15.75" customHeight="1" x14ac:dyDescent="0.2">
      <c r="B98" s="31" t="s">
        <v>93</v>
      </c>
      <c r="C98" s="32"/>
      <c r="D98" s="32"/>
      <c r="E98" s="39"/>
    </row>
    <row r="99" spans="2:5" ht="15.75" customHeight="1" x14ac:dyDescent="0.2">
      <c r="B99" s="31" t="s">
        <v>94</v>
      </c>
      <c r="C99" s="32">
        <v>1365</v>
      </c>
      <c r="D99" s="32">
        <v>938</v>
      </c>
      <c r="E99" s="39">
        <v>50.626118067978531</v>
      </c>
    </row>
    <row r="100" spans="2:5" ht="15.75" customHeight="1" x14ac:dyDescent="0.2">
      <c r="B100" s="31" t="s">
        <v>95</v>
      </c>
      <c r="C100" s="32">
        <v>1183</v>
      </c>
      <c r="D100" s="32">
        <v>1175</v>
      </c>
      <c r="E100" s="39">
        <v>86.99186991869918</v>
      </c>
    </row>
    <row r="101" spans="2:5" s="6" customFormat="1" ht="15.75" customHeight="1" x14ac:dyDescent="0.2">
      <c r="B101" s="27" t="s">
        <v>96</v>
      </c>
      <c r="C101" s="28">
        <v>79</v>
      </c>
      <c r="D101" s="28">
        <v>79</v>
      </c>
      <c r="E101" s="38">
        <v>100</v>
      </c>
    </row>
    <row r="102" spans="2:5" s="6" customFormat="1" ht="15.75" customHeight="1" x14ac:dyDescent="0.2">
      <c r="B102" s="27" t="s">
        <v>97</v>
      </c>
      <c r="C102" s="28">
        <v>0</v>
      </c>
      <c r="D102" s="28">
        <v>0</v>
      </c>
      <c r="E102" s="38"/>
    </row>
    <row r="103" spans="2:5" ht="15.75" customHeight="1" x14ac:dyDescent="0.2">
      <c r="B103" s="31" t="s">
        <v>98</v>
      </c>
      <c r="C103" s="32">
        <v>0</v>
      </c>
      <c r="D103" s="32">
        <v>0</v>
      </c>
      <c r="E103" s="39"/>
    </row>
    <row r="104" spans="2:5" ht="15.75" customHeight="1" x14ac:dyDescent="0.2">
      <c r="B104" s="31" t="s">
        <v>99</v>
      </c>
      <c r="C104" s="32"/>
      <c r="D104" s="32"/>
      <c r="E104" s="39"/>
    </row>
    <row r="105" spans="2:5" s="6" customFormat="1" ht="15.75" customHeight="1" x14ac:dyDescent="0.2">
      <c r="B105" s="27" t="s">
        <v>100</v>
      </c>
      <c r="C105" s="28">
        <v>0</v>
      </c>
      <c r="D105" s="28">
        <v>-1</v>
      </c>
      <c r="E105" s="38">
        <v>0</v>
      </c>
    </row>
    <row r="106" spans="2:5" s="6" customFormat="1" ht="15.75" customHeight="1" x14ac:dyDescent="0.2">
      <c r="B106" s="27" t="s">
        <v>101</v>
      </c>
      <c r="C106" s="28">
        <v>0</v>
      </c>
      <c r="D106" s="28">
        <v>-1</v>
      </c>
      <c r="E106" s="38">
        <v>0</v>
      </c>
    </row>
    <row r="107" spans="2:5" ht="15.75" customHeight="1" x14ac:dyDescent="0.2">
      <c r="B107" s="31" t="s">
        <v>102</v>
      </c>
      <c r="C107" s="32"/>
      <c r="D107" s="32"/>
      <c r="E107" s="39"/>
    </row>
    <row r="108" spans="2:5" ht="15.75" customHeight="1" x14ac:dyDescent="0.2">
      <c r="B108" s="31" t="s">
        <v>103</v>
      </c>
      <c r="C108" s="32"/>
      <c r="D108" s="32"/>
      <c r="E108" s="39"/>
    </row>
    <row r="109" spans="2:5" ht="15.75" customHeight="1" x14ac:dyDescent="0.2">
      <c r="B109" s="31" t="s">
        <v>104</v>
      </c>
      <c r="C109" s="32"/>
      <c r="D109" s="32"/>
      <c r="E109" s="39"/>
    </row>
    <row r="110" spans="2:5" ht="15.75" customHeight="1" x14ac:dyDescent="0.2">
      <c r="B110" s="31" t="s">
        <v>105</v>
      </c>
      <c r="C110" s="32">
        <v>0</v>
      </c>
      <c r="D110" s="32">
        <v>-1</v>
      </c>
      <c r="E110" s="39"/>
    </row>
    <row r="111" spans="2:5" s="6" customFormat="1" ht="15.75" customHeight="1" x14ac:dyDescent="0.2">
      <c r="B111" s="27" t="s">
        <v>106</v>
      </c>
      <c r="C111" s="28"/>
      <c r="D111" s="28"/>
      <c r="E111" s="38"/>
    </row>
  </sheetData>
  <phoneticPr fontId="0" type="noConversion"/>
  <hyperlinks>
    <hyperlink ref="C4" location="Ocak!A1" display="Ocak" xr:uid="{36491B22-5C28-4915-9EA2-46794FCD692E}"/>
    <hyperlink ref="D4" location="Şubat!A1" display="Şubat" xr:uid="{5E79C8B8-0BE2-4DAA-8883-FBE003E8956D}"/>
    <hyperlink ref="E4" location="Mart!A1" display="Mart" xr:uid="{9BCDB58D-1F1B-428B-B671-EBC04A2C6F52}"/>
    <hyperlink ref="C5" location="Nisan!A1" display="Nisan" xr:uid="{4E2C072D-72DB-4704-B150-B53CF99445CC}"/>
    <hyperlink ref="D5" location="Mayıs!A1" display="Mayıs" xr:uid="{23F1E85B-40F3-4F4C-9358-22B1E352265B}"/>
    <hyperlink ref="E5" location="Haziran!A1" display="Haziran" xr:uid="{3CADE0E9-B279-492B-AB68-F630DE929F0D}"/>
    <hyperlink ref="C6" location="Temmuz!A1" display="Temmuz" xr:uid="{9248DF91-3BA8-4579-BD3C-F08497EA6E11}"/>
    <hyperlink ref="D6" location="Ağustos!A1" display="Ağustos" xr:uid="{7011B511-CF40-4BCF-A93C-878F197C2622}"/>
    <hyperlink ref="E6" location="Eylül!A1" display="Eylül" xr:uid="{C668257E-AA36-4FFF-B050-269B7E8F44EA}"/>
    <hyperlink ref="C7" location="Ekim!A1" display="Ekim" xr:uid="{2EC8FC90-F0DC-41F8-8B08-5881D7536ABB}"/>
    <hyperlink ref="D7" location="Kasım!A1" display="Kasım" xr:uid="{634CAE82-E744-402A-8289-F20F650992D5}"/>
    <hyperlink ref="E7" location="Aralık!A1" display="Aralık" xr:uid="{10A9FED3-9523-474B-9980-626830D5166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20386-45AF-428A-B8B2-B24AE37DE5B9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1" customHeight="1" thickBot="1" x14ac:dyDescent="0.25"/>
    <row r="2" spans="2:7" s="3" customFormat="1" ht="24.75" customHeight="1" thickBot="1" x14ac:dyDescent="0.3">
      <c r="B2" s="18" t="s">
        <v>201</v>
      </c>
      <c r="C2" s="19"/>
      <c r="D2" s="19"/>
      <c r="E2" s="20"/>
    </row>
    <row r="3" spans="2:7" s="3" customFormat="1" ht="17.25" customHeight="1" x14ac:dyDescent="0.25">
      <c r="B3" s="1"/>
      <c r="C3" s="1"/>
      <c r="D3" s="1"/>
      <c r="E3" s="2"/>
    </row>
    <row r="4" spans="2:7" s="3" customFormat="1" ht="17.25" customHeight="1" x14ac:dyDescent="0.25">
      <c r="B4" s="1"/>
      <c r="C4" s="22" t="s">
        <v>191</v>
      </c>
      <c r="D4" s="22" t="s">
        <v>192</v>
      </c>
      <c r="E4" s="23" t="s">
        <v>193</v>
      </c>
    </row>
    <row r="5" spans="2:7" s="3" customFormat="1" ht="17.2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3" customFormat="1" ht="17.25" customHeight="1" x14ac:dyDescent="0.25">
      <c r="B6" s="1"/>
      <c r="C6" s="22" t="s">
        <v>197</v>
      </c>
      <c r="D6" s="22" t="s">
        <v>200</v>
      </c>
      <c r="E6" s="23" t="s">
        <v>202</v>
      </c>
    </row>
    <row r="7" spans="2:7" s="3" customFormat="1" ht="17.25" customHeight="1" x14ac:dyDescent="0.25">
      <c r="B7" s="1"/>
      <c r="C7" s="22" t="s">
        <v>205</v>
      </c>
      <c r="D7" s="22" t="s">
        <v>207</v>
      </c>
      <c r="E7" s="23" t="s">
        <v>209</v>
      </c>
    </row>
    <row r="8" spans="2:7" s="3" customFormat="1" ht="17.25" customHeight="1" x14ac:dyDescent="0.25">
      <c r="B8" s="1"/>
      <c r="C8" s="1"/>
      <c r="D8" s="1"/>
      <c r="E8" s="2"/>
    </row>
    <row r="9" spans="2:7" s="4" customFormat="1" ht="24.75" customHeight="1" x14ac:dyDescent="0.2">
      <c r="B9" s="24" t="s">
        <v>0</v>
      </c>
      <c r="C9" s="25" t="s">
        <v>1</v>
      </c>
      <c r="D9" s="25" t="s">
        <v>2</v>
      </c>
      <c r="E9" s="26" t="s">
        <v>3</v>
      </c>
    </row>
    <row r="10" spans="2:7" s="5" customFormat="1" ht="15.75" customHeight="1" x14ac:dyDescent="0.2">
      <c r="B10" s="27" t="s">
        <v>4</v>
      </c>
      <c r="C10" s="28">
        <v>300994</v>
      </c>
      <c r="D10" s="28">
        <v>213139</v>
      </c>
      <c r="E10" s="29">
        <v>36.600573567624295</v>
      </c>
    </row>
    <row r="11" spans="2:7" s="6" customFormat="1" ht="15.75" customHeight="1" x14ac:dyDescent="0.2">
      <c r="B11" s="27" t="s">
        <v>5</v>
      </c>
      <c r="C11" s="28">
        <v>229577</v>
      </c>
      <c r="D11" s="28">
        <v>161801</v>
      </c>
      <c r="E11" s="30">
        <v>40.656946788499717</v>
      </c>
    </row>
    <row r="12" spans="2:7" s="6" customFormat="1" ht="15.75" customHeight="1" x14ac:dyDescent="0.2">
      <c r="B12" s="27" t="s">
        <v>6</v>
      </c>
      <c r="C12" s="28">
        <v>123712</v>
      </c>
      <c r="D12" s="28">
        <v>90172</v>
      </c>
      <c r="E12" s="30">
        <v>40.375679405221213</v>
      </c>
      <c r="G12" s="7"/>
    </row>
    <row r="13" spans="2:7" s="6" customFormat="1" ht="15.75" customHeight="1" x14ac:dyDescent="0.2">
      <c r="B13" s="27" t="s">
        <v>7</v>
      </c>
      <c r="C13" s="28">
        <v>103385</v>
      </c>
      <c r="D13" s="28">
        <v>76125</v>
      </c>
      <c r="E13" s="30">
        <v>38.529142818437364</v>
      </c>
    </row>
    <row r="14" spans="2:7" ht="15.75" customHeight="1" x14ac:dyDescent="0.2">
      <c r="B14" s="31" t="s">
        <v>8</v>
      </c>
      <c r="C14" s="32">
        <v>11823</v>
      </c>
      <c r="D14" s="32">
        <v>6268</v>
      </c>
      <c r="E14" s="33">
        <v>13.623246094138718</v>
      </c>
    </row>
    <row r="15" spans="2:7" ht="15.75" customHeight="1" x14ac:dyDescent="0.2">
      <c r="B15" s="31" t="s">
        <v>9</v>
      </c>
      <c r="C15" s="32">
        <v>2425</v>
      </c>
      <c r="D15" s="32">
        <v>1543</v>
      </c>
      <c r="E15" s="33">
        <v>37.813310285220396</v>
      </c>
    </row>
    <row r="16" spans="2:7" ht="15.75" customHeight="1" x14ac:dyDescent="0.2">
      <c r="B16" s="31" t="s">
        <v>10</v>
      </c>
      <c r="C16" s="32">
        <v>82014</v>
      </c>
      <c r="D16" s="32">
        <v>62857</v>
      </c>
      <c r="E16" s="33">
        <v>43.274881857653462</v>
      </c>
    </row>
    <row r="17" spans="2:5" ht="15.75" customHeight="1" x14ac:dyDescent="0.2">
      <c r="B17" s="31" t="s">
        <v>11</v>
      </c>
      <c r="C17" s="32">
        <v>7123</v>
      </c>
      <c r="D17" s="32">
        <v>5457</v>
      </c>
      <c r="E17" s="33">
        <v>49.34052757793765</v>
      </c>
    </row>
    <row r="18" spans="2:5" s="6" customFormat="1" ht="15.75" customHeight="1" x14ac:dyDescent="0.2">
      <c r="B18" s="27" t="s">
        <v>12</v>
      </c>
      <c r="C18" s="28">
        <v>20327</v>
      </c>
      <c r="D18" s="28">
        <v>14047</v>
      </c>
      <c r="E18" s="30">
        <v>49.490137077900371</v>
      </c>
    </row>
    <row r="19" spans="2:5" ht="15.75" customHeight="1" x14ac:dyDescent="0.2">
      <c r="B19" s="31" t="s">
        <v>13</v>
      </c>
      <c r="C19" s="32">
        <v>8010</v>
      </c>
      <c r="D19" s="32">
        <v>4047</v>
      </c>
      <c r="E19" s="33">
        <v>45.076417101953957</v>
      </c>
    </row>
    <row r="20" spans="2:5" ht="15.75" customHeight="1" x14ac:dyDescent="0.2">
      <c r="B20" s="31" t="s">
        <v>14</v>
      </c>
      <c r="C20" s="32">
        <v>360</v>
      </c>
      <c r="D20" s="32">
        <v>30</v>
      </c>
      <c r="E20" s="33">
        <v>3.8062283737024223</v>
      </c>
    </row>
    <row r="21" spans="2:5" ht="15.75" customHeight="1" x14ac:dyDescent="0.2">
      <c r="B21" s="31" t="s">
        <v>15</v>
      </c>
      <c r="C21" s="32">
        <v>11957</v>
      </c>
      <c r="D21" s="32">
        <v>9970</v>
      </c>
      <c r="E21" s="33">
        <v>55.026129726406396</v>
      </c>
    </row>
    <row r="22" spans="2:5" s="5" customFormat="1" ht="15.75" customHeight="1" x14ac:dyDescent="0.2">
      <c r="B22" s="27" t="s">
        <v>16</v>
      </c>
      <c r="C22" s="28">
        <v>28073</v>
      </c>
      <c r="D22" s="28">
        <v>17507</v>
      </c>
      <c r="E22" s="29">
        <v>34.452548625083836</v>
      </c>
    </row>
    <row r="23" spans="2:5" s="9" customFormat="1" ht="15.75" customHeight="1" x14ac:dyDescent="0.2">
      <c r="B23" s="31" t="s">
        <v>17</v>
      </c>
      <c r="C23" s="32">
        <v>588</v>
      </c>
      <c r="D23" s="32">
        <v>559</v>
      </c>
      <c r="E23" s="34">
        <v>95.330739299610897</v>
      </c>
    </row>
    <row r="24" spans="2:5" s="9" customFormat="1" ht="15.75" customHeight="1" x14ac:dyDescent="0.2">
      <c r="B24" s="31" t="s">
        <v>18</v>
      </c>
      <c r="C24" s="32">
        <v>27485</v>
      </c>
      <c r="D24" s="32">
        <v>16948</v>
      </c>
      <c r="E24" s="34">
        <v>33.111986976265953</v>
      </c>
    </row>
    <row r="25" spans="2:5" s="5" customFormat="1" ht="15.75" customHeight="1" x14ac:dyDescent="0.2">
      <c r="B25" s="27" t="s">
        <v>19</v>
      </c>
      <c r="C25" s="28">
        <v>41583</v>
      </c>
      <c r="D25" s="28">
        <v>24412</v>
      </c>
      <c r="E25" s="29">
        <v>33.362989323843415</v>
      </c>
    </row>
    <row r="26" spans="2:5" s="5" customFormat="1" ht="15.75" customHeight="1" x14ac:dyDescent="0.2">
      <c r="B26" s="27" t="s">
        <v>20</v>
      </c>
      <c r="C26" s="28">
        <v>28151</v>
      </c>
      <c r="D26" s="28">
        <v>11264</v>
      </c>
      <c r="E26" s="29">
        <v>19.744892668256767</v>
      </c>
    </row>
    <row r="27" spans="2:5" s="9" customFormat="1" ht="15.75" customHeight="1" x14ac:dyDescent="0.2">
      <c r="B27" s="31" t="s">
        <v>21</v>
      </c>
      <c r="C27" s="32">
        <v>25261</v>
      </c>
      <c r="D27" s="32">
        <v>8848</v>
      </c>
      <c r="E27" s="34">
        <v>16.331518720142206</v>
      </c>
    </row>
    <row r="28" spans="2:5" s="9" customFormat="1" ht="15.75" customHeight="1" x14ac:dyDescent="0.2">
      <c r="B28" s="31" t="s">
        <v>22</v>
      </c>
      <c r="C28" s="32">
        <v>2890</v>
      </c>
      <c r="D28" s="32">
        <v>2416</v>
      </c>
      <c r="E28" s="34">
        <v>67.601246105919003</v>
      </c>
    </row>
    <row r="29" spans="2:5" s="5" customFormat="1" ht="15.75" customHeight="1" x14ac:dyDescent="0.2">
      <c r="B29" s="27" t="s">
        <v>23</v>
      </c>
      <c r="C29" s="28">
        <v>7808</v>
      </c>
      <c r="D29" s="28">
        <v>7795</v>
      </c>
      <c r="E29" s="29">
        <v>99.324592769169655</v>
      </c>
    </row>
    <row r="30" spans="2:5" s="9" customFormat="1" ht="15.75" customHeight="1" x14ac:dyDescent="0.2">
      <c r="B30" s="31" t="s">
        <v>24</v>
      </c>
      <c r="C30" s="32">
        <v>10</v>
      </c>
      <c r="D30" s="32">
        <v>0</v>
      </c>
      <c r="E30" s="34">
        <v>0</v>
      </c>
    </row>
    <row r="31" spans="2:5" s="9" customFormat="1" ht="15.75" customHeight="1" x14ac:dyDescent="0.2">
      <c r="B31" s="31" t="s">
        <v>203</v>
      </c>
      <c r="C31" s="32">
        <v>7795</v>
      </c>
      <c r="D31" s="32">
        <v>7792</v>
      </c>
      <c r="E31" s="34">
        <v>99.720447284345042</v>
      </c>
    </row>
    <row r="32" spans="2:5" s="9" customFormat="1" ht="15.75" customHeight="1" x14ac:dyDescent="0.2">
      <c r="B32" s="31" t="s">
        <v>26</v>
      </c>
      <c r="C32" s="32"/>
      <c r="D32" s="32"/>
      <c r="E32" s="34"/>
    </row>
    <row r="33" spans="2:5" ht="15.75" customHeight="1" x14ac:dyDescent="0.2">
      <c r="B33" s="31" t="s">
        <v>27</v>
      </c>
      <c r="C33" s="32"/>
      <c r="D33" s="32"/>
      <c r="E33" s="33"/>
    </row>
    <row r="34" spans="2:5" ht="15.75" customHeight="1" x14ac:dyDescent="0.2">
      <c r="B34" s="31" t="s">
        <v>28</v>
      </c>
      <c r="C34" s="32">
        <v>3</v>
      </c>
      <c r="D34" s="32">
        <v>3</v>
      </c>
      <c r="E34" s="33">
        <v>100</v>
      </c>
    </row>
    <row r="35" spans="2:5" ht="15.75" customHeight="1" x14ac:dyDescent="0.2">
      <c r="B35" s="31" t="s">
        <v>29</v>
      </c>
      <c r="C35" s="32">
        <v>0</v>
      </c>
      <c r="D35" s="32">
        <v>0</v>
      </c>
      <c r="E35" s="33"/>
    </row>
    <row r="36" spans="2:5" s="6" customFormat="1" ht="15.75" customHeight="1" x14ac:dyDescent="0.2">
      <c r="B36" s="27" t="s">
        <v>30</v>
      </c>
      <c r="C36" s="28">
        <v>5624</v>
      </c>
      <c r="D36" s="28">
        <v>5353</v>
      </c>
      <c r="E36" s="30">
        <v>87.007218212104391</v>
      </c>
    </row>
    <row r="37" spans="2:5" s="6" customFormat="1" ht="15.75" customHeight="1" x14ac:dyDescent="0.2">
      <c r="B37" s="27" t="s">
        <v>31</v>
      </c>
      <c r="C37" s="28"/>
      <c r="D37" s="28"/>
      <c r="E37" s="30"/>
    </row>
    <row r="38" spans="2:5" s="5" customFormat="1" ht="15.75" customHeight="1" x14ac:dyDescent="0.2">
      <c r="B38" s="27" t="s">
        <v>32</v>
      </c>
      <c r="C38" s="28">
        <v>0</v>
      </c>
      <c r="D38" s="28">
        <v>0</v>
      </c>
      <c r="E38" s="29"/>
    </row>
    <row r="39" spans="2:5" s="5" customFormat="1" ht="15.75" customHeight="1" x14ac:dyDescent="0.2">
      <c r="B39" s="27" t="s">
        <v>33</v>
      </c>
      <c r="C39" s="28">
        <v>390</v>
      </c>
      <c r="D39" s="28">
        <v>390</v>
      </c>
      <c r="E39" s="29">
        <v>100</v>
      </c>
    </row>
    <row r="40" spans="2:5" s="9" customFormat="1" ht="15.75" customHeight="1" x14ac:dyDescent="0.2">
      <c r="B40" s="31" t="s">
        <v>34</v>
      </c>
      <c r="C40" s="32">
        <v>19</v>
      </c>
      <c r="D40" s="32">
        <v>19</v>
      </c>
      <c r="E40" s="34">
        <v>100</v>
      </c>
    </row>
    <row r="41" spans="2:5" s="9" customFormat="1" ht="15.75" customHeight="1" x14ac:dyDescent="0.2">
      <c r="B41" s="31" t="s">
        <v>35</v>
      </c>
      <c r="C41" s="32">
        <v>371</v>
      </c>
      <c r="D41" s="32">
        <v>371</v>
      </c>
      <c r="E41" s="34">
        <v>100</v>
      </c>
    </row>
    <row r="42" spans="2:5" s="9" customFormat="1" ht="15.75" customHeight="1" x14ac:dyDescent="0.2">
      <c r="B42" s="31" t="s">
        <v>36</v>
      </c>
      <c r="C42" s="32"/>
      <c r="D42" s="32"/>
      <c r="E42" s="34"/>
    </row>
    <row r="43" spans="2:5" s="5" customFormat="1" ht="15.75" customHeight="1" x14ac:dyDescent="0.2">
      <c r="B43" s="27" t="s">
        <v>37</v>
      </c>
      <c r="C43" s="28">
        <v>15491</v>
      </c>
      <c r="D43" s="28">
        <v>11826</v>
      </c>
      <c r="E43" s="29">
        <v>51.523272214386459</v>
      </c>
    </row>
    <row r="44" spans="2:5" s="5" customFormat="1" ht="15.75" customHeight="1" x14ac:dyDescent="0.2">
      <c r="B44" s="27" t="s">
        <v>38</v>
      </c>
      <c r="C44" s="28">
        <v>19118</v>
      </c>
      <c r="D44" s="28">
        <v>17405</v>
      </c>
      <c r="E44" s="29">
        <v>78.070617906683481</v>
      </c>
    </row>
    <row r="45" spans="2:5" s="5" customFormat="1" ht="15.75" customHeight="1" x14ac:dyDescent="0.2">
      <c r="B45" s="27" t="s">
        <v>39</v>
      </c>
      <c r="C45" s="28">
        <v>1210</v>
      </c>
      <c r="D45" s="28">
        <v>89</v>
      </c>
      <c r="E45" s="29">
        <v>2.4109014675052411</v>
      </c>
    </row>
    <row r="46" spans="2:5" s="5" customFormat="1" ht="15.75" customHeight="1" x14ac:dyDescent="0.2">
      <c r="B46" s="27" t="s">
        <v>40</v>
      </c>
      <c r="C46" s="28">
        <v>68862</v>
      </c>
      <c r="D46" s="28">
        <v>49283</v>
      </c>
      <c r="E46" s="29">
        <v>23.398042376246874</v>
      </c>
    </row>
    <row r="47" spans="2:5" s="5" customFormat="1" ht="15.75" customHeight="1" x14ac:dyDescent="0.2">
      <c r="B47" s="27" t="s">
        <v>41</v>
      </c>
      <c r="C47" s="28">
        <v>11807</v>
      </c>
      <c r="D47" s="28">
        <v>11807</v>
      </c>
      <c r="E47" s="29">
        <v>100</v>
      </c>
    </row>
    <row r="48" spans="2:5" s="9" customFormat="1" ht="15.75" customHeight="1" x14ac:dyDescent="0.2">
      <c r="B48" s="31" t="s">
        <v>42</v>
      </c>
      <c r="C48" s="32">
        <v>11807</v>
      </c>
      <c r="D48" s="32">
        <v>11807</v>
      </c>
      <c r="E48" s="34">
        <v>100</v>
      </c>
    </row>
    <row r="49" spans="2:5" s="9" customFormat="1" ht="15.75" customHeight="1" x14ac:dyDescent="0.2">
      <c r="B49" s="31" t="s">
        <v>43</v>
      </c>
      <c r="C49" s="32"/>
      <c r="D49" s="32"/>
      <c r="E49" s="34"/>
    </row>
    <row r="50" spans="2:5" s="9" customFormat="1" ht="15.75" customHeight="1" x14ac:dyDescent="0.2">
      <c r="B50" s="31" t="s">
        <v>44</v>
      </c>
      <c r="C50" s="32">
        <v>0</v>
      </c>
      <c r="D50" s="32">
        <v>0</v>
      </c>
      <c r="E50" s="34"/>
    </row>
    <row r="51" spans="2:5" s="5" customFormat="1" ht="15.75" customHeight="1" x14ac:dyDescent="0.2">
      <c r="B51" s="27" t="s">
        <v>45</v>
      </c>
      <c r="C51" s="28">
        <v>719</v>
      </c>
      <c r="D51" s="28">
        <v>565</v>
      </c>
      <c r="E51" s="29">
        <v>24.375</v>
      </c>
    </row>
    <row r="52" spans="2:5" s="5" customFormat="1" ht="15.75" customHeight="1" x14ac:dyDescent="0.2">
      <c r="B52" s="27" t="s">
        <v>46</v>
      </c>
      <c r="C52" s="28">
        <v>686</v>
      </c>
      <c r="D52" s="28">
        <v>532</v>
      </c>
      <c r="E52" s="29">
        <v>24.375</v>
      </c>
    </row>
    <row r="53" spans="2:5" s="5" customFormat="1" ht="15.75" customHeight="1" x14ac:dyDescent="0.2">
      <c r="B53" s="27" t="s">
        <v>47</v>
      </c>
      <c r="C53" s="28">
        <v>33</v>
      </c>
      <c r="D53" s="28">
        <v>33</v>
      </c>
      <c r="E53" s="29">
        <v>24.375</v>
      </c>
    </row>
    <row r="54" spans="2:5" s="5" customFormat="1" ht="15.75" customHeight="1" x14ac:dyDescent="0.2">
      <c r="B54" s="27" t="s">
        <v>48</v>
      </c>
      <c r="C54" s="28">
        <v>0</v>
      </c>
      <c r="D54" s="28">
        <v>0</v>
      </c>
      <c r="E54" s="29"/>
    </row>
    <row r="55" spans="2:5" s="9" customFormat="1" ht="15.75" customHeight="1" x14ac:dyDescent="0.2">
      <c r="B55" s="31" t="s">
        <v>49</v>
      </c>
      <c r="C55" s="32"/>
      <c r="D55" s="32"/>
      <c r="E55" s="34"/>
    </row>
    <row r="56" spans="2:5" s="9" customFormat="1" ht="15.75" customHeight="1" x14ac:dyDescent="0.2">
      <c r="B56" s="31" t="s">
        <v>51</v>
      </c>
      <c r="C56" s="32"/>
      <c r="D56" s="32"/>
      <c r="E56" s="34"/>
    </row>
    <row r="57" spans="2:5" s="9" customFormat="1" ht="15.75" customHeight="1" x14ac:dyDescent="0.2">
      <c r="B57" s="31" t="s">
        <v>52</v>
      </c>
      <c r="C57" s="32"/>
      <c r="D57" s="32"/>
      <c r="E57" s="34"/>
    </row>
    <row r="58" spans="2:5" s="9" customFormat="1" ht="15.75" customHeight="1" x14ac:dyDescent="0.2">
      <c r="B58" s="31" t="s">
        <v>53</v>
      </c>
      <c r="C58" s="32"/>
      <c r="D58" s="32"/>
      <c r="E58" s="34"/>
    </row>
    <row r="59" spans="2:5" s="9" customFormat="1" ht="15.75" customHeight="1" x14ac:dyDescent="0.2">
      <c r="B59" s="31" t="s">
        <v>54</v>
      </c>
      <c r="C59" s="32"/>
      <c r="D59" s="32"/>
      <c r="E59" s="34"/>
    </row>
    <row r="60" spans="2:5" s="5" customFormat="1" ht="15.75" customHeight="1" x14ac:dyDescent="0.2">
      <c r="B60" s="27" t="s">
        <v>55</v>
      </c>
      <c r="C60" s="28">
        <v>11752</v>
      </c>
      <c r="D60" s="28">
        <v>6531</v>
      </c>
      <c r="E60" s="29">
        <v>9.9463725589395935</v>
      </c>
    </row>
    <row r="61" spans="2:5" s="5" customFormat="1" ht="15.75" customHeight="1" x14ac:dyDescent="0.2">
      <c r="B61" s="27" t="s">
        <v>56</v>
      </c>
      <c r="C61" s="28">
        <v>1414</v>
      </c>
      <c r="D61" s="28">
        <v>1251</v>
      </c>
      <c r="E61" s="29">
        <v>75.925925925925924</v>
      </c>
    </row>
    <row r="62" spans="2:5" s="9" customFormat="1" ht="15.75" customHeight="1" x14ac:dyDescent="0.2">
      <c r="B62" s="31" t="s">
        <v>57</v>
      </c>
      <c r="C62" s="32">
        <v>873</v>
      </c>
      <c r="D62" s="32">
        <v>873</v>
      </c>
      <c r="E62" s="34">
        <v>100</v>
      </c>
    </row>
    <row r="63" spans="2:5" s="9" customFormat="1" ht="15.75" customHeight="1" x14ac:dyDescent="0.2">
      <c r="B63" s="31" t="s">
        <v>58</v>
      </c>
      <c r="C63" s="32">
        <v>463</v>
      </c>
      <c r="D63" s="32">
        <v>302</v>
      </c>
      <c r="E63" s="34">
        <v>51.702786377708975</v>
      </c>
    </row>
    <row r="64" spans="2:5" s="9" customFormat="1" ht="15.75" customHeight="1" x14ac:dyDescent="0.2">
      <c r="B64" s="31" t="s">
        <v>59</v>
      </c>
      <c r="C64" s="32">
        <v>78</v>
      </c>
      <c r="D64" s="32">
        <v>76</v>
      </c>
      <c r="E64" s="34">
        <v>100</v>
      </c>
    </row>
    <row r="65" spans="2:5" s="5" customFormat="1" ht="15.75" customHeight="1" x14ac:dyDescent="0.2">
      <c r="B65" s="27" t="s">
        <v>60</v>
      </c>
      <c r="C65" s="28">
        <v>10338</v>
      </c>
      <c r="D65" s="28">
        <v>5280</v>
      </c>
      <c r="E65" s="29">
        <v>5.3167298321602603</v>
      </c>
    </row>
    <row r="66" spans="2:5" s="9" customFormat="1" ht="15.75" customHeight="1" x14ac:dyDescent="0.2">
      <c r="B66" s="31" t="s">
        <v>61</v>
      </c>
      <c r="C66" s="32"/>
      <c r="D66" s="32"/>
      <c r="E66" s="34"/>
    </row>
    <row r="67" spans="2:5" s="9" customFormat="1" ht="15.75" customHeight="1" x14ac:dyDescent="0.2">
      <c r="B67" s="31" t="s">
        <v>62</v>
      </c>
      <c r="C67" s="32">
        <v>10093</v>
      </c>
      <c r="D67" s="32">
        <v>5036</v>
      </c>
      <c r="E67" s="34">
        <v>4.541980565563926</v>
      </c>
    </row>
    <row r="68" spans="2:5" s="9" customFormat="1" ht="15.75" customHeight="1" x14ac:dyDescent="0.2">
      <c r="B68" s="31" t="s">
        <v>63</v>
      </c>
      <c r="C68" s="32">
        <v>245</v>
      </c>
      <c r="D68" s="32">
        <v>244</v>
      </c>
      <c r="E68" s="34">
        <v>98.68421052631578</v>
      </c>
    </row>
    <row r="69" spans="2:5" s="5" customFormat="1" ht="15.75" customHeight="1" x14ac:dyDescent="0.2">
      <c r="B69" s="27" t="s">
        <v>64</v>
      </c>
      <c r="C69" s="28"/>
      <c r="D69" s="28"/>
      <c r="E69" s="29"/>
    </row>
    <row r="70" spans="2:5" s="5" customFormat="1" ht="15.75" customHeight="1" x14ac:dyDescent="0.2">
      <c r="B70" s="27" t="s">
        <v>65</v>
      </c>
      <c r="C70" s="28">
        <v>37896</v>
      </c>
      <c r="D70" s="28">
        <v>24137</v>
      </c>
      <c r="E70" s="29">
        <v>10.459489799868384</v>
      </c>
    </row>
    <row r="71" spans="2:5" s="9" customFormat="1" ht="15.75" customHeight="1" x14ac:dyDescent="0.2">
      <c r="B71" s="35" t="s">
        <v>66</v>
      </c>
      <c r="C71" s="36">
        <v>598</v>
      </c>
      <c r="D71" s="36">
        <v>544</v>
      </c>
      <c r="E71" s="34">
        <v>76.158940397350989</v>
      </c>
    </row>
    <row r="72" spans="2:5" s="9" customFormat="1" ht="15.75" customHeight="1" x14ac:dyDescent="0.2">
      <c r="B72" s="35" t="s">
        <v>67</v>
      </c>
      <c r="C72" s="36">
        <v>0</v>
      </c>
      <c r="D72" s="36">
        <v>-1</v>
      </c>
      <c r="E72" s="34">
        <v>11.575052854122623</v>
      </c>
    </row>
    <row r="73" spans="2:5" s="9" customFormat="1" ht="15.75" customHeight="1" x14ac:dyDescent="0.2">
      <c r="B73" s="35" t="s">
        <v>68</v>
      </c>
      <c r="C73" s="36">
        <v>3002</v>
      </c>
      <c r="D73" s="36">
        <v>1034</v>
      </c>
      <c r="E73" s="34">
        <v>20.293884034948373</v>
      </c>
    </row>
    <row r="74" spans="2:5" s="9" customFormat="1" ht="15.75" customHeight="1" x14ac:dyDescent="0.2">
      <c r="B74" s="35" t="s">
        <v>69</v>
      </c>
      <c r="C74" s="36">
        <v>19048</v>
      </c>
      <c r="D74" s="36">
        <v>11707</v>
      </c>
      <c r="E74" s="34">
        <v>2.057416267942584</v>
      </c>
    </row>
    <row r="75" spans="2:5" s="9" customFormat="1" ht="15.75" customHeight="1" x14ac:dyDescent="0.2">
      <c r="B75" s="35" t="s">
        <v>70</v>
      </c>
      <c r="C75" s="36">
        <v>9627</v>
      </c>
      <c r="D75" s="36">
        <v>9012</v>
      </c>
      <c r="E75" s="34">
        <v>72.127283441367112</v>
      </c>
    </row>
    <row r="76" spans="2:5" s="9" customFormat="1" ht="15.75" customHeight="1" x14ac:dyDescent="0.2">
      <c r="B76" s="35" t="s">
        <v>71</v>
      </c>
      <c r="C76" s="36">
        <v>5621</v>
      </c>
      <c r="D76" s="36">
        <v>1841</v>
      </c>
      <c r="E76" s="34">
        <v>32.156862745098039</v>
      </c>
    </row>
    <row r="77" spans="2:5" s="6" customFormat="1" ht="15.75" customHeight="1" x14ac:dyDescent="0.2">
      <c r="B77" s="27" t="s">
        <v>72</v>
      </c>
      <c r="C77" s="28">
        <v>0</v>
      </c>
      <c r="D77" s="28">
        <v>0</v>
      </c>
      <c r="E77" s="29"/>
    </row>
    <row r="78" spans="2:5" ht="15.75" customHeight="1" x14ac:dyDescent="0.2">
      <c r="B78" s="31" t="s">
        <v>73</v>
      </c>
      <c r="C78" s="32"/>
      <c r="D78" s="32"/>
      <c r="E78" s="34"/>
    </row>
    <row r="79" spans="2:5" ht="15.75" customHeight="1" x14ac:dyDescent="0.2">
      <c r="B79" s="31" t="s">
        <v>74</v>
      </c>
      <c r="C79" s="32"/>
      <c r="D79" s="32"/>
      <c r="E79" s="34"/>
    </row>
    <row r="80" spans="2:5" ht="15.75" customHeight="1" x14ac:dyDescent="0.2">
      <c r="B80" s="31" t="s">
        <v>75</v>
      </c>
      <c r="C80" s="32">
        <v>0</v>
      </c>
      <c r="D80" s="32">
        <v>0</v>
      </c>
      <c r="E80" s="34"/>
    </row>
    <row r="81" spans="2:5" ht="15.75" customHeight="1" x14ac:dyDescent="0.2">
      <c r="B81" s="31" t="s">
        <v>76</v>
      </c>
      <c r="C81" s="32"/>
      <c r="D81" s="32"/>
      <c r="E81" s="34"/>
    </row>
    <row r="82" spans="2:5" ht="15.75" customHeight="1" x14ac:dyDescent="0.2">
      <c r="B82" s="31" t="s">
        <v>77</v>
      </c>
      <c r="C82" s="32"/>
      <c r="D82" s="32"/>
      <c r="E82" s="34"/>
    </row>
    <row r="83" spans="2:5" ht="15.75" customHeight="1" x14ac:dyDescent="0.2">
      <c r="B83" s="31" t="s">
        <v>78</v>
      </c>
      <c r="C83" s="32"/>
      <c r="D83" s="32"/>
      <c r="E83" s="34"/>
    </row>
    <row r="84" spans="2:5" ht="15.75" customHeight="1" x14ac:dyDescent="0.2">
      <c r="B84" s="31" t="s">
        <v>79</v>
      </c>
      <c r="C84" s="32"/>
      <c r="D84" s="32"/>
      <c r="E84" s="34"/>
    </row>
    <row r="85" spans="2:5" ht="15.75" customHeight="1" x14ac:dyDescent="0.2">
      <c r="B85" s="31" t="s">
        <v>80</v>
      </c>
      <c r="C85" s="32"/>
      <c r="D85" s="32"/>
      <c r="E85" s="34"/>
    </row>
    <row r="86" spans="2:5" s="6" customFormat="1" ht="15.75" customHeight="1" x14ac:dyDescent="0.2">
      <c r="B86" s="27" t="s">
        <v>81</v>
      </c>
      <c r="C86" s="28">
        <v>6688</v>
      </c>
      <c r="D86" s="28">
        <v>6243</v>
      </c>
      <c r="E86" s="29">
        <v>79.103989535644217</v>
      </c>
    </row>
    <row r="87" spans="2:5" ht="15.75" customHeight="1" x14ac:dyDescent="0.2">
      <c r="B87" s="37" t="s">
        <v>82</v>
      </c>
      <c r="C87" s="32"/>
      <c r="D87" s="32"/>
      <c r="E87" s="34"/>
    </row>
    <row r="88" spans="2:5" ht="15.75" customHeight="1" x14ac:dyDescent="0.2">
      <c r="B88" s="37" t="s">
        <v>83</v>
      </c>
      <c r="C88" s="32"/>
      <c r="D88" s="32"/>
      <c r="E88" s="34"/>
    </row>
    <row r="89" spans="2:5" ht="15.75" customHeight="1" x14ac:dyDescent="0.2">
      <c r="B89" s="31" t="s">
        <v>84</v>
      </c>
      <c r="C89" s="32">
        <v>266</v>
      </c>
      <c r="D89" s="32">
        <v>266</v>
      </c>
      <c r="E89" s="34">
        <v>100</v>
      </c>
    </row>
    <row r="90" spans="2:5" ht="15.75" customHeight="1" x14ac:dyDescent="0.2">
      <c r="B90" s="31" t="s">
        <v>85</v>
      </c>
      <c r="C90" s="32">
        <v>3118</v>
      </c>
      <c r="D90" s="32">
        <v>3097</v>
      </c>
      <c r="E90" s="34">
        <v>98.198198198198199</v>
      </c>
    </row>
    <row r="91" spans="2:5" ht="15.75" customHeight="1" x14ac:dyDescent="0.2">
      <c r="B91" s="31" t="s">
        <v>86</v>
      </c>
      <c r="C91" s="32">
        <v>254</v>
      </c>
      <c r="D91" s="32">
        <v>254</v>
      </c>
      <c r="E91" s="34">
        <v>100</v>
      </c>
    </row>
    <row r="92" spans="2:5" ht="15.75" customHeight="1" x14ac:dyDescent="0.2">
      <c r="B92" s="31" t="s">
        <v>87</v>
      </c>
      <c r="C92" s="32">
        <v>479</v>
      </c>
      <c r="D92" s="32">
        <v>479</v>
      </c>
      <c r="E92" s="34">
        <v>100</v>
      </c>
    </row>
    <row r="93" spans="2:5" ht="15.75" customHeight="1" x14ac:dyDescent="0.2">
      <c r="B93" s="31" t="s">
        <v>88</v>
      </c>
      <c r="C93" s="32">
        <v>2571</v>
      </c>
      <c r="D93" s="32">
        <v>2147</v>
      </c>
      <c r="E93" s="34">
        <v>65.58011049723757</v>
      </c>
    </row>
    <row r="94" spans="2:5" s="6" customFormat="1" ht="15.75" customHeight="1" x14ac:dyDescent="0.2">
      <c r="B94" s="27" t="s">
        <v>89</v>
      </c>
      <c r="C94" s="28">
        <v>2555</v>
      </c>
      <c r="D94" s="28">
        <v>2055</v>
      </c>
      <c r="E94" s="38">
        <v>59.038901601830659</v>
      </c>
    </row>
    <row r="95" spans="2:5" s="6" customFormat="1" ht="15.75" customHeight="1" x14ac:dyDescent="0.2">
      <c r="B95" s="27" t="s">
        <v>90</v>
      </c>
      <c r="C95" s="28">
        <v>2500</v>
      </c>
      <c r="D95" s="28">
        <v>2000</v>
      </c>
      <c r="E95" s="38">
        <v>58.46867749419954</v>
      </c>
    </row>
    <row r="96" spans="2:5" ht="15.75" customHeight="1" x14ac:dyDescent="0.2">
      <c r="B96" s="31" t="s">
        <v>91</v>
      </c>
      <c r="C96" s="32">
        <v>57</v>
      </c>
      <c r="D96" s="32">
        <v>30</v>
      </c>
      <c r="E96" s="39">
        <v>12.280701754385964</v>
      </c>
    </row>
    <row r="97" spans="2:5" ht="15.75" customHeight="1" x14ac:dyDescent="0.2">
      <c r="B97" s="31" t="s">
        <v>92</v>
      </c>
      <c r="C97" s="32"/>
      <c r="D97" s="32"/>
      <c r="E97" s="39"/>
    </row>
    <row r="98" spans="2:5" ht="15.75" customHeight="1" x14ac:dyDescent="0.2">
      <c r="B98" s="31" t="s">
        <v>93</v>
      </c>
      <c r="C98" s="32"/>
      <c r="D98" s="32"/>
      <c r="E98" s="39"/>
    </row>
    <row r="99" spans="2:5" ht="15.75" customHeight="1" x14ac:dyDescent="0.2">
      <c r="B99" s="31" t="s">
        <v>94</v>
      </c>
      <c r="C99" s="32">
        <v>1311</v>
      </c>
      <c r="D99" s="32">
        <v>849</v>
      </c>
      <c r="E99" s="39">
        <v>50.626118067978531</v>
      </c>
    </row>
    <row r="100" spans="2:5" ht="15.75" customHeight="1" x14ac:dyDescent="0.2">
      <c r="B100" s="31" t="s">
        <v>95</v>
      </c>
      <c r="C100" s="32">
        <v>1132</v>
      </c>
      <c r="D100" s="32">
        <v>1121</v>
      </c>
      <c r="E100" s="39">
        <v>86.99186991869918</v>
      </c>
    </row>
    <row r="101" spans="2:5" s="6" customFormat="1" ht="15.75" customHeight="1" x14ac:dyDescent="0.2">
      <c r="B101" s="27" t="s">
        <v>96</v>
      </c>
      <c r="C101" s="28">
        <v>55</v>
      </c>
      <c r="D101" s="28">
        <v>55</v>
      </c>
      <c r="E101" s="38">
        <v>100</v>
      </c>
    </row>
    <row r="102" spans="2:5" s="6" customFormat="1" ht="15.75" customHeight="1" x14ac:dyDescent="0.2">
      <c r="B102" s="27" t="s">
        <v>97</v>
      </c>
      <c r="C102" s="28">
        <v>0</v>
      </c>
      <c r="D102" s="28">
        <v>0</v>
      </c>
      <c r="E102" s="38"/>
    </row>
    <row r="103" spans="2:5" ht="15.75" customHeight="1" x14ac:dyDescent="0.2">
      <c r="B103" s="31" t="s">
        <v>98</v>
      </c>
      <c r="C103" s="32">
        <v>0</v>
      </c>
      <c r="D103" s="32">
        <v>0</v>
      </c>
      <c r="E103" s="39"/>
    </row>
    <row r="104" spans="2:5" ht="15.75" customHeight="1" x14ac:dyDescent="0.2">
      <c r="B104" s="31" t="s">
        <v>99</v>
      </c>
      <c r="C104" s="32"/>
      <c r="D104" s="32"/>
      <c r="E104" s="39"/>
    </row>
    <row r="105" spans="2:5" s="6" customFormat="1" ht="15.75" customHeight="1" x14ac:dyDescent="0.2">
      <c r="B105" s="27" t="s">
        <v>100</v>
      </c>
      <c r="C105" s="28">
        <v>0</v>
      </c>
      <c r="D105" s="28">
        <v>0</v>
      </c>
      <c r="E105" s="38">
        <v>0</v>
      </c>
    </row>
    <row r="106" spans="2:5" s="6" customFormat="1" ht="15.75" customHeight="1" x14ac:dyDescent="0.2">
      <c r="B106" s="27" t="s">
        <v>101</v>
      </c>
      <c r="C106" s="28">
        <v>0</v>
      </c>
      <c r="D106" s="28">
        <v>0</v>
      </c>
      <c r="E106" s="38">
        <v>0</v>
      </c>
    </row>
    <row r="107" spans="2:5" ht="15.75" customHeight="1" x14ac:dyDescent="0.2">
      <c r="B107" s="31" t="s">
        <v>102</v>
      </c>
      <c r="C107" s="32"/>
      <c r="D107" s="32"/>
      <c r="E107" s="39"/>
    </row>
    <row r="108" spans="2:5" ht="15.75" customHeight="1" x14ac:dyDescent="0.2">
      <c r="B108" s="31" t="s">
        <v>103</v>
      </c>
      <c r="C108" s="32"/>
      <c r="D108" s="32"/>
      <c r="E108" s="39"/>
    </row>
    <row r="109" spans="2:5" ht="15.75" customHeight="1" x14ac:dyDescent="0.2">
      <c r="B109" s="31" t="s">
        <v>104</v>
      </c>
      <c r="C109" s="32"/>
      <c r="D109" s="32"/>
      <c r="E109" s="39"/>
    </row>
    <row r="110" spans="2:5" ht="15.75" customHeight="1" x14ac:dyDescent="0.2">
      <c r="B110" s="31" t="s">
        <v>105</v>
      </c>
      <c r="C110" s="32">
        <v>0</v>
      </c>
      <c r="D110" s="32">
        <v>0</v>
      </c>
      <c r="E110" s="39"/>
    </row>
    <row r="111" spans="2:5" s="6" customFormat="1" ht="15.75" customHeight="1" x14ac:dyDescent="0.2">
      <c r="B111" s="27" t="s">
        <v>106</v>
      </c>
      <c r="C111" s="28"/>
      <c r="D111" s="28"/>
      <c r="E111" s="38"/>
    </row>
  </sheetData>
  <phoneticPr fontId="0" type="noConversion"/>
  <hyperlinks>
    <hyperlink ref="C4" location="Ocak!A1" display="Ocak" xr:uid="{6FC847F3-5D14-45A7-BD84-4AFBFC5FB3D5}"/>
    <hyperlink ref="D4" location="Şubat!A1" display="Şubat" xr:uid="{8DAE722E-D621-4408-82F6-B36CBC9F94D8}"/>
    <hyperlink ref="E4" location="Mart!A1" display="Mart" xr:uid="{43D2E548-483D-4EEE-8D8E-385A34982E69}"/>
    <hyperlink ref="C5" location="Nisan!A1" display="Nisan" xr:uid="{65D5964E-11DE-40DA-B30C-C487E3EB20D6}"/>
    <hyperlink ref="D5" location="Mayıs!A1" display="Mayıs" xr:uid="{516DBE56-4360-4B4D-BFCE-BD77A1C31E3D}"/>
    <hyperlink ref="E5" location="Haziran!A1" display="Haziran" xr:uid="{FB828FFE-1698-4445-920E-50BFA78D9024}"/>
    <hyperlink ref="C6" location="Temmuz!A1" display="Temmuz" xr:uid="{00FF87EC-E8DD-4495-9ABA-DA68F8D2D52F}"/>
    <hyperlink ref="D6" location="Ağustos!A1" display="Ağustos" xr:uid="{ED253EE3-D373-43B7-ABFB-EE6834F8C71D}"/>
    <hyperlink ref="E6" location="Eylül!A1" display="Eylül" xr:uid="{E1E0E39E-A6BA-41F1-999F-B35B12E7DC2A}"/>
    <hyperlink ref="C7" location="Ekim!A1" display="Ekim" xr:uid="{5DBD9C96-E3AF-494F-B814-38682BAA2E48}"/>
    <hyperlink ref="D7" location="Kasım!A1" display="Kasım" xr:uid="{D21A1C91-2174-4BE1-81B1-F301CE42C0A0}"/>
    <hyperlink ref="E7" location="Aralık!A1" display="Aralık" xr:uid="{5DC53F4E-4376-4CCF-95AF-427323B12A7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446DA-7E25-4F07-877A-6229E2137851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1" customHeight="1" thickBot="1" x14ac:dyDescent="0.25"/>
    <row r="2" spans="2:7" s="3" customFormat="1" ht="24.75" customHeight="1" thickBot="1" x14ac:dyDescent="0.3">
      <c r="B2" s="18" t="s">
        <v>199</v>
      </c>
      <c r="C2" s="19"/>
      <c r="D2" s="19"/>
      <c r="E2" s="20"/>
    </row>
    <row r="3" spans="2:7" s="3" customFormat="1" ht="17.25" customHeight="1" x14ac:dyDescent="0.25">
      <c r="B3" s="1"/>
      <c r="C3" s="1"/>
      <c r="D3" s="1"/>
      <c r="E3" s="2"/>
    </row>
    <row r="4" spans="2:7" s="3" customFormat="1" ht="17.25" customHeight="1" x14ac:dyDescent="0.25">
      <c r="B4" s="1"/>
      <c r="C4" s="22" t="s">
        <v>191</v>
      </c>
      <c r="D4" s="22" t="s">
        <v>192</v>
      </c>
      <c r="E4" s="23" t="s">
        <v>193</v>
      </c>
    </row>
    <row r="5" spans="2:7" s="3" customFormat="1" ht="17.2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3" customFormat="1" ht="17.25" customHeight="1" x14ac:dyDescent="0.25">
      <c r="B6" s="1"/>
      <c r="C6" s="22" t="s">
        <v>197</v>
      </c>
      <c r="D6" s="22" t="s">
        <v>200</v>
      </c>
      <c r="E6" s="23" t="s">
        <v>202</v>
      </c>
    </row>
    <row r="7" spans="2:7" s="3" customFormat="1" ht="17.25" customHeight="1" x14ac:dyDescent="0.25">
      <c r="B7" s="1"/>
      <c r="C7" s="22" t="s">
        <v>205</v>
      </c>
      <c r="D7" s="22" t="s">
        <v>207</v>
      </c>
      <c r="E7" s="23" t="s">
        <v>209</v>
      </c>
    </row>
    <row r="8" spans="2:7" s="3" customFormat="1" ht="17.25" customHeight="1" x14ac:dyDescent="0.25">
      <c r="B8" s="1"/>
      <c r="C8" s="1"/>
      <c r="D8" s="1"/>
      <c r="E8" s="2"/>
    </row>
    <row r="9" spans="2:7" s="4" customFormat="1" ht="24.75" customHeight="1" x14ac:dyDescent="0.2">
      <c r="B9" s="24" t="s">
        <v>0</v>
      </c>
      <c r="C9" s="25" t="s">
        <v>1</v>
      </c>
      <c r="D9" s="25" t="s">
        <v>2</v>
      </c>
      <c r="E9" s="26" t="s">
        <v>3</v>
      </c>
    </row>
    <row r="10" spans="2:7" s="5" customFormat="1" ht="15.75" customHeight="1" x14ac:dyDescent="0.2">
      <c r="B10" s="27" t="s">
        <v>4</v>
      </c>
      <c r="C10" s="28">
        <f>+C11+C46+C95+C106</f>
        <v>282389</v>
      </c>
      <c r="D10" s="28">
        <f>+D11+D46+D95+D106</f>
        <v>192224</v>
      </c>
      <c r="E10" s="29">
        <v>36.600573567624295</v>
      </c>
    </row>
    <row r="11" spans="2:7" s="6" customFormat="1" ht="15.75" customHeight="1" x14ac:dyDescent="0.2">
      <c r="B11" s="27" t="s">
        <v>5</v>
      </c>
      <c r="C11" s="28">
        <f>+C12+C22+C25+C39+C43+C44+C45</f>
        <v>214580</v>
      </c>
      <c r="D11" s="28">
        <f>+D12+D22+D25+D39+D43+D44+D45</f>
        <v>144814</v>
      </c>
      <c r="E11" s="30">
        <v>40.656946788499717</v>
      </c>
    </row>
    <row r="12" spans="2:7" s="6" customFormat="1" ht="15.75" customHeight="1" x14ac:dyDescent="0.2">
      <c r="B12" s="27" t="s">
        <v>6</v>
      </c>
      <c r="C12" s="28">
        <f>+C13+C18</f>
        <v>113891</v>
      </c>
      <c r="D12" s="28">
        <f>+D13+D18</f>
        <v>79451</v>
      </c>
      <c r="E12" s="30">
        <v>40.375679405221213</v>
      </c>
      <c r="G12" s="7"/>
    </row>
    <row r="13" spans="2:7" s="6" customFormat="1" ht="15.75" customHeight="1" x14ac:dyDescent="0.2">
      <c r="B13" s="27" t="s">
        <v>7</v>
      </c>
      <c r="C13" s="28">
        <f>SUM(C14:C17)</f>
        <v>93535</v>
      </c>
      <c r="D13" s="28">
        <f>SUM(D14:D17)</f>
        <v>66120</v>
      </c>
      <c r="E13" s="30">
        <v>38.529142818437364</v>
      </c>
    </row>
    <row r="14" spans="2:7" ht="15.75" customHeight="1" x14ac:dyDescent="0.2">
      <c r="B14" s="31" t="s">
        <v>8</v>
      </c>
      <c r="C14" s="32">
        <v>11140</v>
      </c>
      <c r="D14" s="32">
        <v>5715</v>
      </c>
      <c r="E14" s="33">
        <v>13.623246094138718</v>
      </c>
    </row>
    <row r="15" spans="2:7" ht="15.75" customHeight="1" x14ac:dyDescent="0.2">
      <c r="B15" s="31" t="s">
        <v>9</v>
      </c>
      <c r="C15" s="32">
        <v>2407</v>
      </c>
      <c r="D15" s="32">
        <v>1511</v>
      </c>
      <c r="E15" s="33">
        <v>37.813310285220396</v>
      </c>
    </row>
    <row r="16" spans="2:7" ht="15.75" customHeight="1" x14ac:dyDescent="0.2">
      <c r="B16" s="31" t="s">
        <v>10</v>
      </c>
      <c r="C16" s="32">
        <v>72848</v>
      </c>
      <c r="D16" s="32">
        <v>53525</v>
      </c>
      <c r="E16" s="33">
        <v>43.274881857653462</v>
      </c>
    </row>
    <row r="17" spans="2:5" ht="15.75" customHeight="1" x14ac:dyDescent="0.2">
      <c r="B17" s="31" t="s">
        <v>11</v>
      </c>
      <c r="C17" s="32">
        <v>7140</v>
      </c>
      <c r="D17" s="32">
        <v>5369</v>
      </c>
      <c r="E17" s="33">
        <v>49.34052757793765</v>
      </c>
    </row>
    <row r="18" spans="2:5" s="6" customFormat="1" ht="15.75" customHeight="1" x14ac:dyDescent="0.2">
      <c r="B18" s="27" t="s">
        <v>12</v>
      </c>
      <c r="C18" s="28">
        <f>SUM(C19:C21)</f>
        <v>20356</v>
      </c>
      <c r="D18" s="28">
        <f>SUM(D19:D21)</f>
        <v>13331</v>
      </c>
      <c r="E18" s="30">
        <v>49.490137077900371</v>
      </c>
    </row>
    <row r="19" spans="2:5" ht="15.75" customHeight="1" x14ac:dyDescent="0.2">
      <c r="B19" s="31" t="s">
        <v>13</v>
      </c>
      <c r="C19" s="32">
        <v>8008</v>
      </c>
      <c r="D19" s="32">
        <v>3590</v>
      </c>
      <c r="E19" s="33">
        <v>45.076417101953957</v>
      </c>
    </row>
    <row r="20" spans="2:5" ht="15.75" customHeight="1" x14ac:dyDescent="0.2">
      <c r="B20" s="31" t="s">
        <v>14</v>
      </c>
      <c r="C20" s="32">
        <v>360</v>
      </c>
      <c r="D20" s="32">
        <v>30</v>
      </c>
      <c r="E20" s="33">
        <v>3.8062283737024223</v>
      </c>
    </row>
    <row r="21" spans="2:5" ht="15.75" customHeight="1" x14ac:dyDescent="0.2">
      <c r="B21" s="31" t="s">
        <v>15</v>
      </c>
      <c r="C21" s="32">
        <v>11988</v>
      </c>
      <c r="D21" s="32">
        <v>9711</v>
      </c>
      <c r="E21" s="33">
        <v>55.026129726406396</v>
      </c>
    </row>
    <row r="22" spans="2:5" s="5" customFormat="1" ht="15.75" customHeight="1" x14ac:dyDescent="0.2">
      <c r="B22" s="27" t="s">
        <v>16</v>
      </c>
      <c r="C22" s="28">
        <f>SUM(C23:C24)</f>
        <v>27660</v>
      </c>
      <c r="D22" s="28">
        <f>SUM(D23:D24)</f>
        <v>16949</v>
      </c>
      <c r="E22" s="29">
        <v>34.452548625083836</v>
      </c>
    </row>
    <row r="23" spans="2:5" s="9" customFormat="1" ht="15.75" customHeight="1" x14ac:dyDescent="0.2">
      <c r="B23" s="31" t="s">
        <v>17</v>
      </c>
      <c r="C23" s="32">
        <v>581</v>
      </c>
      <c r="D23" s="32">
        <v>552</v>
      </c>
      <c r="E23" s="34">
        <v>95.330739299610897</v>
      </c>
    </row>
    <row r="24" spans="2:5" s="9" customFormat="1" ht="15.75" customHeight="1" x14ac:dyDescent="0.2">
      <c r="B24" s="31" t="s">
        <v>18</v>
      </c>
      <c r="C24" s="32">
        <v>27079</v>
      </c>
      <c r="D24" s="32">
        <v>16397</v>
      </c>
      <c r="E24" s="34">
        <v>33.111986976265953</v>
      </c>
    </row>
    <row r="25" spans="2:5" s="5" customFormat="1" ht="15.75" customHeight="1" x14ac:dyDescent="0.2">
      <c r="B25" s="27" t="s">
        <v>19</v>
      </c>
      <c r="C25" s="28">
        <f>+C26+C29+C36+C37+C38</f>
        <v>40112</v>
      </c>
      <c r="D25" s="28">
        <f>+D26+D29+D36+D37+D38</f>
        <v>21984</v>
      </c>
      <c r="E25" s="29">
        <v>33.362989323843415</v>
      </c>
    </row>
    <row r="26" spans="2:5" s="5" customFormat="1" ht="15.75" customHeight="1" x14ac:dyDescent="0.2">
      <c r="B26" s="27" t="s">
        <v>20</v>
      </c>
      <c r="C26" s="28">
        <f>SUM(C27:C28)</f>
        <v>27893</v>
      </c>
      <c r="D26" s="28">
        <f>SUM(D27:D28)</f>
        <v>10038</v>
      </c>
      <c r="E26" s="29">
        <v>19.744892668256767</v>
      </c>
    </row>
    <row r="27" spans="2:5" s="9" customFormat="1" ht="15.75" customHeight="1" x14ac:dyDescent="0.2">
      <c r="B27" s="31" t="s">
        <v>21</v>
      </c>
      <c r="C27" s="32">
        <v>25196</v>
      </c>
      <c r="D27" s="32">
        <v>7786</v>
      </c>
      <c r="E27" s="34">
        <v>16.331518720142206</v>
      </c>
    </row>
    <row r="28" spans="2:5" s="9" customFormat="1" ht="15.75" customHeight="1" x14ac:dyDescent="0.2">
      <c r="B28" s="31" t="s">
        <v>22</v>
      </c>
      <c r="C28" s="32">
        <v>2697</v>
      </c>
      <c r="D28" s="32">
        <v>2252</v>
      </c>
      <c r="E28" s="34">
        <v>67.601246105919003</v>
      </c>
    </row>
    <row r="29" spans="2:5" s="5" customFormat="1" ht="15.75" customHeight="1" x14ac:dyDescent="0.2">
      <c r="B29" s="27" t="s">
        <v>23</v>
      </c>
      <c r="C29" s="28">
        <f>SUM(C30:C35)</f>
        <v>7164</v>
      </c>
      <c r="D29" s="28">
        <f>SUM(D30:D35)</f>
        <v>7150</v>
      </c>
      <c r="E29" s="29">
        <v>99.324592769169655</v>
      </c>
    </row>
    <row r="30" spans="2:5" s="9" customFormat="1" ht="15.75" customHeight="1" x14ac:dyDescent="0.2">
      <c r="B30" s="31" t="s">
        <v>24</v>
      </c>
      <c r="C30" s="32">
        <v>10</v>
      </c>
      <c r="D30" s="32">
        <v>0</v>
      </c>
      <c r="E30" s="34">
        <v>0</v>
      </c>
    </row>
    <row r="31" spans="2:5" s="9" customFormat="1" ht="15.75" customHeight="1" x14ac:dyDescent="0.2">
      <c r="B31" s="31" t="s">
        <v>25</v>
      </c>
      <c r="C31" s="32">
        <v>7151</v>
      </c>
      <c r="D31" s="32">
        <v>7147</v>
      </c>
      <c r="E31" s="34">
        <v>99.720447284345042</v>
      </c>
    </row>
    <row r="32" spans="2:5" s="9" customFormat="1" ht="15.75" customHeight="1" x14ac:dyDescent="0.2">
      <c r="B32" s="31" t="s">
        <v>26</v>
      </c>
      <c r="C32" s="32"/>
      <c r="D32" s="32"/>
      <c r="E32" s="34"/>
    </row>
    <row r="33" spans="2:5" ht="15.75" customHeight="1" x14ac:dyDescent="0.2">
      <c r="B33" s="31" t="s">
        <v>27</v>
      </c>
      <c r="C33" s="32"/>
      <c r="D33" s="32"/>
      <c r="E33" s="33"/>
    </row>
    <row r="34" spans="2:5" ht="15.75" customHeight="1" x14ac:dyDescent="0.2">
      <c r="B34" s="31" t="s">
        <v>28</v>
      </c>
      <c r="C34" s="32">
        <v>3</v>
      </c>
      <c r="D34" s="32">
        <v>3</v>
      </c>
      <c r="E34" s="33">
        <v>100</v>
      </c>
    </row>
    <row r="35" spans="2:5" ht="15.75" customHeight="1" x14ac:dyDescent="0.2">
      <c r="B35" s="31" t="s">
        <v>29</v>
      </c>
      <c r="C35" s="32">
        <v>0</v>
      </c>
      <c r="D35" s="32">
        <v>0</v>
      </c>
      <c r="E35" s="33"/>
    </row>
    <row r="36" spans="2:5" s="6" customFormat="1" ht="15.75" customHeight="1" x14ac:dyDescent="0.2">
      <c r="B36" s="27" t="s">
        <v>30</v>
      </c>
      <c r="C36" s="28">
        <v>5055</v>
      </c>
      <c r="D36" s="28">
        <v>4796</v>
      </c>
      <c r="E36" s="30">
        <v>87.007218212104391</v>
      </c>
    </row>
    <row r="37" spans="2:5" s="6" customFormat="1" ht="15.75" customHeight="1" x14ac:dyDescent="0.2">
      <c r="B37" s="27" t="s">
        <v>31</v>
      </c>
      <c r="C37" s="28"/>
      <c r="D37" s="28"/>
      <c r="E37" s="30"/>
    </row>
    <row r="38" spans="2:5" s="5" customFormat="1" ht="15.75" customHeight="1" x14ac:dyDescent="0.2">
      <c r="B38" s="27" t="s">
        <v>32</v>
      </c>
      <c r="C38" s="28"/>
      <c r="D38" s="28"/>
      <c r="E38" s="29"/>
    </row>
    <row r="39" spans="2:5" s="5" customFormat="1" ht="15.75" customHeight="1" x14ac:dyDescent="0.2">
      <c r="B39" s="27" t="s">
        <v>33</v>
      </c>
      <c r="C39" s="28">
        <f>SUM(C40:C42)</f>
        <v>377</v>
      </c>
      <c r="D39" s="28">
        <f>SUM(D40:D42)</f>
        <v>377</v>
      </c>
      <c r="E39" s="29">
        <v>100</v>
      </c>
    </row>
    <row r="40" spans="2:5" s="9" customFormat="1" ht="15.75" customHeight="1" x14ac:dyDescent="0.2">
      <c r="B40" s="31" t="s">
        <v>34</v>
      </c>
      <c r="C40" s="32">
        <v>15</v>
      </c>
      <c r="D40" s="32">
        <v>15</v>
      </c>
      <c r="E40" s="34">
        <v>100</v>
      </c>
    </row>
    <row r="41" spans="2:5" s="9" customFormat="1" ht="15.75" customHeight="1" x14ac:dyDescent="0.2">
      <c r="B41" s="31" t="s">
        <v>35</v>
      </c>
      <c r="C41" s="32">
        <v>362</v>
      </c>
      <c r="D41" s="32">
        <v>362</v>
      </c>
      <c r="E41" s="34">
        <v>100</v>
      </c>
    </row>
    <row r="42" spans="2:5" s="9" customFormat="1" ht="15.75" customHeight="1" x14ac:dyDescent="0.2">
      <c r="B42" s="31" t="s">
        <v>36</v>
      </c>
      <c r="C42" s="32"/>
      <c r="D42" s="32"/>
      <c r="E42" s="34"/>
    </row>
    <row r="43" spans="2:5" s="5" customFormat="1" ht="15.75" customHeight="1" x14ac:dyDescent="0.2">
      <c r="B43" s="27" t="s">
        <v>37</v>
      </c>
      <c r="C43" s="28">
        <v>14197</v>
      </c>
      <c r="D43" s="28">
        <v>10549</v>
      </c>
      <c r="E43" s="29">
        <v>51.523272214386459</v>
      </c>
    </row>
    <row r="44" spans="2:5" s="5" customFormat="1" ht="15.75" customHeight="1" x14ac:dyDescent="0.2">
      <c r="B44" s="27" t="s">
        <v>38</v>
      </c>
      <c r="C44" s="28">
        <v>17139</v>
      </c>
      <c r="D44" s="28">
        <v>15418</v>
      </c>
      <c r="E44" s="29">
        <v>78.070617906683481</v>
      </c>
    </row>
    <row r="45" spans="2:5" s="5" customFormat="1" ht="15.75" customHeight="1" x14ac:dyDescent="0.2">
      <c r="B45" s="27" t="s">
        <v>39</v>
      </c>
      <c r="C45" s="28">
        <v>1204</v>
      </c>
      <c r="D45" s="28">
        <v>86</v>
      </c>
      <c r="E45" s="29">
        <v>2.4109014675052411</v>
      </c>
    </row>
    <row r="46" spans="2:5" s="5" customFormat="1" ht="15.75" customHeight="1" x14ac:dyDescent="0.2">
      <c r="B46" s="27" t="s">
        <v>40</v>
      </c>
      <c r="C46" s="28">
        <f>+C47+C51+C61+C71+C78+C87</f>
        <v>65413</v>
      </c>
      <c r="D46" s="28">
        <f>+D47+D51+D61+D71+D78+D87</f>
        <v>45553</v>
      </c>
      <c r="E46" s="29">
        <v>23.398042376246874</v>
      </c>
    </row>
    <row r="47" spans="2:5" s="5" customFormat="1" ht="15.75" customHeight="1" x14ac:dyDescent="0.2">
      <c r="B47" s="27" t="s">
        <v>41</v>
      </c>
      <c r="C47" s="28">
        <f>SUM(C48:C50)</f>
        <v>10762</v>
      </c>
      <c r="D47" s="28">
        <f>SUM(D48:D50)</f>
        <v>10762</v>
      </c>
      <c r="E47" s="29">
        <v>100</v>
      </c>
    </row>
    <row r="48" spans="2:5" s="9" customFormat="1" ht="15.75" customHeight="1" x14ac:dyDescent="0.2">
      <c r="B48" s="31" t="s">
        <v>42</v>
      </c>
      <c r="C48" s="32">
        <v>10762</v>
      </c>
      <c r="D48" s="32">
        <v>10762</v>
      </c>
      <c r="E48" s="34">
        <v>100</v>
      </c>
    </row>
    <row r="49" spans="2:5" s="9" customFormat="1" ht="15.75" customHeight="1" x14ac:dyDescent="0.2">
      <c r="B49" s="31" t="s">
        <v>43</v>
      </c>
      <c r="C49" s="32"/>
      <c r="D49" s="32"/>
      <c r="E49" s="34"/>
    </row>
    <row r="50" spans="2:5" s="9" customFormat="1" ht="15.75" customHeight="1" x14ac:dyDescent="0.2">
      <c r="B50" s="31" t="s">
        <v>44</v>
      </c>
      <c r="C50" s="32">
        <v>0</v>
      </c>
      <c r="D50" s="32">
        <v>0</v>
      </c>
      <c r="E50" s="34"/>
    </row>
    <row r="51" spans="2:5" s="5" customFormat="1" ht="15.75" customHeight="1" x14ac:dyDescent="0.2">
      <c r="B51" s="27" t="s">
        <v>45</v>
      </c>
      <c r="C51" s="28">
        <f>+C52+C53+C54</f>
        <v>711</v>
      </c>
      <c r="D51" s="28">
        <f>+D52+D53+D54</f>
        <v>551</v>
      </c>
      <c r="E51" s="29">
        <v>24.375</v>
      </c>
    </row>
    <row r="52" spans="2:5" s="5" customFormat="1" ht="15.75" customHeight="1" x14ac:dyDescent="0.2">
      <c r="B52" s="27" t="s">
        <v>46</v>
      </c>
      <c r="C52" s="28">
        <v>678</v>
      </c>
      <c r="D52" s="28">
        <v>518</v>
      </c>
      <c r="E52" s="29">
        <v>24.375</v>
      </c>
    </row>
    <row r="53" spans="2:5" s="5" customFormat="1" ht="15.75" customHeight="1" x14ac:dyDescent="0.2">
      <c r="B53" s="27" t="s">
        <v>47</v>
      </c>
      <c r="C53" s="28">
        <v>33</v>
      </c>
      <c r="D53" s="28">
        <v>33</v>
      </c>
      <c r="E53" s="29">
        <v>24.375</v>
      </c>
    </row>
    <row r="54" spans="2:5" s="5" customFormat="1" ht="15.75" customHeight="1" x14ac:dyDescent="0.2">
      <c r="B54" s="27" t="s">
        <v>48</v>
      </c>
      <c r="C54" s="28">
        <f>SUM(C55:C60)</f>
        <v>0</v>
      </c>
      <c r="D54" s="28">
        <f>SUM(D55:D60)</f>
        <v>0</v>
      </c>
      <c r="E54" s="29"/>
    </row>
    <row r="55" spans="2:5" s="9" customFormat="1" ht="15.75" customHeight="1" x14ac:dyDescent="0.2">
      <c r="B55" s="31" t="s">
        <v>49</v>
      </c>
      <c r="C55" s="32">
        <v>0</v>
      </c>
      <c r="D55" s="32">
        <v>0</v>
      </c>
      <c r="E55" s="34"/>
    </row>
    <row r="56" spans="2:5" s="9" customFormat="1" ht="15.75" customHeight="1" x14ac:dyDescent="0.2">
      <c r="B56" s="31" t="s">
        <v>50</v>
      </c>
      <c r="C56" s="32"/>
      <c r="D56" s="32"/>
      <c r="E56" s="34"/>
    </row>
    <row r="57" spans="2:5" s="9" customFormat="1" ht="15.75" customHeight="1" x14ac:dyDescent="0.2">
      <c r="B57" s="31" t="s">
        <v>51</v>
      </c>
      <c r="C57" s="32"/>
      <c r="D57" s="32"/>
      <c r="E57" s="34"/>
    </row>
    <row r="58" spans="2:5" s="9" customFormat="1" ht="15.75" customHeight="1" x14ac:dyDescent="0.2">
      <c r="B58" s="31" t="s">
        <v>52</v>
      </c>
      <c r="C58" s="32"/>
      <c r="D58" s="32"/>
      <c r="E58" s="34"/>
    </row>
    <row r="59" spans="2:5" s="9" customFormat="1" ht="15.75" customHeight="1" x14ac:dyDescent="0.2">
      <c r="B59" s="31" t="s">
        <v>53</v>
      </c>
      <c r="C59" s="32"/>
      <c r="D59" s="32"/>
      <c r="E59" s="34"/>
    </row>
    <row r="60" spans="2:5" s="9" customFormat="1" ht="15.75" customHeight="1" x14ac:dyDescent="0.2">
      <c r="B60" s="31" t="s">
        <v>54</v>
      </c>
      <c r="C60" s="32"/>
      <c r="D60" s="32"/>
      <c r="E60" s="34"/>
    </row>
    <row r="61" spans="2:5" s="5" customFormat="1" ht="15.75" customHeight="1" x14ac:dyDescent="0.2">
      <c r="B61" s="27" t="s">
        <v>55</v>
      </c>
      <c r="C61" s="28">
        <f>+C62+C66+C70</f>
        <v>11518</v>
      </c>
      <c r="D61" s="28">
        <f>+D62+D66+D70</f>
        <v>5954</v>
      </c>
      <c r="E61" s="29">
        <v>9.9463725589395935</v>
      </c>
    </row>
    <row r="62" spans="2:5" s="5" customFormat="1" ht="15.75" customHeight="1" x14ac:dyDescent="0.2">
      <c r="B62" s="27" t="s">
        <v>56</v>
      </c>
      <c r="C62" s="28">
        <f>SUM(C63:C65)</f>
        <v>1286</v>
      </c>
      <c r="D62" s="28">
        <f>SUM(D63:D65)</f>
        <v>1119</v>
      </c>
      <c r="E62" s="29">
        <v>75.925925925925924</v>
      </c>
    </row>
    <row r="63" spans="2:5" s="9" customFormat="1" ht="15.75" customHeight="1" x14ac:dyDescent="0.2">
      <c r="B63" s="31" t="s">
        <v>57</v>
      </c>
      <c r="C63" s="32">
        <v>772</v>
      </c>
      <c r="D63" s="32">
        <v>772</v>
      </c>
      <c r="E63" s="34">
        <v>100</v>
      </c>
    </row>
    <row r="64" spans="2:5" s="9" customFormat="1" ht="15.75" customHeight="1" x14ac:dyDescent="0.2">
      <c r="B64" s="31" t="s">
        <v>58</v>
      </c>
      <c r="C64" s="32">
        <v>439</v>
      </c>
      <c r="D64" s="32">
        <v>274</v>
      </c>
      <c r="E64" s="34">
        <v>51.702786377708975</v>
      </c>
    </row>
    <row r="65" spans="2:5" s="9" customFormat="1" ht="15.75" customHeight="1" x14ac:dyDescent="0.2">
      <c r="B65" s="31" t="s">
        <v>59</v>
      </c>
      <c r="C65" s="32">
        <v>75</v>
      </c>
      <c r="D65" s="32">
        <v>73</v>
      </c>
      <c r="E65" s="34">
        <v>100</v>
      </c>
    </row>
    <row r="66" spans="2:5" s="5" customFormat="1" ht="15.75" customHeight="1" x14ac:dyDescent="0.2">
      <c r="B66" s="27" t="s">
        <v>60</v>
      </c>
      <c r="C66" s="28">
        <f>SUM(C67:C69)</f>
        <v>10232</v>
      </c>
      <c r="D66" s="28">
        <f>SUM(D67:D69)</f>
        <v>4835</v>
      </c>
      <c r="E66" s="29">
        <v>5.3167298321602603</v>
      </c>
    </row>
    <row r="67" spans="2:5" s="9" customFormat="1" ht="15.75" customHeight="1" x14ac:dyDescent="0.2">
      <c r="B67" s="31" t="s">
        <v>61</v>
      </c>
      <c r="C67" s="32"/>
      <c r="D67" s="32"/>
      <c r="E67" s="34"/>
    </row>
    <row r="68" spans="2:5" s="9" customFormat="1" ht="15.75" customHeight="1" x14ac:dyDescent="0.2">
      <c r="B68" s="31" t="s">
        <v>62</v>
      </c>
      <c r="C68" s="32">
        <v>10027</v>
      </c>
      <c r="D68" s="32">
        <v>4631</v>
      </c>
      <c r="E68" s="34">
        <v>4.541980565563926</v>
      </c>
    </row>
    <row r="69" spans="2:5" s="9" customFormat="1" ht="15.75" customHeight="1" x14ac:dyDescent="0.2">
      <c r="B69" s="31" t="s">
        <v>63</v>
      </c>
      <c r="C69" s="32">
        <v>205</v>
      </c>
      <c r="D69" s="32">
        <v>204</v>
      </c>
      <c r="E69" s="34">
        <v>98.68421052631578</v>
      </c>
    </row>
    <row r="70" spans="2:5" s="5" customFormat="1" ht="15.75" customHeight="1" x14ac:dyDescent="0.2">
      <c r="B70" s="27" t="s">
        <v>64</v>
      </c>
      <c r="C70" s="28"/>
      <c r="D70" s="28"/>
      <c r="E70" s="29"/>
    </row>
    <row r="71" spans="2:5" s="5" customFormat="1" ht="15.75" customHeight="1" x14ac:dyDescent="0.2">
      <c r="B71" s="27" t="s">
        <v>65</v>
      </c>
      <c r="C71" s="28">
        <f>SUM(C72:C77)</f>
        <v>36572</v>
      </c>
      <c r="D71" s="28">
        <f>SUM(D72:D77)</f>
        <v>22886</v>
      </c>
      <c r="E71" s="29">
        <v>10.459489799868384</v>
      </c>
    </row>
    <row r="72" spans="2:5" s="9" customFormat="1" ht="15.75" customHeight="1" x14ac:dyDescent="0.2">
      <c r="B72" s="35" t="s">
        <v>66</v>
      </c>
      <c r="C72" s="36">
        <v>525</v>
      </c>
      <c r="D72" s="36">
        <v>472</v>
      </c>
      <c r="E72" s="34">
        <v>76.158940397350989</v>
      </c>
    </row>
    <row r="73" spans="2:5" s="9" customFormat="1" ht="15.75" customHeight="1" x14ac:dyDescent="0.2">
      <c r="B73" s="35" t="s">
        <v>67</v>
      </c>
      <c r="C73" s="36">
        <v>35</v>
      </c>
      <c r="D73" s="36">
        <v>34</v>
      </c>
      <c r="E73" s="34">
        <v>11.575052854122623</v>
      </c>
    </row>
    <row r="74" spans="2:5" s="9" customFormat="1" ht="15.75" customHeight="1" x14ac:dyDescent="0.2">
      <c r="B74" s="35" t="s">
        <v>68</v>
      </c>
      <c r="C74" s="36">
        <v>2919</v>
      </c>
      <c r="D74" s="36">
        <v>953</v>
      </c>
      <c r="E74" s="34">
        <v>20.293884034948373</v>
      </c>
    </row>
    <row r="75" spans="2:5" s="9" customFormat="1" ht="15.75" customHeight="1" x14ac:dyDescent="0.2">
      <c r="B75" s="35" t="s">
        <v>69</v>
      </c>
      <c r="C75" s="36">
        <v>18856</v>
      </c>
      <c r="D75" s="36">
        <v>11479</v>
      </c>
      <c r="E75" s="34">
        <v>2.057416267942584</v>
      </c>
    </row>
    <row r="76" spans="2:5" s="9" customFormat="1" ht="15.75" customHeight="1" x14ac:dyDescent="0.2">
      <c r="B76" s="35" t="s">
        <v>70</v>
      </c>
      <c r="C76" s="36">
        <v>9090</v>
      </c>
      <c r="D76" s="36">
        <v>8409</v>
      </c>
      <c r="E76" s="34">
        <v>72.127283441367112</v>
      </c>
    </row>
    <row r="77" spans="2:5" s="9" customFormat="1" ht="15.75" customHeight="1" x14ac:dyDescent="0.2">
      <c r="B77" s="35" t="s">
        <v>71</v>
      </c>
      <c r="C77" s="36">
        <v>5147</v>
      </c>
      <c r="D77" s="36">
        <v>1539</v>
      </c>
      <c r="E77" s="34">
        <v>32.156862745098039</v>
      </c>
    </row>
    <row r="78" spans="2:5" s="6" customFormat="1" ht="15.75" customHeight="1" x14ac:dyDescent="0.2">
      <c r="B78" s="27" t="s">
        <v>72</v>
      </c>
      <c r="C78" s="28">
        <f>SUM(C79:C86)</f>
        <v>0</v>
      </c>
      <c r="D78" s="28">
        <f>SUM(D79:D86)</f>
        <v>0</v>
      </c>
      <c r="E78" s="29"/>
    </row>
    <row r="79" spans="2:5" ht="15.75" customHeight="1" x14ac:dyDescent="0.2">
      <c r="B79" s="31" t="s">
        <v>73</v>
      </c>
      <c r="C79" s="32"/>
      <c r="D79" s="32"/>
      <c r="E79" s="34"/>
    </row>
    <row r="80" spans="2:5" ht="15.75" customHeight="1" x14ac:dyDescent="0.2">
      <c r="B80" s="31" t="s">
        <v>74</v>
      </c>
      <c r="C80" s="32"/>
      <c r="D80" s="32"/>
      <c r="E80" s="34"/>
    </row>
    <row r="81" spans="2:5" ht="15.75" customHeight="1" x14ac:dyDescent="0.2">
      <c r="B81" s="31" t="s">
        <v>75</v>
      </c>
      <c r="C81" s="32">
        <v>0</v>
      </c>
      <c r="D81" s="32">
        <v>0</v>
      </c>
      <c r="E81" s="34"/>
    </row>
    <row r="82" spans="2:5" ht="15.75" customHeight="1" x14ac:dyDescent="0.2">
      <c r="B82" s="31" t="s">
        <v>76</v>
      </c>
      <c r="C82" s="32"/>
      <c r="D82" s="32"/>
      <c r="E82" s="34"/>
    </row>
    <row r="83" spans="2:5" ht="15.75" customHeight="1" x14ac:dyDescent="0.2">
      <c r="B83" s="31" t="s">
        <v>77</v>
      </c>
      <c r="C83" s="32"/>
      <c r="D83" s="32"/>
      <c r="E83" s="34"/>
    </row>
    <row r="84" spans="2:5" ht="15.75" customHeight="1" x14ac:dyDescent="0.2">
      <c r="B84" s="31" t="s">
        <v>78</v>
      </c>
      <c r="C84" s="32"/>
      <c r="D84" s="32"/>
      <c r="E84" s="34"/>
    </row>
    <row r="85" spans="2:5" ht="15.75" customHeight="1" x14ac:dyDescent="0.2">
      <c r="B85" s="31" t="s">
        <v>79</v>
      </c>
      <c r="C85" s="32"/>
      <c r="D85" s="32"/>
      <c r="E85" s="34"/>
    </row>
    <row r="86" spans="2:5" ht="15.75" customHeight="1" x14ac:dyDescent="0.2">
      <c r="B86" s="31" t="s">
        <v>80</v>
      </c>
      <c r="C86" s="32"/>
      <c r="D86" s="32"/>
      <c r="E86" s="34"/>
    </row>
    <row r="87" spans="2:5" s="6" customFormat="1" ht="15.75" customHeight="1" x14ac:dyDescent="0.2">
      <c r="B87" s="27" t="s">
        <v>81</v>
      </c>
      <c r="C87" s="28">
        <f>SUM(C88:C94)</f>
        <v>5850</v>
      </c>
      <c r="D87" s="28">
        <f>SUM(D88:D94)</f>
        <v>5400</v>
      </c>
      <c r="E87" s="29">
        <v>79.103989535644217</v>
      </c>
    </row>
    <row r="88" spans="2:5" ht="15.75" customHeight="1" x14ac:dyDescent="0.2">
      <c r="B88" s="37" t="s">
        <v>82</v>
      </c>
      <c r="C88" s="32"/>
      <c r="D88" s="32"/>
      <c r="E88" s="34"/>
    </row>
    <row r="89" spans="2:5" ht="15.75" customHeight="1" x14ac:dyDescent="0.2">
      <c r="B89" s="37" t="s">
        <v>83</v>
      </c>
      <c r="C89" s="32"/>
      <c r="D89" s="32"/>
      <c r="E89" s="34"/>
    </row>
    <row r="90" spans="2:5" ht="15.75" customHeight="1" x14ac:dyDescent="0.2">
      <c r="B90" s="31" t="s">
        <v>84</v>
      </c>
      <c r="C90" s="32">
        <v>232</v>
      </c>
      <c r="D90" s="32">
        <v>232</v>
      </c>
      <c r="E90" s="34">
        <v>100</v>
      </c>
    </row>
    <row r="91" spans="2:5" ht="15.75" customHeight="1" x14ac:dyDescent="0.2">
      <c r="B91" s="31" t="s">
        <v>85</v>
      </c>
      <c r="C91" s="32">
        <v>2733</v>
      </c>
      <c r="D91" s="32">
        <v>2711</v>
      </c>
      <c r="E91" s="34">
        <v>98.198198198198199</v>
      </c>
    </row>
    <row r="92" spans="2:5" ht="15.75" customHeight="1" x14ac:dyDescent="0.2">
      <c r="B92" s="31" t="s">
        <v>86</v>
      </c>
      <c r="C92" s="32">
        <v>220</v>
      </c>
      <c r="D92" s="32">
        <v>220</v>
      </c>
      <c r="E92" s="34">
        <v>100</v>
      </c>
    </row>
    <row r="93" spans="2:5" ht="15.75" customHeight="1" x14ac:dyDescent="0.2">
      <c r="B93" s="31" t="s">
        <v>87</v>
      </c>
      <c r="C93" s="32">
        <v>415</v>
      </c>
      <c r="D93" s="32">
        <v>415</v>
      </c>
      <c r="E93" s="34">
        <v>100</v>
      </c>
    </row>
    <row r="94" spans="2:5" ht="15.75" customHeight="1" x14ac:dyDescent="0.2">
      <c r="B94" s="31" t="s">
        <v>88</v>
      </c>
      <c r="C94" s="32">
        <v>2250</v>
      </c>
      <c r="D94" s="32">
        <v>1822</v>
      </c>
      <c r="E94" s="34">
        <v>65.58011049723757</v>
      </c>
    </row>
    <row r="95" spans="2:5" s="6" customFormat="1" ht="15.75" customHeight="1" x14ac:dyDescent="0.2">
      <c r="B95" s="27" t="s">
        <v>89</v>
      </c>
      <c r="C95" s="28">
        <f>+C96+C102+C103</f>
        <v>2396</v>
      </c>
      <c r="D95" s="28">
        <f>+D96+D102+D103</f>
        <v>1858</v>
      </c>
      <c r="E95" s="38">
        <v>59.038901601830659</v>
      </c>
    </row>
    <row r="96" spans="2:5" s="6" customFormat="1" ht="15.75" customHeight="1" x14ac:dyDescent="0.2">
      <c r="B96" s="27" t="s">
        <v>90</v>
      </c>
      <c r="C96" s="28">
        <f>SUM(C97:C101)</f>
        <v>2345</v>
      </c>
      <c r="D96" s="28">
        <f>SUM(D97:D101)</f>
        <v>1807</v>
      </c>
      <c r="E96" s="38">
        <v>58.46867749419954</v>
      </c>
    </row>
    <row r="97" spans="2:5" ht="15.75" customHeight="1" x14ac:dyDescent="0.2">
      <c r="B97" s="31" t="s">
        <v>91</v>
      </c>
      <c r="C97" s="32">
        <v>57</v>
      </c>
      <c r="D97" s="32">
        <v>29</v>
      </c>
      <c r="E97" s="39">
        <v>12.280701754385964</v>
      </c>
    </row>
    <row r="98" spans="2:5" ht="15.75" customHeight="1" x14ac:dyDescent="0.2">
      <c r="B98" s="31" t="s">
        <v>92</v>
      </c>
      <c r="C98" s="32"/>
      <c r="D98" s="32"/>
      <c r="E98" s="39"/>
    </row>
    <row r="99" spans="2:5" ht="15.75" customHeight="1" x14ac:dyDescent="0.2">
      <c r="B99" s="31" t="s">
        <v>93</v>
      </c>
      <c r="C99" s="32"/>
      <c r="D99" s="32"/>
      <c r="E99" s="39"/>
    </row>
    <row r="100" spans="2:5" ht="15.75" customHeight="1" x14ac:dyDescent="0.2">
      <c r="B100" s="31" t="s">
        <v>94</v>
      </c>
      <c r="C100" s="32">
        <v>1266</v>
      </c>
      <c r="D100" s="32">
        <v>774</v>
      </c>
      <c r="E100" s="39">
        <v>50.626118067978531</v>
      </c>
    </row>
    <row r="101" spans="2:5" ht="15.75" customHeight="1" x14ac:dyDescent="0.2">
      <c r="B101" s="31" t="s">
        <v>95</v>
      </c>
      <c r="C101" s="32">
        <v>1022</v>
      </c>
      <c r="D101" s="32">
        <v>1004</v>
      </c>
      <c r="E101" s="39">
        <v>86.99186991869918</v>
      </c>
    </row>
    <row r="102" spans="2:5" s="6" customFormat="1" ht="15.75" customHeight="1" x14ac:dyDescent="0.2">
      <c r="B102" s="27" t="s">
        <v>96</v>
      </c>
      <c r="C102" s="28">
        <v>51</v>
      </c>
      <c r="D102" s="28">
        <v>51</v>
      </c>
      <c r="E102" s="38">
        <v>100</v>
      </c>
    </row>
    <row r="103" spans="2:5" s="6" customFormat="1" ht="15.75" customHeight="1" x14ac:dyDescent="0.2">
      <c r="B103" s="27" t="s">
        <v>97</v>
      </c>
      <c r="C103" s="28">
        <f>SUM(C104:C105)</f>
        <v>0</v>
      </c>
      <c r="D103" s="28">
        <f>SUM(D104:D105)</f>
        <v>0</v>
      </c>
      <c r="E103" s="38"/>
    </row>
    <row r="104" spans="2:5" ht="15.75" customHeight="1" x14ac:dyDescent="0.2">
      <c r="B104" s="31" t="s">
        <v>98</v>
      </c>
      <c r="C104" s="32">
        <v>0</v>
      </c>
      <c r="D104" s="32">
        <v>0</v>
      </c>
      <c r="E104" s="39"/>
    </row>
    <row r="105" spans="2:5" ht="15.75" customHeight="1" x14ac:dyDescent="0.2">
      <c r="B105" s="31" t="s">
        <v>99</v>
      </c>
      <c r="C105" s="32"/>
      <c r="D105" s="32"/>
      <c r="E105" s="39"/>
    </row>
    <row r="106" spans="2:5" s="6" customFormat="1" ht="15.75" customHeight="1" x14ac:dyDescent="0.2">
      <c r="B106" s="27" t="s">
        <v>100</v>
      </c>
      <c r="C106" s="28">
        <f>+C107+C112</f>
        <v>0</v>
      </c>
      <c r="D106" s="28">
        <f>+D107+D112</f>
        <v>-1</v>
      </c>
      <c r="E106" s="38">
        <v>0</v>
      </c>
    </row>
    <row r="107" spans="2:5" s="6" customFormat="1" ht="15.75" customHeight="1" x14ac:dyDescent="0.2">
      <c r="B107" s="27" t="s">
        <v>101</v>
      </c>
      <c r="C107" s="28">
        <f>SUM(C108:C111)</f>
        <v>0</v>
      </c>
      <c r="D107" s="28">
        <f>SUM(D108:D111)</f>
        <v>-1</v>
      </c>
      <c r="E107" s="38">
        <v>0</v>
      </c>
    </row>
    <row r="108" spans="2:5" ht="15.75" customHeight="1" x14ac:dyDescent="0.2">
      <c r="B108" s="31" t="s">
        <v>102</v>
      </c>
      <c r="C108" s="32"/>
      <c r="D108" s="32"/>
      <c r="E108" s="39"/>
    </row>
    <row r="109" spans="2:5" ht="15.75" customHeight="1" x14ac:dyDescent="0.2">
      <c r="B109" s="31" t="s">
        <v>103</v>
      </c>
      <c r="C109" s="32"/>
      <c r="D109" s="32"/>
      <c r="E109" s="39"/>
    </row>
    <row r="110" spans="2:5" ht="15.75" customHeight="1" x14ac:dyDescent="0.2">
      <c r="B110" s="31" t="s">
        <v>104</v>
      </c>
      <c r="C110" s="32"/>
      <c r="D110" s="32"/>
      <c r="E110" s="39"/>
    </row>
    <row r="111" spans="2:5" ht="15.75" customHeight="1" x14ac:dyDescent="0.2">
      <c r="B111" s="31" t="s">
        <v>105</v>
      </c>
      <c r="C111" s="32">
        <v>0</v>
      </c>
      <c r="D111" s="32">
        <v>-1</v>
      </c>
      <c r="E111" s="39"/>
    </row>
    <row r="112" spans="2:5" s="6" customFormat="1" ht="15.75" customHeight="1" x14ac:dyDescent="0.2">
      <c r="B112" s="27" t="s">
        <v>106</v>
      </c>
      <c r="C112" s="28"/>
      <c r="D112" s="28"/>
      <c r="E112" s="38"/>
    </row>
  </sheetData>
  <phoneticPr fontId="0" type="noConversion"/>
  <hyperlinks>
    <hyperlink ref="C4" location="Ocak!A1" display="Ocak" xr:uid="{8FCFE4B2-9A14-41CA-ACD2-E74F0EA776E3}"/>
    <hyperlink ref="D4" location="Şubat!A1" display="Şubat" xr:uid="{43D00F98-B6BD-438A-B916-EF17C82C62C4}"/>
    <hyperlink ref="E4" location="Mart!A1" display="Mart" xr:uid="{A40E2A06-B74D-44D0-844C-1671BD52D227}"/>
    <hyperlink ref="C5" location="Nisan!A1" display="Nisan" xr:uid="{97C5B019-E7FB-4A32-A251-6E2A99C5B761}"/>
    <hyperlink ref="D5" location="Mayıs!A1" display="Mayıs" xr:uid="{1A96236C-6CEA-4FEC-9B71-06A2143CFBCA}"/>
    <hyperlink ref="E5" location="Haziran!A1" display="Haziran" xr:uid="{7B48E5FF-44FE-4DF1-8290-01C4D2A025BD}"/>
    <hyperlink ref="C6" location="Temmuz!A1" display="Temmuz" xr:uid="{D788E533-1394-4ED9-9A06-53174B1CCE42}"/>
    <hyperlink ref="D6" location="Ağustos!A1" display="Ağustos" xr:uid="{8DFDF5F8-F9E6-42E6-BA6C-7D0F1C2E7DA3}"/>
    <hyperlink ref="E6" location="Eylül!A1" display="Eylül" xr:uid="{2B26F8DB-A8C3-4E5A-9F4D-2802ACC950C8}"/>
    <hyperlink ref="C7" location="Ekim!A1" display="Ekim" xr:uid="{5E0C386D-699C-4C09-AA72-A8FB94AE5988}"/>
    <hyperlink ref="D7" location="Kasım!A1" display="Kasım" xr:uid="{B9C4EDC2-6F11-46F5-A416-A1A2FD5F5A08}"/>
    <hyperlink ref="E7" location="Aralık!A1" display="Aralık" xr:uid="{8160A16A-DD1E-45FA-B25B-F01DEB80CD8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ED33D-7E8F-4386-8342-E92350012A61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1" customHeight="1" thickBot="1" x14ac:dyDescent="0.25"/>
    <row r="2" spans="2:7" s="3" customFormat="1" ht="24.75" customHeight="1" thickBot="1" x14ac:dyDescent="0.3">
      <c r="B2" s="18" t="s">
        <v>198</v>
      </c>
      <c r="C2" s="19"/>
      <c r="D2" s="19"/>
      <c r="E2" s="20"/>
    </row>
    <row r="3" spans="2:7" s="3" customFormat="1" ht="17.25" customHeight="1" x14ac:dyDescent="0.25">
      <c r="B3" s="1"/>
      <c r="C3" s="1"/>
      <c r="D3" s="1"/>
      <c r="E3" s="2"/>
    </row>
    <row r="4" spans="2:7" s="3" customFormat="1" ht="17.25" customHeight="1" x14ac:dyDescent="0.25">
      <c r="B4" s="1"/>
      <c r="C4" s="22" t="s">
        <v>191</v>
      </c>
      <c r="D4" s="22" t="s">
        <v>192</v>
      </c>
      <c r="E4" s="23" t="s">
        <v>193</v>
      </c>
    </row>
    <row r="5" spans="2:7" s="3" customFormat="1" ht="17.2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3" customFormat="1" ht="17.25" customHeight="1" x14ac:dyDescent="0.25">
      <c r="B6" s="1"/>
      <c r="C6" s="22" t="s">
        <v>197</v>
      </c>
      <c r="D6" s="22" t="s">
        <v>200</v>
      </c>
      <c r="E6" s="23" t="s">
        <v>202</v>
      </c>
    </row>
    <row r="7" spans="2:7" s="3" customFormat="1" ht="17.25" customHeight="1" x14ac:dyDescent="0.25">
      <c r="B7" s="1"/>
      <c r="C7" s="22" t="s">
        <v>205</v>
      </c>
      <c r="D7" s="22" t="s">
        <v>207</v>
      </c>
      <c r="E7" s="23" t="s">
        <v>209</v>
      </c>
    </row>
    <row r="8" spans="2:7" s="3" customFormat="1" ht="17.25" customHeight="1" x14ac:dyDescent="0.25">
      <c r="B8" s="1"/>
      <c r="C8" s="1"/>
      <c r="D8" s="1"/>
      <c r="E8" s="2"/>
    </row>
    <row r="9" spans="2:7" s="4" customFormat="1" ht="24.75" customHeight="1" x14ac:dyDescent="0.2">
      <c r="B9" s="24" t="s">
        <v>0</v>
      </c>
      <c r="C9" s="25" t="s">
        <v>1</v>
      </c>
      <c r="D9" s="25" t="s">
        <v>2</v>
      </c>
      <c r="E9" s="26" t="s">
        <v>3</v>
      </c>
    </row>
    <row r="10" spans="2:7" s="5" customFormat="1" ht="15.75" customHeight="1" x14ac:dyDescent="0.2">
      <c r="B10" s="27" t="s">
        <v>4</v>
      </c>
      <c r="C10" s="28">
        <v>249944</v>
      </c>
      <c r="D10" s="28">
        <v>141677</v>
      </c>
      <c r="E10" s="29">
        <v>36.600573567624295</v>
      </c>
    </row>
    <row r="11" spans="2:7" s="6" customFormat="1" ht="15.75" customHeight="1" x14ac:dyDescent="0.2">
      <c r="B11" s="27" t="s">
        <v>5</v>
      </c>
      <c r="C11" s="28">
        <v>191295</v>
      </c>
      <c r="D11" s="28">
        <v>116768</v>
      </c>
      <c r="E11" s="30">
        <v>40.656946788499717</v>
      </c>
    </row>
    <row r="12" spans="2:7" s="6" customFormat="1" ht="15.75" customHeight="1" x14ac:dyDescent="0.2">
      <c r="B12" s="27" t="s">
        <v>6</v>
      </c>
      <c r="C12" s="28">
        <v>98762</v>
      </c>
      <c r="D12" s="28">
        <v>61745</v>
      </c>
      <c r="E12" s="30">
        <v>40.375679405221213</v>
      </c>
      <c r="G12" s="7"/>
    </row>
    <row r="13" spans="2:7" s="6" customFormat="1" ht="15.75" customHeight="1" x14ac:dyDescent="0.2">
      <c r="B13" s="27" t="s">
        <v>7</v>
      </c>
      <c r="C13" s="28">
        <v>82830</v>
      </c>
      <c r="D13" s="28">
        <v>51880</v>
      </c>
      <c r="E13" s="30">
        <v>38.529142818437364</v>
      </c>
    </row>
    <row r="14" spans="2:7" ht="15.75" customHeight="1" x14ac:dyDescent="0.2">
      <c r="B14" s="31" t="s">
        <v>8</v>
      </c>
      <c r="C14" s="32">
        <v>10530</v>
      </c>
      <c r="D14" s="32">
        <v>3800</v>
      </c>
      <c r="E14" s="33">
        <v>13.623246094138718</v>
      </c>
    </row>
    <row r="15" spans="2:7" ht="15.75" customHeight="1" x14ac:dyDescent="0.2">
      <c r="B15" s="31" t="s">
        <v>9</v>
      </c>
      <c r="C15" s="32">
        <v>2395</v>
      </c>
      <c r="D15" s="32">
        <v>1465</v>
      </c>
      <c r="E15" s="33">
        <v>37.813310285220396</v>
      </c>
    </row>
    <row r="16" spans="2:7" ht="15.75" customHeight="1" x14ac:dyDescent="0.2">
      <c r="B16" s="31" t="s">
        <v>10</v>
      </c>
      <c r="C16" s="32">
        <v>64860</v>
      </c>
      <c r="D16" s="32">
        <v>42826</v>
      </c>
      <c r="E16" s="33">
        <v>43.274881857653462</v>
      </c>
    </row>
    <row r="17" spans="2:5" ht="15.75" customHeight="1" x14ac:dyDescent="0.2">
      <c r="B17" s="31" t="s">
        <v>11</v>
      </c>
      <c r="C17" s="32">
        <v>5045</v>
      </c>
      <c r="D17" s="32">
        <v>3789</v>
      </c>
      <c r="E17" s="33">
        <v>49.34052757793765</v>
      </c>
    </row>
    <row r="18" spans="2:5" s="6" customFormat="1" ht="15.75" customHeight="1" x14ac:dyDescent="0.2">
      <c r="B18" s="27" t="s">
        <v>12</v>
      </c>
      <c r="C18" s="28">
        <v>15932</v>
      </c>
      <c r="D18" s="28">
        <v>9865</v>
      </c>
      <c r="E18" s="30">
        <v>49.490137077900371</v>
      </c>
    </row>
    <row r="19" spans="2:5" ht="15.75" customHeight="1" x14ac:dyDescent="0.2">
      <c r="B19" s="31" t="s">
        <v>13</v>
      </c>
      <c r="C19" s="32">
        <v>7560</v>
      </c>
      <c r="D19" s="32">
        <v>3201</v>
      </c>
      <c r="E19" s="33">
        <v>45.076417101953957</v>
      </c>
    </row>
    <row r="20" spans="2:5" ht="15.75" customHeight="1" x14ac:dyDescent="0.2">
      <c r="B20" s="31" t="s">
        <v>14</v>
      </c>
      <c r="C20" s="32">
        <v>306</v>
      </c>
      <c r="D20" s="32">
        <v>28</v>
      </c>
      <c r="E20" s="33">
        <v>3.8062283737024223</v>
      </c>
    </row>
    <row r="21" spans="2:5" ht="15.75" customHeight="1" x14ac:dyDescent="0.2">
      <c r="B21" s="31" t="s">
        <v>15</v>
      </c>
      <c r="C21" s="32">
        <v>8066</v>
      </c>
      <c r="D21" s="32">
        <v>6636</v>
      </c>
      <c r="E21" s="33">
        <v>55.026129726406396</v>
      </c>
    </row>
    <row r="22" spans="2:5" s="5" customFormat="1" ht="15.75" customHeight="1" x14ac:dyDescent="0.2">
      <c r="B22" s="27" t="s">
        <v>16</v>
      </c>
      <c r="C22" s="28">
        <v>27423</v>
      </c>
      <c r="D22" s="28">
        <v>13997</v>
      </c>
      <c r="E22" s="29">
        <v>34.452548625083836</v>
      </c>
    </row>
    <row r="23" spans="2:5" s="9" customFormat="1" ht="15.75" customHeight="1" x14ac:dyDescent="0.2">
      <c r="B23" s="31" t="s">
        <v>17</v>
      </c>
      <c r="C23" s="32">
        <v>580</v>
      </c>
      <c r="D23" s="32">
        <v>511</v>
      </c>
      <c r="E23" s="34">
        <v>95.330739299610897</v>
      </c>
    </row>
    <row r="24" spans="2:5" s="9" customFormat="1" ht="15.75" customHeight="1" x14ac:dyDescent="0.2">
      <c r="B24" s="31" t="s">
        <v>18</v>
      </c>
      <c r="C24" s="32">
        <v>26843</v>
      </c>
      <c r="D24" s="32">
        <v>13486</v>
      </c>
      <c r="E24" s="34">
        <v>33.111986976265953</v>
      </c>
    </row>
    <row r="25" spans="2:5" s="5" customFormat="1" ht="15.75" customHeight="1" x14ac:dyDescent="0.2">
      <c r="B25" s="27" t="s">
        <v>19</v>
      </c>
      <c r="C25" s="28">
        <v>36085</v>
      </c>
      <c r="D25" s="28">
        <v>18635</v>
      </c>
      <c r="E25" s="29">
        <v>33.362989323843415</v>
      </c>
    </row>
    <row r="26" spans="2:5" s="5" customFormat="1" ht="15.75" customHeight="1" x14ac:dyDescent="0.2">
      <c r="B26" s="27" t="s">
        <v>20</v>
      </c>
      <c r="C26" s="28">
        <v>25341</v>
      </c>
      <c r="D26" s="28">
        <v>8230</v>
      </c>
      <c r="E26" s="29">
        <v>19.744892668256767</v>
      </c>
    </row>
    <row r="27" spans="2:5" s="9" customFormat="1" ht="15.75" customHeight="1" x14ac:dyDescent="0.2">
      <c r="B27" s="31" t="s">
        <v>21</v>
      </c>
      <c r="C27" s="32">
        <v>22885</v>
      </c>
      <c r="D27" s="32">
        <v>6471</v>
      </c>
      <c r="E27" s="34">
        <v>16.331518720142206</v>
      </c>
    </row>
    <row r="28" spans="2:5" s="9" customFormat="1" ht="15.75" customHeight="1" x14ac:dyDescent="0.2">
      <c r="B28" s="31" t="s">
        <v>22</v>
      </c>
      <c r="C28" s="32">
        <v>2456</v>
      </c>
      <c r="D28" s="32">
        <v>1759</v>
      </c>
      <c r="E28" s="34">
        <v>67.601246105919003</v>
      </c>
    </row>
    <row r="29" spans="2:5" s="5" customFormat="1" ht="15.75" customHeight="1" x14ac:dyDescent="0.2">
      <c r="B29" s="27" t="s">
        <v>23</v>
      </c>
      <c r="C29" s="28">
        <v>6284</v>
      </c>
      <c r="D29" s="28">
        <v>6268</v>
      </c>
      <c r="E29" s="29">
        <v>99.324592769169655</v>
      </c>
    </row>
    <row r="30" spans="2:5" s="9" customFormat="1" ht="15.75" customHeight="1" x14ac:dyDescent="0.2">
      <c r="B30" s="31" t="s">
        <v>24</v>
      </c>
      <c r="C30" s="32">
        <v>10</v>
      </c>
      <c r="D30" s="32">
        <v>0</v>
      </c>
      <c r="E30" s="34">
        <v>0</v>
      </c>
    </row>
    <row r="31" spans="2:5" s="9" customFormat="1" ht="15.75" customHeight="1" x14ac:dyDescent="0.2">
      <c r="B31" s="31" t="s">
        <v>25</v>
      </c>
      <c r="C31" s="32">
        <v>6271</v>
      </c>
      <c r="D31" s="32">
        <v>6265</v>
      </c>
      <c r="E31" s="34">
        <v>99.720447284345042</v>
      </c>
    </row>
    <row r="32" spans="2:5" s="9" customFormat="1" ht="15.75" customHeight="1" x14ac:dyDescent="0.2">
      <c r="B32" s="31" t="s">
        <v>26</v>
      </c>
      <c r="C32" s="32"/>
      <c r="D32" s="32"/>
      <c r="E32" s="34"/>
    </row>
    <row r="33" spans="2:5" ht="15.75" customHeight="1" x14ac:dyDescent="0.2">
      <c r="B33" s="31" t="s">
        <v>27</v>
      </c>
      <c r="C33" s="32"/>
      <c r="D33" s="32"/>
      <c r="E33" s="33"/>
    </row>
    <row r="34" spans="2:5" ht="15.75" customHeight="1" x14ac:dyDescent="0.2">
      <c r="B34" s="31" t="s">
        <v>28</v>
      </c>
      <c r="C34" s="32">
        <v>3</v>
      </c>
      <c r="D34" s="32">
        <v>3</v>
      </c>
      <c r="E34" s="33">
        <v>100</v>
      </c>
    </row>
    <row r="35" spans="2:5" ht="15.75" customHeight="1" x14ac:dyDescent="0.2">
      <c r="B35" s="31" t="s">
        <v>29</v>
      </c>
      <c r="C35" s="32">
        <v>0</v>
      </c>
      <c r="D35" s="32">
        <v>0</v>
      </c>
      <c r="E35" s="33"/>
    </row>
    <row r="36" spans="2:5" s="6" customFormat="1" ht="15.75" customHeight="1" x14ac:dyDescent="0.2">
      <c r="B36" s="27" t="s">
        <v>30</v>
      </c>
      <c r="C36" s="28">
        <v>4460</v>
      </c>
      <c r="D36" s="28">
        <v>4137</v>
      </c>
      <c r="E36" s="30">
        <v>87.007218212104391</v>
      </c>
    </row>
    <row r="37" spans="2:5" s="6" customFormat="1" ht="15.75" customHeight="1" x14ac:dyDescent="0.2">
      <c r="B37" s="27" t="s">
        <v>31</v>
      </c>
      <c r="C37" s="28"/>
      <c r="D37" s="28"/>
      <c r="E37" s="30"/>
    </row>
    <row r="38" spans="2:5" s="5" customFormat="1" ht="15.75" customHeight="1" x14ac:dyDescent="0.2">
      <c r="B38" s="27" t="s">
        <v>32</v>
      </c>
      <c r="C38" s="28"/>
      <c r="D38" s="28"/>
      <c r="E38" s="29"/>
    </row>
    <row r="39" spans="2:5" s="5" customFormat="1" ht="15.75" customHeight="1" x14ac:dyDescent="0.2">
      <c r="B39" s="27" t="s">
        <v>33</v>
      </c>
      <c r="C39" s="28">
        <v>339</v>
      </c>
      <c r="D39" s="28">
        <v>339</v>
      </c>
      <c r="E39" s="29">
        <v>100</v>
      </c>
    </row>
    <row r="40" spans="2:5" s="9" customFormat="1" ht="15.75" customHeight="1" x14ac:dyDescent="0.2">
      <c r="B40" s="31" t="s">
        <v>34</v>
      </c>
      <c r="C40" s="32">
        <v>9</v>
      </c>
      <c r="D40" s="32">
        <v>9</v>
      </c>
      <c r="E40" s="34">
        <v>100</v>
      </c>
    </row>
    <row r="41" spans="2:5" s="9" customFormat="1" ht="15.75" customHeight="1" x14ac:dyDescent="0.2">
      <c r="B41" s="31" t="s">
        <v>35</v>
      </c>
      <c r="C41" s="32">
        <v>330</v>
      </c>
      <c r="D41" s="32">
        <v>330</v>
      </c>
      <c r="E41" s="34">
        <v>100</v>
      </c>
    </row>
    <row r="42" spans="2:5" s="9" customFormat="1" ht="15.75" customHeight="1" x14ac:dyDescent="0.2">
      <c r="B42" s="31" t="s">
        <v>36</v>
      </c>
      <c r="C42" s="32"/>
      <c r="D42" s="32"/>
      <c r="E42" s="34"/>
    </row>
    <row r="43" spans="2:5" s="5" customFormat="1" ht="15.75" customHeight="1" x14ac:dyDescent="0.2">
      <c r="B43" s="27" t="s">
        <v>37</v>
      </c>
      <c r="C43" s="28">
        <v>12610</v>
      </c>
      <c r="D43" s="28">
        <v>8840</v>
      </c>
      <c r="E43" s="29">
        <v>51.523272214386459</v>
      </c>
    </row>
    <row r="44" spans="2:5" s="5" customFormat="1" ht="15.75" customHeight="1" x14ac:dyDescent="0.2">
      <c r="B44" s="27" t="s">
        <v>38</v>
      </c>
      <c r="C44" s="28">
        <v>14884</v>
      </c>
      <c r="D44" s="28">
        <v>13143</v>
      </c>
      <c r="E44" s="29">
        <v>78.070617906683481</v>
      </c>
    </row>
    <row r="45" spans="2:5" s="5" customFormat="1" ht="15.75" customHeight="1" x14ac:dyDescent="0.2">
      <c r="B45" s="27" t="s">
        <v>39</v>
      </c>
      <c r="C45" s="28">
        <v>1192</v>
      </c>
      <c r="D45" s="28">
        <v>69</v>
      </c>
      <c r="E45" s="29">
        <v>2.4109014675052411</v>
      </c>
    </row>
    <row r="46" spans="2:5" s="5" customFormat="1" ht="15.75" customHeight="1" x14ac:dyDescent="0.2">
      <c r="B46" s="27" t="s">
        <v>40</v>
      </c>
      <c r="C46" s="28">
        <v>56727</v>
      </c>
      <c r="D46" s="28">
        <v>23561</v>
      </c>
      <c r="E46" s="29">
        <v>23.398042376246874</v>
      </c>
    </row>
    <row r="47" spans="2:5" s="5" customFormat="1" ht="15.75" customHeight="1" x14ac:dyDescent="0.2">
      <c r="B47" s="27" t="s">
        <v>41</v>
      </c>
      <c r="C47" s="28">
        <v>9687</v>
      </c>
      <c r="D47" s="28">
        <v>9687</v>
      </c>
      <c r="E47" s="29">
        <v>100</v>
      </c>
    </row>
    <row r="48" spans="2:5" s="9" customFormat="1" ht="15.75" customHeight="1" x14ac:dyDescent="0.2">
      <c r="B48" s="31" t="s">
        <v>42</v>
      </c>
      <c r="C48" s="32">
        <v>9687</v>
      </c>
      <c r="D48" s="32">
        <v>9687</v>
      </c>
      <c r="E48" s="34">
        <v>100</v>
      </c>
    </row>
    <row r="49" spans="2:5" s="9" customFormat="1" ht="15.75" customHeight="1" x14ac:dyDescent="0.2">
      <c r="B49" s="31" t="s">
        <v>43</v>
      </c>
      <c r="C49" s="32"/>
      <c r="D49" s="32"/>
      <c r="E49" s="34"/>
    </row>
    <row r="50" spans="2:5" s="9" customFormat="1" ht="15.75" customHeight="1" x14ac:dyDescent="0.2">
      <c r="B50" s="31" t="s">
        <v>44</v>
      </c>
      <c r="C50" s="32"/>
      <c r="D50" s="32"/>
      <c r="E50" s="34"/>
    </row>
    <row r="51" spans="2:5" s="5" customFormat="1" ht="15.75" customHeight="1" x14ac:dyDescent="0.2">
      <c r="B51" s="27" t="s">
        <v>45</v>
      </c>
      <c r="C51" s="28">
        <v>704</v>
      </c>
      <c r="D51" s="28">
        <v>539</v>
      </c>
      <c r="E51" s="29">
        <v>24.375</v>
      </c>
    </row>
    <row r="52" spans="2:5" s="5" customFormat="1" ht="15.75" customHeight="1" x14ac:dyDescent="0.2">
      <c r="B52" s="27" t="s">
        <v>46</v>
      </c>
      <c r="C52" s="28">
        <v>671</v>
      </c>
      <c r="D52" s="28">
        <v>506</v>
      </c>
      <c r="E52" s="29">
        <v>24.375</v>
      </c>
    </row>
    <row r="53" spans="2:5" s="5" customFormat="1" ht="15.75" customHeight="1" x14ac:dyDescent="0.2">
      <c r="B53" s="27" t="s">
        <v>47</v>
      </c>
      <c r="C53" s="28">
        <v>33</v>
      </c>
      <c r="D53" s="28">
        <v>33</v>
      </c>
      <c r="E53" s="29">
        <v>24.375</v>
      </c>
    </row>
    <row r="54" spans="2:5" s="5" customFormat="1" ht="15.75" customHeight="1" x14ac:dyDescent="0.2">
      <c r="B54" s="27" t="s">
        <v>48</v>
      </c>
      <c r="C54" s="28">
        <v>0</v>
      </c>
      <c r="D54" s="28">
        <v>0</v>
      </c>
      <c r="E54" s="29"/>
    </row>
    <row r="55" spans="2:5" s="9" customFormat="1" ht="15.75" customHeight="1" x14ac:dyDescent="0.2">
      <c r="B55" s="31" t="s">
        <v>49</v>
      </c>
      <c r="C55" s="32">
        <v>0</v>
      </c>
      <c r="D55" s="32">
        <v>0</v>
      </c>
      <c r="E55" s="34"/>
    </row>
    <row r="56" spans="2:5" s="9" customFormat="1" ht="15.75" customHeight="1" x14ac:dyDescent="0.2">
      <c r="B56" s="31" t="s">
        <v>50</v>
      </c>
      <c r="C56" s="32"/>
      <c r="D56" s="32"/>
      <c r="E56" s="34"/>
    </row>
    <row r="57" spans="2:5" s="9" customFormat="1" ht="15.75" customHeight="1" x14ac:dyDescent="0.2">
      <c r="B57" s="31" t="s">
        <v>51</v>
      </c>
      <c r="C57" s="32"/>
      <c r="D57" s="32"/>
      <c r="E57" s="34"/>
    </row>
    <row r="58" spans="2:5" s="9" customFormat="1" ht="15.75" customHeight="1" x14ac:dyDescent="0.2">
      <c r="B58" s="31" t="s">
        <v>52</v>
      </c>
      <c r="C58" s="32"/>
      <c r="D58" s="32"/>
      <c r="E58" s="34"/>
    </row>
    <row r="59" spans="2:5" s="9" customFormat="1" ht="15.75" customHeight="1" x14ac:dyDescent="0.2">
      <c r="B59" s="31" t="s">
        <v>53</v>
      </c>
      <c r="C59" s="32"/>
      <c r="D59" s="32"/>
      <c r="E59" s="34"/>
    </row>
    <row r="60" spans="2:5" s="9" customFormat="1" ht="15.75" customHeight="1" x14ac:dyDescent="0.2">
      <c r="B60" s="31" t="s">
        <v>54</v>
      </c>
      <c r="C60" s="32"/>
      <c r="D60" s="32"/>
      <c r="E60" s="34"/>
    </row>
    <row r="61" spans="2:5" s="5" customFormat="1" ht="15.75" customHeight="1" x14ac:dyDescent="0.2">
      <c r="B61" s="27" t="s">
        <v>55</v>
      </c>
      <c r="C61" s="28">
        <v>10804</v>
      </c>
      <c r="D61" s="28">
        <v>2196</v>
      </c>
      <c r="E61" s="29">
        <v>9.9463725589395935</v>
      </c>
    </row>
    <row r="62" spans="2:5" s="5" customFormat="1" ht="15.75" customHeight="1" x14ac:dyDescent="0.2">
      <c r="B62" s="27" t="s">
        <v>56</v>
      </c>
      <c r="C62" s="28">
        <v>1165</v>
      </c>
      <c r="D62" s="28">
        <v>1005</v>
      </c>
      <c r="E62" s="29">
        <v>75.925925925925924</v>
      </c>
    </row>
    <row r="63" spans="2:5" s="9" customFormat="1" ht="15.75" customHeight="1" x14ac:dyDescent="0.2">
      <c r="B63" s="31" t="s">
        <v>57</v>
      </c>
      <c r="C63" s="32">
        <v>683</v>
      </c>
      <c r="D63" s="32">
        <v>683</v>
      </c>
      <c r="E63" s="34">
        <v>100</v>
      </c>
    </row>
    <row r="64" spans="2:5" s="9" customFormat="1" ht="15.75" customHeight="1" x14ac:dyDescent="0.2">
      <c r="B64" s="31" t="s">
        <v>58</v>
      </c>
      <c r="C64" s="32">
        <v>421</v>
      </c>
      <c r="D64" s="32">
        <v>261</v>
      </c>
      <c r="E64" s="34">
        <v>51.702786377708975</v>
      </c>
    </row>
    <row r="65" spans="2:5" s="9" customFormat="1" ht="15.75" customHeight="1" x14ac:dyDescent="0.2">
      <c r="B65" s="31" t="s">
        <v>59</v>
      </c>
      <c r="C65" s="32">
        <v>61</v>
      </c>
      <c r="D65" s="32">
        <v>61</v>
      </c>
      <c r="E65" s="34">
        <v>100</v>
      </c>
    </row>
    <row r="66" spans="2:5" s="5" customFormat="1" ht="15.75" customHeight="1" x14ac:dyDescent="0.2">
      <c r="B66" s="27" t="s">
        <v>60</v>
      </c>
      <c r="C66" s="28">
        <v>9639</v>
      </c>
      <c r="D66" s="28">
        <v>1191</v>
      </c>
      <c r="E66" s="29">
        <v>5.3167298321602603</v>
      </c>
    </row>
    <row r="67" spans="2:5" s="9" customFormat="1" ht="15.75" customHeight="1" x14ac:dyDescent="0.2">
      <c r="B67" s="31" t="s">
        <v>61</v>
      </c>
      <c r="C67" s="32"/>
      <c r="D67" s="32"/>
      <c r="E67" s="34"/>
    </row>
    <row r="68" spans="2:5" s="9" customFormat="1" ht="15.75" customHeight="1" x14ac:dyDescent="0.2">
      <c r="B68" s="31" t="s">
        <v>62</v>
      </c>
      <c r="C68" s="32">
        <v>9461</v>
      </c>
      <c r="D68" s="32">
        <v>1014</v>
      </c>
      <c r="E68" s="34">
        <v>4.541980565563926</v>
      </c>
    </row>
    <row r="69" spans="2:5" s="9" customFormat="1" ht="15.75" customHeight="1" x14ac:dyDescent="0.2">
      <c r="B69" s="31" t="s">
        <v>63</v>
      </c>
      <c r="C69" s="32">
        <v>178</v>
      </c>
      <c r="D69" s="32">
        <v>177</v>
      </c>
      <c r="E69" s="34">
        <v>98.68421052631578</v>
      </c>
    </row>
    <row r="70" spans="2:5" s="5" customFormat="1" ht="15.75" customHeight="1" x14ac:dyDescent="0.2">
      <c r="B70" s="27" t="s">
        <v>64</v>
      </c>
      <c r="C70" s="28"/>
      <c r="D70" s="28"/>
      <c r="E70" s="29"/>
    </row>
    <row r="71" spans="2:5" s="5" customFormat="1" ht="15.75" customHeight="1" x14ac:dyDescent="0.2">
      <c r="B71" s="27" t="s">
        <v>65</v>
      </c>
      <c r="C71" s="28">
        <v>30423</v>
      </c>
      <c r="D71" s="28">
        <v>6672</v>
      </c>
      <c r="E71" s="29">
        <v>10.459489799868384</v>
      </c>
    </row>
    <row r="72" spans="2:5" s="9" customFormat="1" ht="15.75" customHeight="1" x14ac:dyDescent="0.2">
      <c r="B72" s="35" t="s">
        <v>66</v>
      </c>
      <c r="C72" s="36">
        <v>440</v>
      </c>
      <c r="D72" s="36">
        <v>388</v>
      </c>
      <c r="E72" s="34">
        <v>76.158940397350989</v>
      </c>
    </row>
    <row r="73" spans="2:5" s="9" customFormat="1" ht="15.75" customHeight="1" x14ac:dyDescent="0.2">
      <c r="B73" s="35" t="s">
        <v>67</v>
      </c>
      <c r="C73" s="36">
        <v>1405</v>
      </c>
      <c r="D73" s="36">
        <v>74</v>
      </c>
      <c r="E73" s="34">
        <v>11.575052854122623</v>
      </c>
    </row>
    <row r="74" spans="2:5" s="9" customFormat="1" ht="15.75" customHeight="1" x14ac:dyDescent="0.2">
      <c r="B74" s="35" t="s">
        <v>68</v>
      </c>
      <c r="C74" s="36">
        <v>2802</v>
      </c>
      <c r="D74" s="36">
        <v>874</v>
      </c>
      <c r="E74" s="34">
        <v>20.293884034948373</v>
      </c>
    </row>
    <row r="75" spans="2:5" s="9" customFormat="1" ht="15.75" customHeight="1" x14ac:dyDescent="0.2">
      <c r="B75" s="35" t="s">
        <v>69</v>
      </c>
      <c r="C75" s="36">
        <v>18564</v>
      </c>
      <c r="D75" s="36">
        <v>816</v>
      </c>
      <c r="E75" s="34">
        <v>2.057416267942584</v>
      </c>
    </row>
    <row r="76" spans="2:5" s="9" customFormat="1" ht="15.75" customHeight="1" x14ac:dyDescent="0.2">
      <c r="B76" s="35" t="s">
        <v>70</v>
      </c>
      <c r="C76" s="36">
        <v>3991</v>
      </c>
      <c r="D76" s="36">
        <v>3289</v>
      </c>
      <c r="E76" s="34">
        <v>72.127283441367112</v>
      </c>
    </row>
    <row r="77" spans="2:5" s="9" customFormat="1" ht="15.75" customHeight="1" x14ac:dyDescent="0.2">
      <c r="B77" s="35" t="s">
        <v>71</v>
      </c>
      <c r="C77" s="36">
        <v>3221</v>
      </c>
      <c r="D77" s="36">
        <v>1231</v>
      </c>
      <c r="E77" s="34">
        <v>32.156862745098039</v>
      </c>
    </row>
    <row r="78" spans="2:5" s="6" customFormat="1" ht="15.75" customHeight="1" x14ac:dyDescent="0.2">
      <c r="B78" s="27" t="s">
        <v>72</v>
      </c>
      <c r="C78" s="28">
        <v>0</v>
      </c>
      <c r="D78" s="28">
        <v>0</v>
      </c>
      <c r="E78" s="29"/>
    </row>
    <row r="79" spans="2:5" ht="15.75" customHeight="1" x14ac:dyDescent="0.2">
      <c r="B79" s="31" t="s">
        <v>73</v>
      </c>
      <c r="C79" s="32"/>
      <c r="D79" s="32"/>
      <c r="E79" s="34"/>
    </row>
    <row r="80" spans="2:5" ht="15.75" customHeight="1" x14ac:dyDescent="0.2">
      <c r="B80" s="31" t="s">
        <v>74</v>
      </c>
      <c r="C80" s="32"/>
      <c r="D80" s="32"/>
      <c r="E80" s="34"/>
    </row>
    <row r="81" spans="2:5" ht="15.75" customHeight="1" x14ac:dyDescent="0.2">
      <c r="B81" s="31" t="s">
        <v>75</v>
      </c>
      <c r="C81" s="32">
        <v>0</v>
      </c>
      <c r="D81" s="32">
        <v>0</v>
      </c>
      <c r="E81" s="34"/>
    </row>
    <row r="82" spans="2:5" ht="15.75" customHeight="1" x14ac:dyDescent="0.2">
      <c r="B82" s="31" t="s">
        <v>76</v>
      </c>
      <c r="C82" s="32"/>
      <c r="D82" s="32"/>
      <c r="E82" s="34"/>
    </row>
    <row r="83" spans="2:5" ht="15.75" customHeight="1" x14ac:dyDescent="0.2">
      <c r="B83" s="31" t="s">
        <v>77</v>
      </c>
      <c r="C83" s="32"/>
      <c r="D83" s="32"/>
      <c r="E83" s="34"/>
    </row>
    <row r="84" spans="2:5" ht="15.75" customHeight="1" x14ac:dyDescent="0.2">
      <c r="B84" s="31" t="s">
        <v>78</v>
      </c>
      <c r="C84" s="32"/>
      <c r="D84" s="32"/>
      <c r="E84" s="34"/>
    </row>
    <row r="85" spans="2:5" ht="15.75" customHeight="1" x14ac:dyDescent="0.2">
      <c r="B85" s="31" t="s">
        <v>79</v>
      </c>
      <c r="C85" s="32"/>
      <c r="D85" s="32"/>
      <c r="E85" s="34"/>
    </row>
    <row r="86" spans="2:5" ht="15.75" customHeight="1" x14ac:dyDescent="0.2">
      <c r="B86" s="31" t="s">
        <v>80</v>
      </c>
      <c r="C86" s="32"/>
      <c r="D86" s="32"/>
      <c r="E86" s="34"/>
    </row>
    <row r="87" spans="2:5" s="6" customFormat="1" ht="15.75" customHeight="1" x14ac:dyDescent="0.2">
      <c r="B87" s="27" t="s">
        <v>81</v>
      </c>
      <c r="C87" s="28">
        <v>5109</v>
      </c>
      <c r="D87" s="28">
        <v>4467</v>
      </c>
      <c r="E87" s="29">
        <v>79.103989535644217</v>
      </c>
    </row>
    <row r="88" spans="2:5" ht="15.75" customHeight="1" x14ac:dyDescent="0.2">
      <c r="B88" s="37" t="s">
        <v>82</v>
      </c>
      <c r="C88" s="32"/>
      <c r="D88" s="32"/>
      <c r="E88" s="34"/>
    </row>
    <row r="89" spans="2:5" ht="15.75" customHeight="1" x14ac:dyDescent="0.2">
      <c r="B89" s="37" t="s">
        <v>83</v>
      </c>
      <c r="C89" s="32"/>
      <c r="D89" s="32"/>
      <c r="E89" s="34"/>
    </row>
    <row r="90" spans="2:5" ht="15.75" customHeight="1" x14ac:dyDescent="0.2">
      <c r="B90" s="31" t="s">
        <v>84</v>
      </c>
      <c r="C90" s="32">
        <v>202</v>
      </c>
      <c r="D90" s="32">
        <v>202</v>
      </c>
      <c r="E90" s="34">
        <v>100</v>
      </c>
    </row>
    <row r="91" spans="2:5" ht="15.75" customHeight="1" x14ac:dyDescent="0.2">
      <c r="B91" s="31" t="s">
        <v>85</v>
      </c>
      <c r="C91" s="32">
        <v>2243</v>
      </c>
      <c r="D91" s="32">
        <v>2212</v>
      </c>
      <c r="E91" s="34">
        <v>98.198198198198199</v>
      </c>
    </row>
    <row r="92" spans="2:5" ht="15.75" customHeight="1" x14ac:dyDescent="0.2">
      <c r="B92" s="31" t="s">
        <v>86</v>
      </c>
      <c r="C92" s="32">
        <v>189</v>
      </c>
      <c r="D92" s="32">
        <v>189</v>
      </c>
      <c r="E92" s="34">
        <v>100</v>
      </c>
    </row>
    <row r="93" spans="2:5" ht="15.75" customHeight="1" x14ac:dyDescent="0.2">
      <c r="B93" s="31" t="s">
        <v>87</v>
      </c>
      <c r="C93" s="32">
        <v>359</v>
      </c>
      <c r="D93" s="32">
        <v>359</v>
      </c>
      <c r="E93" s="34">
        <v>100</v>
      </c>
    </row>
    <row r="94" spans="2:5" ht="15.75" customHeight="1" x14ac:dyDescent="0.2">
      <c r="B94" s="31" t="s">
        <v>88</v>
      </c>
      <c r="C94" s="32">
        <v>2116</v>
      </c>
      <c r="D94" s="32">
        <v>1505</v>
      </c>
      <c r="E94" s="34">
        <v>65.58011049723757</v>
      </c>
    </row>
    <row r="95" spans="2:5" s="6" customFormat="1" ht="15.75" customHeight="1" x14ac:dyDescent="0.2">
      <c r="B95" s="27" t="s">
        <v>89</v>
      </c>
      <c r="C95" s="28">
        <v>1922</v>
      </c>
      <c r="D95" s="28">
        <v>1349</v>
      </c>
      <c r="E95" s="38">
        <v>59.038901601830659</v>
      </c>
    </row>
    <row r="96" spans="2:5" s="6" customFormat="1" ht="15.75" customHeight="1" x14ac:dyDescent="0.2">
      <c r="B96" s="27" t="s">
        <v>90</v>
      </c>
      <c r="C96" s="28">
        <v>1874</v>
      </c>
      <c r="D96" s="28">
        <v>1301</v>
      </c>
      <c r="E96" s="38">
        <v>58.46867749419954</v>
      </c>
    </row>
    <row r="97" spans="2:5" ht="15.75" customHeight="1" x14ac:dyDescent="0.2">
      <c r="B97" s="31" t="s">
        <v>91</v>
      </c>
      <c r="C97" s="32">
        <v>57</v>
      </c>
      <c r="D97" s="32">
        <v>29</v>
      </c>
      <c r="E97" s="39">
        <v>12.280701754385964</v>
      </c>
    </row>
    <row r="98" spans="2:5" ht="15.75" customHeight="1" x14ac:dyDescent="0.2">
      <c r="B98" s="31" t="s">
        <v>92</v>
      </c>
      <c r="C98" s="32"/>
      <c r="D98" s="32"/>
      <c r="E98" s="39"/>
    </row>
    <row r="99" spans="2:5" ht="15.75" customHeight="1" x14ac:dyDescent="0.2">
      <c r="B99" s="31" t="s">
        <v>93</v>
      </c>
      <c r="C99" s="32"/>
      <c r="D99" s="32"/>
      <c r="E99" s="39"/>
    </row>
    <row r="100" spans="2:5" ht="15.75" customHeight="1" x14ac:dyDescent="0.2">
      <c r="B100" s="31" t="s">
        <v>94</v>
      </c>
      <c r="C100" s="32">
        <v>1196</v>
      </c>
      <c r="D100" s="32">
        <v>673</v>
      </c>
      <c r="E100" s="39">
        <v>50.626118067978531</v>
      </c>
    </row>
    <row r="101" spans="2:5" ht="15.75" customHeight="1" x14ac:dyDescent="0.2">
      <c r="B101" s="31" t="s">
        <v>95</v>
      </c>
      <c r="C101" s="32">
        <v>621</v>
      </c>
      <c r="D101" s="32">
        <v>599</v>
      </c>
      <c r="E101" s="39">
        <v>86.99186991869918</v>
      </c>
    </row>
    <row r="102" spans="2:5" s="6" customFormat="1" ht="15.75" customHeight="1" x14ac:dyDescent="0.2">
      <c r="B102" s="27" t="s">
        <v>96</v>
      </c>
      <c r="C102" s="28">
        <v>48</v>
      </c>
      <c r="D102" s="28">
        <v>48</v>
      </c>
      <c r="E102" s="38">
        <v>100</v>
      </c>
    </row>
    <row r="103" spans="2:5" s="6" customFormat="1" ht="15.75" customHeight="1" x14ac:dyDescent="0.2">
      <c r="B103" s="27" t="s">
        <v>97</v>
      </c>
      <c r="C103" s="28">
        <v>0</v>
      </c>
      <c r="D103" s="28">
        <v>0</v>
      </c>
      <c r="E103" s="38"/>
    </row>
    <row r="104" spans="2:5" ht="15.75" customHeight="1" x14ac:dyDescent="0.2">
      <c r="B104" s="31" t="s">
        <v>98</v>
      </c>
      <c r="C104" s="32">
        <v>0</v>
      </c>
      <c r="D104" s="32">
        <v>0</v>
      </c>
      <c r="E104" s="39"/>
    </row>
    <row r="105" spans="2:5" ht="15.75" customHeight="1" x14ac:dyDescent="0.2">
      <c r="B105" s="31" t="s">
        <v>99</v>
      </c>
      <c r="C105" s="32"/>
      <c r="D105" s="32"/>
      <c r="E105" s="39"/>
    </row>
    <row r="106" spans="2:5" s="6" customFormat="1" ht="15.75" customHeight="1" x14ac:dyDescent="0.2">
      <c r="B106" s="27" t="s">
        <v>100</v>
      </c>
      <c r="C106" s="28">
        <v>0</v>
      </c>
      <c r="D106" s="28">
        <v>-1</v>
      </c>
      <c r="E106" s="38">
        <v>0</v>
      </c>
    </row>
    <row r="107" spans="2:5" s="6" customFormat="1" ht="15.75" customHeight="1" x14ac:dyDescent="0.2">
      <c r="B107" s="27" t="s">
        <v>101</v>
      </c>
      <c r="C107" s="28">
        <v>0</v>
      </c>
      <c r="D107" s="28">
        <v>-1</v>
      </c>
      <c r="E107" s="38">
        <v>0</v>
      </c>
    </row>
    <row r="108" spans="2:5" ht="15.75" customHeight="1" x14ac:dyDescent="0.2">
      <c r="B108" s="31" t="s">
        <v>102</v>
      </c>
      <c r="C108" s="32"/>
      <c r="D108" s="32"/>
      <c r="E108" s="39"/>
    </row>
    <row r="109" spans="2:5" ht="15.75" customHeight="1" x14ac:dyDescent="0.2">
      <c r="B109" s="31" t="s">
        <v>103</v>
      </c>
      <c r="C109" s="32"/>
      <c r="D109" s="32"/>
      <c r="E109" s="39"/>
    </row>
    <row r="110" spans="2:5" ht="15.75" customHeight="1" x14ac:dyDescent="0.2">
      <c r="B110" s="31" t="s">
        <v>104</v>
      </c>
      <c r="C110" s="32"/>
      <c r="D110" s="32"/>
      <c r="E110" s="39"/>
    </row>
    <row r="111" spans="2:5" ht="15.75" customHeight="1" x14ac:dyDescent="0.2">
      <c r="B111" s="31" t="s">
        <v>105</v>
      </c>
      <c r="C111" s="32">
        <v>0</v>
      </c>
      <c r="D111" s="32">
        <v>-1</v>
      </c>
      <c r="E111" s="39"/>
    </row>
    <row r="112" spans="2:5" s="6" customFormat="1" ht="15.75" customHeight="1" x14ac:dyDescent="0.2">
      <c r="B112" s="27" t="s">
        <v>106</v>
      </c>
      <c r="C112" s="28"/>
      <c r="D112" s="28"/>
      <c r="E112" s="38"/>
    </row>
  </sheetData>
  <phoneticPr fontId="0" type="noConversion"/>
  <hyperlinks>
    <hyperlink ref="C4" location="Ocak!A1" display="Ocak" xr:uid="{795D4881-4265-4140-8678-5D9B5DC04213}"/>
    <hyperlink ref="D4" location="Şubat!A1" display="Şubat" xr:uid="{7ED639B8-2DC1-42FE-B6F2-041487D6D33F}"/>
    <hyperlink ref="E4" location="Mart!A1" display="Mart" xr:uid="{E7355F6A-2089-4991-ABD9-EA5EAB8CA805}"/>
    <hyperlink ref="C5" location="Nisan!A1" display="Nisan" xr:uid="{1CF29687-7245-4E15-95C2-678C77BA3E04}"/>
    <hyperlink ref="D5" location="Mayıs!A1" display="Mayıs" xr:uid="{5ED7175A-3D47-44F8-9F42-E59BFB6F023D}"/>
    <hyperlink ref="E5" location="Haziran!A1" display="Haziran" xr:uid="{8C1AED14-58FE-4678-BA88-0E419A069157}"/>
    <hyperlink ref="C6" location="Temmuz!A1" display="Temmuz" xr:uid="{42E22A77-FE97-4FA3-87B1-CFFD28E338DD}"/>
    <hyperlink ref="D6" location="Ağustos!A1" display="Ağustos" xr:uid="{07CAFC77-B2B1-4096-A713-EE4E84F3F740}"/>
    <hyperlink ref="E6" location="Eylül!A1" display="Eylül" xr:uid="{11DBEB81-26F3-44AC-B320-374427958B5E}"/>
    <hyperlink ref="C7" location="Ekim!A1" display="Ekim" xr:uid="{B0DC31F5-6109-4EDF-9D7C-085BC8860F18}"/>
    <hyperlink ref="D7" location="Kasım!A1" display="Kasım" xr:uid="{97287670-93A0-43A3-B0B5-54FCC6E3D07D}"/>
    <hyperlink ref="E7" location="Aralık!A1" display="Aralık" xr:uid="{4F5AFDA1-8231-40A7-9D12-EF94F1056E9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F78E0-D461-4C7B-8E82-9FA9AD3D4163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1" customHeight="1" thickBot="1" x14ac:dyDescent="0.25"/>
    <row r="2" spans="2:7" s="3" customFormat="1" ht="24.75" customHeight="1" thickBot="1" x14ac:dyDescent="0.3">
      <c r="B2" s="18" t="s">
        <v>107</v>
      </c>
      <c r="C2" s="19"/>
      <c r="D2" s="19"/>
      <c r="E2" s="20"/>
    </row>
    <row r="3" spans="2:7" s="3" customFormat="1" ht="17.25" customHeight="1" x14ac:dyDescent="0.25">
      <c r="B3" s="1"/>
      <c r="C3" s="1"/>
      <c r="D3" s="1"/>
      <c r="E3" s="2"/>
    </row>
    <row r="4" spans="2:7" s="3" customFormat="1" ht="17.25" customHeight="1" x14ac:dyDescent="0.25">
      <c r="B4" s="1"/>
      <c r="C4" s="22" t="s">
        <v>191</v>
      </c>
      <c r="D4" s="22" t="s">
        <v>192</v>
      </c>
      <c r="E4" s="23" t="s">
        <v>193</v>
      </c>
    </row>
    <row r="5" spans="2:7" s="3" customFormat="1" ht="17.2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3" customFormat="1" ht="17.25" customHeight="1" x14ac:dyDescent="0.25">
      <c r="B6" s="1"/>
      <c r="C6" s="22" t="s">
        <v>197</v>
      </c>
      <c r="D6" s="22" t="s">
        <v>200</v>
      </c>
      <c r="E6" s="23" t="s">
        <v>202</v>
      </c>
    </row>
    <row r="7" spans="2:7" s="3" customFormat="1" ht="17.25" customHeight="1" x14ac:dyDescent="0.25">
      <c r="B7" s="1"/>
      <c r="C7" s="22" t="s">
        <v>205</v>
      </c>
      <c r="D7" s="22" t="s">
        <v>207</v>
      </c>
      <c r="E7" s="23" t="s">
        <v>209</v>
      </c>
    </row>
    <row r="8" spans="2:7" s="3" customFormat="1" ht="17.25" customHeight="1" x14ac:dyDescent="0.25">
      <c r="B8" s="1"/>
      <c r="C8" s="1"/>
      <c r="D8" s="1"/>
      <c r="E8" s="2"/>
    </row>
    <row r="9" spans="2:7" s="4" customFormat="1" ht="24.75" customHeight="1" x14ac:dyDescent="0.2">
      <c r="B9" s="24" t="s">
        <v>0</v>
      </c>
      <c r="C9" s="25" t="s">
        <v>1</v>
      </c>
      <c r="D9" s="25" t="s">
        <v>2</v>
      </c>
      <c r="E9" s="26" t="s">
        <v>3</v>
      </c>
    </row>
    <row r="10" spans="2:7" s="5" customFormat="1" ht="15.75" customHeight="1" x14ac:dyDescent="0.2">
      <c r="B10" s="27" t="s">
        <v>4</v>
      </c>
      <c r="C10" s="28">
        <v>227226</v>
      </c>
      <c r="D10" s="28">
        <v>120243</v>
      </c>
      <c r="E10" s="29">
        <v>36.600573567624295</v>
      </c>
    </row>
    <row r="11" spans="2:7" s="6" customFormat="1" ht="15.75" customHeight="1" x14ac:dyDescent="0.2">
      <c r="B11" s="27" t="s">
        <v>5</v>
      </c>
      <c r="C11" s="28">
        <v>173133</v>
      </c>
      <c r="D11" s="28">
        <v>98902</v>
      </c>
      <c r="E11" s="30">
        <v>40.656946788499717</v>
      </c>
    </row>
    <row r="12" spans="2:7" s="6" customFormat="1" ht="15.75" customHeight="1" x14ac:dyDescent="0.2">
      <c r="B12" s="27" t="s">
        <v>6</v>
      </c>
      <c r="C12" s="28">
        <v>89007</v>
      </c>
      <c r="D12" s="28">
        <v>54043</v>
      </c>
      <c r="E12" s="30">
        <v>40.375679405221213</v>
      </c>
      <c r="G12" s="7"/>
    </row>
    <row r="13" spans="2:7" s="6" customFormat="1" ht="15.75" customHeight="1" x14ac:dyDescent="0.2">
      <c r="B13" s="27" t="s">
        <v>7</v>
      </c>
      <c r="C13" s="28">
        <v>73010</v>
      </c>
      <c r="D13" s="28">
        <v>44318</v>
      </c>
      <c r="E13" s="30">
        <v>38.529142818437364</v>
      </c>
    </row>
    <row r="14" spans="2:7" ht="15.75" customHeight="1" x14ac:dyDescent="0.2">
      <c r="B14" s="31" t="s">
        <v>8</v>
      </c>
      <c r="C14" s="32">
        <v>10264</v>
      </c>
      <c r="D14" s="32">
        <v>3129</v>
      </c>
      <c r="E14" s="33">
        <v>13.623246094138718</v>
      </c>
    </row>
    <row r="15" spans="2:7" ht="15.75" customHeight="1" x14ac:dyDescent="0.2">
      <c r="B15" s="31" t="s">
        <v>9</v>
      </c>
      <c r="C15" s="32">
        <v>2384</v>
      </c>
      <c r="D15" s="32">
        <v>1347</v>
      </c>
      <c r="E15" s="33">
        <v>37.813310285220396</v>
      </c>
    </row>
    <row r="16" spans="2:7" ht="15.75" customHeight="1" x14ac:dyDescent="0.2">
      <c r="B16" s="31" t="s">
        <v>10</v>
      </c>
      <c r="C16" s="32">
        <v>55283</v>
      </c>
      <c r="D16" s="32">
        <v>36092</v>
      </c>
      <c r="E16" s="33">
        <v>43.274881857653462</v>
      </c>
    </row>
    <row r="17" spans="2:5" ht="15.75" customHeight="1" x14ac:dyDescent="0.2">
      <c r="B17" s="31" t="s">
        <v>11</v>
      </c>
      <c r="C17" s="32">
        <v>5079</v>
      </c>
      <c r="D17" s="32">
        <v>3750</v>
      </c>
      <c r="E17" s="33">
        <v>49.34052757793765</v>
      </c>
    </row>
    <row r="18" spans="2:5" s="6" customFormat="1" ht="15.75" customHeight="1" x14ac:dyDescent="0.2">
      <c r="B18" s="27" t="s">
        <v>12</v>
      </c>
      <c r="C18" s="28">
        <v>15997</v>
      </c>
      <c r="D18" s="28">
        <v>9725</v>
      </c>
      <c r="E18" s="30">
        <v>49.490137077900371</v>
      </c>
    </row>
    <row r="19" spans="2:5" ht="15.75" customHeight="1" x14ac:dyDescent="0.2">
      <c r="B19" s="31" t="s">
        <v>13</v>
      </c>
      <c r="C19" s="32">
        <v>7278</v>
      </c>
      <c r="D19" s="32">
        <v>3025</v>
      </c>
      <c r="E19" s="33">
        <v>45.076417101953957</v>
      </c>
    </row>
    <row r="20" spans="2:5" ht="15.75" customHeight="1" x14ac:dyDescent="0.2">
      <c r="B20" s="31" t="s">
        <v>14</v>
      </c>
      <c r="C20" s="32">
        <v>306</v>
      </c>
      <c r="D20" s="32">
        <v>28</v>
      </c>
      <c r="E20" s="33">
        <v>3.8062283737024223</v>
      </c>
    </row>
    <row r="21" spans="2:5" ht="15.75" customHeight="1" x14ac:dyDescent="0.2">
      <c r="B21" s="31" t="s">
        <v>15</v>
      </c>
      <c r="C21" s="32">
        <v>8413</v>
      </c>
      <c r="D21" s="32">
        <v>6672</v>
      </c>
      <c r="E21" s="33">
        <v>55.026129726406396</v>
      </c>
    </row>
    <row r="22" spans="2:5" s="5" customFormat="1" ht="15.75" customHeight="1" x14ac:dyDescent="0.2">
      <c r="B22" s="27" t="s">
        <v>16</v>
      </c>
      <c r="C22" s="28">
        <v>26944</v>
      </c>
      <c r="D22" s="28">
        <v>9490</v>
      </c>
      <c r="E22" s="29">
        <v>34.452548625083836</v>
      </c>
    </row>
    <row r="23" spans="2:5" s="9" customFormat="1" ht="15.75" customHeight="1" x14ac:dyDescent="0.2">
      <c r="B23" s="31" t="s">
        <v>17</v>
      </c>
      <c r="C23" s="32">
        <v>533</v>
      </c>
      <c r="D23" s="32">
        <v>503</v>
      </c>
      <c r="E23" s="34">
        <v>95.330739299610897</v>
      </c>
    </row>
    <row r="24" spans="2:5" s="9" customFormat="1" ht="15.75" customHeight="1" x14ac:dyDescent="0.2">
      <c r="B24" s="31" t="s">
        <v>18</v>
      </c>
      <c r="C24" s="32">
        <v>26411</v>
      </c>
      <c r="D24" s="32">
        <v>8987</v>
      </c>
      <c r="E24" s="34">
        <v>33.111986976265953</v>
      </c>
    </row>
    <row r="25" spans="2:5" s="5" customFormat="1" ht="15.75" customHeight="1" x14ac:dyDescent="0.2">
      <c r="B25" s="27" t="s">
        <v>19</v>
      </c>
      <c r="C25" s="28">
        <v>31645</v>
      </c>
      <c r="D25" s="28">
        <v>16265</v>
      </c>
      <c r="E25" s="29">
        <v>33.362989323843415</v>
      </c>
    </row>
    <row r="26" spans="2:5" s="5" customFormat="1" ht="15.75" customHeight="1" x14ac:dyDescent="0.2">
      <c r="B26" s="27" t="s">
        <v>20</v>
      </c>
      <c r="C26" s="28">
        <v>22371</v>
      </c>
      <c r="D26" s="28">
        <v>7257</v>
      </c>
      <c r="E26" s="29">
        <v>19.744892668256767</v>
      </c>
    </row>
    <row r="27" spans="2:5" s="9" customFormat="1" ht="15.75" customHeight="1" x14ac:dyDescent="0.2">
      <c r="B27" s="31" t="s">
        <v>21</v>
      </c>
      <c r="C27" s="32">
        <v>20331</v>
      </c>
      <c r="D27" s="32">
        <v>5730</v>
      </c>
      <c r="E27" s="34">
        <v>16.331518720142206</v>
      </c>
    </row>
    <row r="28" spans="2:5" s="9" customFormat="1" ht="15.75" customHeight="1" x14ac:dyDescent="0.2">
      <c r="B28" s="31" t="s">
        <v>22</v>
      </c>
      <c r="C28" s="32">
        <v>2040</v>
      </c>
      <c r="D28" s="32">
        <v>1527</v>
      </c>
      <c r="E28" s="34">
        <v>67.601246105919003</v>
      </c>
    </row>
    <row r="29" spans="2:5" s="5" customFormat="1" ht="15.75" customHeight="1" x14ac:dyDescent="0.2">
      <c r="B29" s="27" t="s">
        <v>23</v>
      </c>
      <c r="C29" s="28">
        <v>5646</v>
      </c>
      <c r="D29" s="28">
        <v>5632</v>
      </c>
      <c r="E29" s="29">
        <v>99.324592769169655</v>
      </c>
    </row>
    <row r="30" spans="2:5" s="9" customFormat="1" ht="15.75" customHeight="1" x14ac:dyDescent="0.2">
      <c r="B30" s="31" t="s">
        <v>24</v>
      </c>
      <c r="C30" s="32">
        <v>10</v>
      </c>
      <c r="D30" s="32">
        <v>0</v>
      </c>
      <c r="E30" s="34">
        <v>0</v>
      </c>
    </row>
    <row r="31" spans="2:5" s="9" customFormat="1" ht="15.75" customHeight="1" x14ac:dyDescent="0.2">
      <c r="B31" s="31" t="s">
        <v>25</v>
      </c>
      <c r="C31" s="32">
        <v>5633</v>
      </c>
      <c r="D31" s="32">
        <v>5629</v>
      </c>
      <c r="E31" s="34">
        <v>99.720447284345042</v>
      </c>
    </row>
    <row r="32" spans="2:5" s="9" customFormat="1" ht="15.75" customHeight="1" x14ac:dyDescent="0.2">
      <c r="B32" s="31" t="s">
        <v>26</v>
      </c>
      <c r="C32" s="32"/>
      <c r="D32" s="32"/>
      <c r="E32" s="34"/>
    </row>
    <row r="33" spans="2:5" ht="15.75" customHeight="1" x14ac:dyDescent="0.2">
      <c r="B33" s="31" t="s">
        <v>27</v>
      </c>
      <c r="C33" s="32"/>
      <c r="D33" s="32"/>
      <c r="E33" s="33"/>
    </row>
    <row r="34" spans="2:5" ht="15.75" customHeight="1" x14ac:dyDescent="0.2">
      <c r="B34" s="31" t="s">
        <v>28</v>
      </c>
      <c r="C34" s="32">
        <v>3</v>
      </c>
      <c r="D34" s="32">
        <v>3</v>
      </c>
      <c r="E34" s="33">
        <v>100</v>
      </c>
    </row>
    <row r="35" spans="2:5" ht="15.75" customHeight="1" x14ac:dyDescent="0.2">
      <c r="B35" s="31" t="s">
        <v>29</v>
      </c>
      <c r="C35" s="32">
        <v>0</v>
      </c>
      <c r="D35" s="32">
        <v>0</v>
      </c>
      <c r="E35" s="33"/>
    </row>
    <row r="36" spans="2:5" s="6" customFormat="1" ht="15.75" customHeight="1" x14ac:dyDescent="0.2">
      <c r="B36" s="27" t="s">
        <v>30</v>
      </c>
      <c r="C36" s="28">
        <v>3628</v>
      </c>
      <c r="D36" s="28">
        <v>3376</v>
      </c>
      <c r="E36" s="30">
        <v>87.007218212104391</v>
      </c>
    </row>
    <row r="37" spans="2:5" s="6" customFormat="1" ht="15.75" customHeight="1" x14ac:dyDescent="0.2">
      <c r="B37" s="27" t="s">
        <v>31</v>
      </c>
      <c r="C37" s="28"/>
      <c r="D37" s="28"/>
      <c r="E37" s="30"/>
    </row>
    <row r="38" spans="2:5" s="5" customFormat="1" ht="15.75" customHeight="1" x14ac:dyDescent="0.2">
      <c r="B38" s="27" t="s">
        <v>32</v>
      </c>
      <c r="C38" s="28"/>
      <c r="D38" s="28"/>
      <c r="E38" s="29"/>
    </row>
    <row r="39" spans="2:5" s="5" customFormat="1" ht="15.75" customHeight="1" x14ac:dyDescent="0.2">
      <c r="B39" s="27" t="s">
        <v>33</v>
      </c>
      <c r="C39" s="28">
        <v>322</v>
      </c>
      <c r="D39" s="28">
        <v>322</v>
      </c>
      <c r="E39" s="29">
        <v>100</v>
      </c>
    </row>
    <row r="40" spans="2:5" s="9" customFormat="1" ht="15.75" customHeight="1" x14ac:dyDescent="0.2">
      <c r="B40" s="31" t="s">
        <v>34</v>
      </c>
      <c r="C40" s="32">
        <v>9</v>
      </c>
      <c r="D40" s="32">
        <v>9</v>
      </c>
      <c r="E40" s="34">
        <v>100</v>
      </c>
    </row>
    <row r="41" spans="2:5" s="9" customFormat="1" ht="15.75" customHeight="1" x14ac:dyDescent="0.2">
      <c r="B41" s="31" t="s">
        <v>35</v>
      </c>
      <c r="C41" s="32">
        <v>313</v>
      </c>
      <c r="D41" s="32">
        <v>313</v>
      </c>
      <c r="E41" s="34">
        <v>100</v>
      </c>
    </row>
    <row r="42" spans="2:5" s="9" customFormat="1" ht="15.75" customHeight="1" x14ac:dyDescent="0.2">
      <c r="B42" s="31" t="s">
        <v>36</v>
      </c>
      <c r="C42" s="32"/>
      <c r="D42" s="32"/>
      <c r="E42" s="34"/>
    </row>
    <row r="43" spans="2:5" s="5" customFormat="1" ht="15.75" customHeight="1" x14ac:dyDescent="0.2">
      <c r="B43" s="27" t="s">
        <v>37</v>
      </c>
      <c r="C43" s="28">
        <v>11022</v>
      </c>
      <c r="D43" s="28">
        <v>7410</v>
      </c>
      <c r="E43" s="29">
        <v>51.523272214386459</v>
      </c>
    </row>
    <row r="44" spans="2:5" s="5" customFormat="1" ht="15.75" customHeight="1" x14ac:dyDescent="0.2">
      <c r="B44" s="27" t="s">
        <v>38</v>
      </c>
      <c r="C44" s="28">
        <v>13010</v>
      </c>
      <c r="D44" s="28">
        <v>11315</v>
      </c>
      <c r="E44" s="29">
        <v>78.070617906683481</v>
      </c>
    </row>
    <row r="45" spans="2:5" s="5" customFormat="1" ht="15.75" customHeight="1" x14ac:dyDescent="0.2">
      <c r="B45" s="27" t="s">
        <v>39</v>
      </c>
      <c r="C45" s="28">
        <v>1183</v>
      </c>
      <c r="D45" s="28">
        <v>57</v>
      </c>
      <c r="E45" s="29">
        <v>2.4109014675052411</v>
      </c>
    </row>
    <row r="46" spans="2:5" s="5" customFormat="1" ht="15.75" customHeight="1" x14ac:dyDescent="0.2">
      <c r="B46" s="27" t="s">
        <v>40</v>
      </c>
      <c r="C46" s="28">
        <v>52387</v>
      </c>
      <c r="D46" s="28">
        <v>20249</v>
      </c>
      <c r="E46" s="29">
        <v>23.398042376246874</v>
      </c>
    </row>
    <row r="47" spans="2:5" s="5" customFormat="1" ht="15.75" customHeight="1" x14ac:dyDescent="0.2">
      <c r="B47" s="27" t="s">
        <v>41</v>
      </c>
      <c r="C47" s="28">
        <v>8041</v>
      </c>
      <c r="D47" s="28">
        <v>8041</v>
      </c>
      <c r="E47" s="29">
        <v>100</v>
      </c>
    </row>
    <row r="48" spans="2:5" s="9" customFormat="1" ht="15.75" customHeight="1" x14ac:dyDescent="0.2">
      <c r="B48" s="31" t="s">
        <v>42</v>
      </c>
      <c r="C48" s="32">
        <v>8041</v>
      </c>
      <c r="D48" s="32">
        <v>8041</v>
      </c>
      <c r="E48" s="34">
        <v>100</v>
      </c>
    </row>
    <row r="49" spans="2:5" s="9" customFormat="1" ht="15.75" customHeight="1" x14ac:dyDescent="0.2">
      <c r="B49" s="31" t="s">
        <v>43</v>
      </c>
      <c r="C49" s="32"/>
      <c r="D49" s="32"/>
      <c r="E49" s="34"/>
    </row>
    <row r="50" spans="2:5" s="9" customFormat="1" ht="15.75" customHeight="1" x14ac:dyDescent="0.2">
      <c r="B50" s="31" t="s">
        <v>44</v>
      </c>
      <c r="C50" s="32"/>
      <c r="D50" s="32"/>
      <c r="E50" s="34"/>
    </row>
    <row r="51" spans="2:5" s="5" customFormat="1" ht="15.75" customHeight="1" x14ac:dyDescent="0.2">
      <c r="B51" s="27" t="s">
        <v>45</v>
      </c>
      <c r="C51" s="28">
        <v>696</v>
      </c>
      <c r="D51" s="28">
        <v>484</v>
      </c>
      <c r="E51" s="29">
        <v>24.375</v>
      </c>
    </row>
    <row r="52" spans="2:5" s="5" customFormat="1" ht="15.75" customHeight="1" x14ac:dyDescent="0.2">
      <c r="B52" s="27" t="s">
        <v>46</v>
      </c>
      <c r="C52" s="28">
        <v>671</v>
      </c>
      <c r="D52" s="28">
        <v>459</v>
      </c>
      <c r="E52" s="29">
        <v>24.375</v>
      </c>
    </row>
    <row r="53" spans="2:5" s="5" customFormat="1" ht="15.75" customHeight="1" x14ac:dyDescent="0.2">
      <c r="B53" s="27" t="s">
        <v>47</v>
      </c>
      <c r="C53" s="28">
        <v>25</v>
      </c>
      <c r="D53" s="28">
        <v>25</v>
      </c>
      <c r="E53" s="29">
        <v>24.375</v>
      </c>
    </row>
    <row r="54" spans="2:5" s="5" customFormat="1" ht="15.75" customHeight="1" x14ac:dyDescent="0.2">
      <c r="B54" s="27" t="s">
        <v>48</v>
      </c>
      <c r="C54" s="28">
        <v>0</v>
      </c>
      <c r="D54" s="28">
        <v>0</v>
      </c>
      <c r="E54" s="29"/>
    </row>
    <row r="55" spans="2:5" s="9" customFormat="1" ht="15.75" customHeight="1" x14ac:dyDescent="0.2">
      <c r="B55" s="31" t="s">
        <v>49</v>
      </c>
      <c r="C55" s="32">
        <v>0</v>
      </c>
      <c r="D55" s="32">
        <v>0</v>
      </c>
      <c r="E55" s="34"/>
    </row>
    <row r="56" spans="2:5" s="9" customFormat="1" ht="15.75" customHeight="1" x14ac:dyDescent="0.2">
      <c r="B56" s="31" t="s">
        <v>50</v>
      </c>
      <c r="C56" s="32"/>
      <c r="D56" s="32"/>
      <c r="E56" s="34"/>
    </row>
    <row r="57" spans="2:5" s="9" customFormat="1" ht="15.75" customHeight="1" x14ac:dyDescent="0.2">
      <c r="B57" s="31" t="s">
        <v>51</v>
      </c>
      <c r="C57" s="32"/>
      <c r="D57" s="32"/>
      <c r="E57" s="34"/>
    </row>
    <row r="58" spans="2:5" s="9" customFormat="1" ht="15.75" customHeight="1" x14ac:dyDescent="0.2">
      <c r="B58" s="31" t="s">
        <v>52</v>
      </c>
      <c r="C58" s="32"/>
      <c r="D58" s="32"/>
      <c r="E58" s="34"/>
    </row>
    <row r="59" spans="2:5" s="9" customFormat="1" ht="15.75" customHeight="1" x14ac:dyDescent="0.2">
      <c r="B59" s="31" t="s">
        <v>53</v>
      </c>
      <c r="C59" s="32"/>
      <c r="D59" s="32"/>
      <c r="E59" s="34"/>
    </row>
    <row r="60" spans="2:5" s="9" customFormat="1" ht="15.75" customHeight="1" x14ac:dyDescent="0.2">
      <c r="B60" s="31" t="s">
        <v>54</v>
      </c>
      <c r="C60" s="32"/>
      <c r="D60" s="32"/>
      <c r="E60" s="34"/>
    </row>
    <row r="61" spans="2:5" s="5" customFormat="1" ht="15.75" customHeight="1" x14ac:dyDescent="0.2">
      <c r="B61" s="27" t="s">
        <v>55</v>
      </c>
      <c r="C61" s="28">
        <v>10215</v>
      </c>
      <c r="D61" s="28">
        <v>1878</v>
      </c>
      <c r="E61" s="29">
        <v>9.9463725589395935</v>
      </c>
    </row>
    <row r="62" spans="2:5" s="5" customFormat="1" ht="15.75" customHeight="1" x14ac:dyDescent="0.2">
      <c r="B62" s="27" t="s">
        <v>56</v>
      </c>
      <c r="C62" s="28">
        <v>1027</v>
      </c>
      <c r="D62" s="28">
        <v>883</v>
      </c>
      <c r="E62" s="29">
        <v>75.925925925925924</v>
      </c>
    </row>
    <row r="63" spans="2:5" s="9" customFormat="1" ht="15.75" customHeight="1" x14ac:dyDescent="0.2">
      <c r="B63" s="31" t="s">
        <v>57</v>
      </c>
      <c r="C63" s="32">
        <v>592</v>
      </c>
      <c r="D63" s="32">
        <v>592</v>
      </c>
      <c r="E63" s="34">
        <v>100</v>
      </c>
    </row>
    <row r="64" spans="2:5" s="9" customFormat="1" ht="15.75" customHeight="1" x14ac:dyDescent="0.2">
      <c r="B64" s="31" t="s">
        <v>58</v>
      </c>
      <c r="C64" s="32">
        <v>386</v>
      </c>
      <c r="D64" s="32">
        <v>242</v>
      </c>
      <c r="E64" s="34">
        <v>51.702786377708975</v>
      </c>
    </row>
    <row r="65" spans="2:5" s="9" customFormat="1" ht="15.75" customHeight="1" x14ac:dyDescent="0.2">
      <c r="B65" s="31" t="s">
        <v>59</v>
      </c>
      <c r="C65" s="32">
        <v>49</v>
      </c>
      <c r="D65" s="32">
        <v>49</v>
      </c>
      <c r="E65" s="34">
        <v>100</v>
      </c>
    </row>
    <row r="66" spans="2:5" s="5" customFormat="1" ht="15.75" customHeight="1" x14ac:dyDescent="0.2">
      <c r="B66" s="27" t="s">
        <v>60</v>
      </c>
      <c r="C66" s="28">
        <v>9188</v>
      </c>
      <c r="D66" s="28">
        <v>995</v>
      </c>
      <c r="E66" s="29">
        <v>5.3167298321602603</v>
      </c>
    </row>
    <row r="67" spans="2:5" s="9" customFormat="1" ht="15.75" customHeight="1" x14ac:dyDescent="0.2">
      <c r="B67" s="31" t="s">
        <v>61</v>
      </c>
      <c r="C67" s="32"/>
      <c r="D67" s="32"/>
      <c r="E67" s="34"/>
    </row>
    <row r="68" spans="2:5" s="9" customFormat="1" ht="15.75" customHeight="1" x14ac:dyDescent="0.2">
      <c r="B68" s="31" t="s">
        <v>62</v>
      </c>
      <c r="C68" s="32">
        <v>9038</v>
      </c>
      <c r="D68" s="32">
        <v>846</v>
      </c>
      <c r="E68" s="34">
        <v>4.541980565563926</v>
      </c>
    </row>
    <row r="69" spans="2:5" s="9" customFormat="1" ht="15.75" customHeight="1" x14ac:dyDescent="0.2">
      <c r="B69" s="31" t="s">
        <v>63</v>
      </c>
      <c r="C69" s="32">
        <v>150</v>
      </c>
      <c r="D69" s="32">
        <v>149</v>
      </c>
      <c r="E69" s="34">
        <v>98.68421052631578</v>
      </c>
    </row>
    <row r="70" spans="2:5" s="5" customFormat="1" ht="15.75" customHeight="1" x14ac:dyDescent="0.2">
      <c r="B70" s="27" t="s">
        <v>64</v>
      </c>
      <c r="C70" s="28"/>
      <c r="D70" s="28"/>
      <c r="E70" s="29"/>
    </row>
    <row r="71" spans="2:5" s="5" customFormat="1" ht="15.75" customHeight="1" x14ac:dyDescent="0.2">
      <c r="B71" s="27" t="s">
        <v>65</v>
      </c>
      <c r="C71" s="28">
        <v>28842</v>
      </c>
      <c r="D71" s="28">
        <v>5888</v>
      </c>
      <c r="E71" s="29">
        <v>10.459489799868384</v>
      </c>
    </row>
    <row r="72" spans="2:5" s="9" customFormat="1" ht="15.75" customHeight="1" x14ac:dyDescent="0.2">
      <c r="B72" s="35" t="s">
        <v>66</v>
      </c>
      <c r="C72" s="36">
        <v>363</v>
      </c>
      <c r="D72" s="36">
        <v>313</v>
      </c>
      <c r="E72" s="34">
        <v>76.158940397350989</v>
      </c>
    </row>
    <row r="73" spans="2:5" s="9" customFormat="1" ht="15.75" customHeight="1" x14ac:dyDescent="0.2">
      <c r="B73" s="35" t="s">
        <v>67</v>
      </c>
      <c r="C73" s="36">
        <v>1863</v>
      </c>
      <c r="D73" s="36">
        <v>398</v>
      </c>
      <c r="E73" s="34">
        <v>11.575052854122623</v>
      </c>
    </row>
    <row r="74" spans="2:5" s="9" customFormat="1" ht="15.75" customHeight="1" x14ac:dyDescent="0.2">
      <c r="B74" s="35" t="s">
        <v>68</v>
      </c>
      <c r="C74" s="36">
        <v>2761</v>
      </c>
      <c r="D74" s="36">
        <v>804</v>
      </c>
      <c r="E74" s="34">
        <v>20.293884034948373</v>
      </c>
    </row>
    <row r="75" spans="2:5" s="9" customFormat="1" ht="15.75" customHeight="1" x14ac:dyDescent="0.2">
      <c r="B75" s="35" t="s">
        <v>69</v>
      </c>
      <c r="C75" s="36">
        <v>18251</v>
      </c>
      <c r="D75" s="36">
        <v>726</v>
      </c>
      <c r="E75" s="34">
        <v>2.057416267942584</v>
      </c>
    </row>
    <row r="76" spans="2:5" s="9" customFormat="1" ht="15.75" customHeight="1" x14ac:dyDescent="0.2">
      <c r="B76" s="35" t="s">
        <v>70</v>
      </c>
      <c r="C76" s="36">
        <v>3518</v>
      </c>
      <c r="D76" s="36">
        <v>2854</v>
      </c>
      <c r="E76" s="34">
        <v>72.127283441367112</v>
      </c>
    </row>
    <row r="77" spans="2:5" s="9" customFormat="1" ht="15.75" customHeight="1" x14ac:dyDescent="0.2">
      <c r="B77" s="35" t="s">
        <v>71</v>
      </c>
      <c r="C77" s="36">
        <v>2086</v>
      </c>
      <c r="D77" s="36">
        <v>793</v>
      </c>
      <c r="E77" s="34">
        <v>32.156862745098039</v>
      </c>
    </row>
    <row r="78" spans="2:5" s="6" customFormat="1" ht="15.75" customHeight="1" x14ac:dyDescent="0.2">
      <c r="B78" s="27" t="s">
        <v>72</v>
      </c>
      <c r="C78" s="28">
        <v>0</v>
      </c>
      <c r="D78" s="28">
        <v>0</v>
      </c>
      <c r="E78" s="29"/>
    </row>
    <row r="79" spans="2:5" ht="15.75" customHeight="1" x14ac:dyDescent="0.2">
      <c r="B79" s="31" t="s">
        <v>73</v>
      </c>
      <c r="C79" s="32"/>
      <c r="D79" s="32"/>
      <c r="E79" s="34"/>
    </row>
    <row r="80" spans="2:5" ht="15.75" customHeight="1" x14ac:dyDescent="0.2">
      <c r="B80" s="31" t="s">
        <v>74</v>
      </c>
      <c r="C80" s="32"/>
      <c r="D80" s="32"/>
      <c r="E80" s="34"/>
    </row>
    <row r="81" spans="2:5" ht="15.75" customHeight="1" x14ac:dyDescent="0.2">
      <c r="B81" s="31" t="s">
        <v>75</v>
      </c>
      <c r="C81" s="32">
        <v>0</v>
      </c>
      <c r="D81" s="32">
        <v>0</v>
      </c>
      <c r="E81" s="34"/>
    </row>
    <row r="82" spans="2:5" ht="15.75" customHeight="1" x14ac:dyDescent="0.2">
      <c r="B82" s="31" t="s">
        <v>76</v>
      </c>
      <c r="C82" s="32"/>
      <c r="D82" s="32"/>
      <c r="E82" s="34"/>
    </row>
    <row r="83" spans="2:5" ht="15.75" customHeight="1" x14ac:dyDescent="0.2">
      <c r="B83" s="31" t="s">
        <v>77</v>
      </c>
      <c r="C83" s="32"/>
      <c r="D83" s="32"/>
      <c r="E83" s="34"/>
    </row>
    <row r="84" spans="2:5" ht="15.75" customHeight="1" x14ac:dyDescent="0.2">
      <c r="B84" s="31" t="s">
        <v>78</v>
      </c>
      <c r="C84" s="32"/>
      <c r="D84" s="32"/>
      <c r="E84" s="34"/>
    </row>
    <row r="85" spans="2:5" ht="15.75" customHeight="1" x14ac:dyDescent="0.2">
      <c r="B85" s="31" t="s">
        <v>79</v>
      </c>
      <c r="C85" s="32"/>
      <c r="D85" s="32"/>
      <c r="E85" s="34"/>
    </row>
    <row r="86" spans="2:5" ht="15.75" customHeight="1" x14ac:dyDescent="0.2">
      <c r="B86" s="31" t="s">
        <v>80</v>
      </c>
      <c r="C86" s="32"/>
      <c r="D86" s="32"/>
      <c r="E86" s="34"/>
    </row>
    <row r="87" spans="2:5" s="6" customFormat="1" ht="15.75" customHeight="1" x14ac:dyDescent="0.2">
      <c r="B87" s="27" t="s">
        <v>81</v>
      </c>
      <c r="C87" s="28">
        <v>4593</v>
      </c>
      <c r="D87" s="28">
        <v>3958</v>
      </c>
      <c r="E87" s="29">
        <v>79.103989535644217</v>
      </c>
    </row>
    <row r="88" spans="2:5" ht="15.75" customHeight="1" x14ac:dyDescent="0.2">
      <c r="B88" s="37" t="s">
        <v>82</v>
      </c>
      <c r="C88" s="32"/>
      <c r="D88" s="32"/>
      <c r="E88" s="34"/>
    </row>
    <row r="89" spans="2:5" ht="15.75" customHeight="1" x14ac:dyDescent="0.2">
      <c r="B89" s="37" t="s">
        <v>83</v>
      </c>
      <c r="C89" s="32"/>
      <c r="D89" s="32"/>
      <c r="E89" s="34"/>
    </row>
    <row r="90" spans="2:5" ht="15.75" customHeight="1" x14ac:dyDescent="0.2">
      <c r="B90" s="31" t="s">
        <v>84</v>
      </c>
      <c r="C90" s="32">
        <v>169</v>
      </c>
      <c r="D90" s="32">
        <v>169</v>
      </c>
      <c r="E90" s="34">
        <v>100</v>
      </c>
    </row>
    <row r="91" spans="2:5" ht="15.75" customHeight="1" x14ac:dyDescent="0.2">
      <c r="B91" s="31" t="s">
        <v>85</v>
      </c>
      <c r="C91" s="32">
        <v>1912</v>
      </c>
      <c r="D91" s="32">
        <v>1892</v>
      </c>
      <c r="E91" s="34">
        <v>98.198198198198199</v>
      </c>
    </row>
    <row r="92" spans="2:5" ht="15.75" customHeight="1" x14ac:dyDescent="0.2">
      <c r="B92" s="31" t="s">
        <v>86</v>
      </c>
      <c r="C92" s="32">
        <v>159</v>
      </c>
      <c r="D92" s="32">
        <v>159</v>
      </c>
      <c r="E92" s="34">
        <v>100</v>
      </c>
    </row>
    <row r="93" spans="2:5" ht="15.75" customHeight="1" x14ac:dyDescent="0.2">
      <c r="B93" s="31" t="s">
        <v>87</v>
      </c>
      <c r="C93" s="32">
        <v>311</v>
      </c>
      <c r="D93" s="32">
        <v>311</v>
      </c>
      <c r="E93" s="34">
        <v>100</v>
      </c>
    </row>
    <row r="94" spans="2:5" ht="15.75" customHeight="1" x14ac:dyDescent="0.2">
      <c r="B94" s="31" t="s">
        <v>88</v>
      </c>
      <c r="C94" s="32">
        <v>2042</v>
      </c>
      <c r="D94" s="32">
        <v>1427</v>
      </c>
      <c r="E94" s="34">
        <v>65.58011049723757</v>
      </c>
    </row>
    <row r="95" spans="2:5" s="6" customFormat="1" ht="15.75" customHeight="1" x14ac:dyDescent="0.2">
      <c r="B95" s="27" t="s">
        <v>89</v>
      </c>
      <c r="C95" s="28">
        <v>1706</v>
      </c>
      <c r="D95" s="28">
        <v>1093</v>
      </c>
      <c r="E95" s="38">
        <v>59.038901601830659</v>
      </c>
    </row>
    <row r="96" spans="2:5" s="6" customFormat="1" ht="15.75" customHeight="1" x14ac:dyDescent="0.2">
      <c r="B96" s="27" t="s">
        <v>90</v>
      </c>
      <c r="C96" s="28">
        <v>1662</v>
      </c>
      <c r="D96" s="28">
        <v>1048</v>
      </c>
      <c r="E96" s="38">
        <v>58.46867749419954</v>
      </c>
    </row>
    <row r="97" spans="2:5" ht="15.75" customHeight="1" x14ac:dyDescent="0.2">
      <c r="B97" s="31" t="s">
        <v>91</v>
      </c>
      <c r="C97" s="32">
        <v>57</v>
      </c>
      <c r="D97" s="32">
        <v>19</v>
      </c>
      <c r="E97" s="39">
        <v>12.280701754385964</v>
      </c>
    </row>
    <row r="98" spans="2:5" ht="15.75" customHeight="1" x14ac:dyDescent="0.2">
      <c r="B98" s="31" t="s">
        <v>92</v>
      </c>
      <c r="C98" s="32"/>
      <c r="D98" s="32"/>
      <c r="E98" s="39"/>
    </row>
    <row r="99" spans="2:5" ht="15.75" customHeight="1" x14ac:dyDescent="0.2">
      <c r="B99" s="31" t="s">
        <v>93</v>
      </c>
      <c r="C99" s="32"/>
      <c r="D99" s="32"/>
      <c r="E99" s="39"/>
    </row>
    <row r="100" spans="2:5" ht="15.75" customHeight="1" x14ac:dyDescent="0.2">
      <c r="B100" s="31" t="s">
        <v>94</v>
      </c>
      <c r="C100" s="32">
        <v>1150</v>
      </c>
      <c r="D100" s="32">
        <v>598</v>
      </c>
      <c r="E100" s="39">
        <v>50.626118067978531</v>
      </c>
    </row>
    <row r="101" spans="2:5" ht="15.75" customHeight="1" x14ac:dyDescent="0.2">
      <c r="B101" s="31" t="s">
        <v>95</v>
      </c>
      <c r="C101" s="32">
        <v>455</v>
      </c>
      <c r="D101" s="32">
        <v>431</v>
      </c>
      <c r="E101" s="39">
        <v>86.99186991869918</v>
      </c>
    </row>
    <row r="102" spans="2:5" s="6" customFormat="1" ht="15.75" customHeight="1" x14ac:dyDescent="0.2">
      <c r="B102" s="27" t="s">
        <v>96</v>
      </c>
      <c r="C102" s="28">
        <v>44</v>
      </c>
      <c r="D102" s="28">
        <v>45</v>
      </c>
      <c r="E102" s="38">
        <v>100</v>
      </c>
    </row>
    <row r="103" spans="2:5" s="6" customFormat="1" ht="15.75" customHeight="1" x14ac:dyDescent="0.2">
      <c r="B103" s="27" t="s">
        <v>97</v>
      </c>
      <c r="C103" s="28">
        <v>0</v>
      </c>
      <c r="D103" s="28">
        <v>0</v>
      </c>
      <c r="E103" s="38"/>
    </row>
    <row r="104" spans="2:5" ht="15.75" customHeight="1" x14ac:dyDescent="0.2">
      <c r="B104" s="31" t="s">
        <v>98</v>
      </c>
      <c r="C104" s="32">
        <v>0</v>
      </c>
      <c r="D104" s="32">
        <v>0</v>
      </c>
      <c r="E104" s="39"/>
    </row>
    <row r="105" spans="2:5" ht="15.75" customHeight="1" x14ac:dyDescent="0.2">
      <c r="B105" s="31" t="s">
        <v>99</v>
      </c>
      <c r="C105" s="32"/>
      <c r="D105" s="32"/>
      <c r="E105" s="39"/>
    </row>
    <row r="106" spans="2:5" s="6" customFormat="1" ht="15.75" customHeight="1" x14ac:dyDescent="0.2">
      <c r="B106" s="27" t="s">
        <v>100</v>
      </c>
      <c r="C106" s="28">
        <v>0</v>
      </c>
      <c r="D106" s="28">
        <v>-1</v>
      </c>
      <c r="E106" s="38">
        <v>0</v>
      </c>
    </row>
    <row r="107" spans="2:5" s="6" customFormat="1" ht="15.75" customHeight="1" x14ac:dyDescent="0.2">
      <c r="B107" s="27" t="s">
        <v>101</v>
      </c>
      <c r="C107" s="28">
        <v>0</v>
      </c>
      <c r="D107" s="28">
        <v>-1</v>
      </c>
      <c r="E107" s="38">
        <v>0</v>
      </c>
    </row>
    <row r="108" spans="2:5" ht="15.75" customHeight="1" x14ac:dyDescent="0.2">
      <c r="B108" s="31" t="s">
        <v>102</v>
      </c>
      <c r="C108" s="32"/>
      <c r="D108" s="32"/>
      <c r="E108" s="39"/>
    </row>
    <row r="109" spans="2:5" ht="15.75" customHeight="1" x14ac:dyDescent="0.2">
      <c r="B109" s="31" t="s">
        <v>103</v>
      </c>
      <c r="C109" s="32"/>
      <c r="D109" s="32"/>
      <c r="E109" s="39"/>
    </row>
    <row r="110" spans="2:5" ht="15.75" customHeight="1" x14ac:dyDescent="0.2">
      <c r="B110" s="31" t="s">
        <v>104</v>
      </c>
      <c r="C110" s="32"/>
      <c r="D110" s="32"/>
      <c r="E110" s="39"/>
    </row>
    <row r="111" spans="2:5" ht="15.75" customHeight="1" x14ac:dyDescent="0.2">
      <c r="B111" s="31" t="s">
        <v>105</v>
      </c>
      <c r="C111" s="32">
        <v>0</v>
      </c>
      <c r="D111" s="32">
        <v>-1</v>
      </c>
      <c r="E111" s="39"/>
    </row>
    <row r="112" spans="2:5" s="6" customFormat="1" ht="15.75" customHeight="1" x14ac:dyDescent="0.2">
      <c r="B112" s="27" t="s">
        <v>106</v>
      </c>
      <c r="C112" s="28"/>
      <c r="D112" s="28"/>
      <c r="E112" s="38"/>
    </row>
  </sheetData>
  <phoneticPr fontId="0" type="noConversion"/>
  <hyperlinks>
    <hyperlink ref="C4" location="Ocak!A1" display="Ocak" xr:uid="{09D9FE90-60D8-477B-982A-AF225D410A02}"/>
    <hyperlink ref="D4" location="Şubat!A1" display="Şubat" xr:uid="{B6FC5CED-0254-47BC-A521-8AC6D61A7F00}"/>
    <hyperlink ref="E4" location="Mart!A1" display="Mart" xr:uid="{FEC49BF5-1F21-47C9-8B55-984DC3B9E1C9}"/>
    <hyperlink ref="C5" location="Nisan!A1" display="Nisan" xr:uid="{AE405336-06DF-433B-9E62-8EC119D94D19}"/>
    <hyperlink ref="D5" location="Mayıs!A1" display="Mayıs" xr:uid="{6AE16A55-B5B6-422D-A7FC-3B3D02E2F6E8}"/>
    <hyperlink ref="E5" location="Haziran!A1" display="Haziran" xr:uid="{B7B27820-7F9B-46E1-B82D-29D633A430F9}"/>
    <hyperlink ref="C6" location="Temmuz!A1" display="Temmuz" xr:uid="{47A6F4A1-FA3F-4B0B-866E-5EB6076A0768}"/>
    <hyperlink ref="D6" location="Ağustos!A1" display="Ağustos" xr:uid="{926BD5E9-A7B2-4952-B987-74798894BA65}"/>
    <hyperlink ref="E6" location="Eylül!A1" display="Eylül" xr:uid="{01CB3573-F1E9-44B5-BC31-C2AF42B06033}"/>
    <hyperlink ref="C7" location="Ekim!A1" display="Ekim" xr:uid="{05089F24-D8E2-4EA4-B603-74F89D3265C0}"/>
    <hyperlink ref="D7" location="Kasım!A1" display="Kasım" xr:uid="{71F5B3EC-6A6C-4CD3-9E1F-15B39036D876}"/>
    <hyperlink ref="E7" location="Aralık!A1" display="Aralık" xr:uid="{0BC614D6-2FC7-47A2-BF7F-4CAFB6CA91E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2EA8-6A08-4696-AC04-079ECADC505E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3.25" customHeight="1" thickBot="1" x14ac:dyDescent="0.25"/>
    <row r="2" spans="2:7" s="3" customFormat="1" ht="24.75" customHeight="1" thickBot="1" x14ac:dyDescent="0.3">
      <c r="B2" s="18" t="s">
        <v>190</v>
      </c>
      <c r="C2" s="19"/>
      <c r="D2" s="19"/>
      <c r="E2" s="20"/>
    </row>
    <row r="3" spans="2:7" s="3" customFormat="1" ht="17.25" customHeight="1" x14ac:dyDescent="0.25">
      <c r="B3" s="1"/>
      <c r="C3" s="1"/>
      <c r="D3" s="1"/>
      <c r="E3" s="2"/>
    </row>
    <row r="4" spans="2:7" s="3" customFormat="1" ht="17.25" customHeight="1" x14ac:dyDescent="0.25">
      <c r="B4" s="1"/>
      <c r="C4" s="22" t="s">
        <v>191</v>
      </c>
      <c r="D4" s="22" t="s">
        <v>192</v>
      </c>
      <c r="E4" s="23" t="s">
        <v>193</v>
      </c>
    </row>
    <row r="5" spans="2:7" s="3" customFormat="1" ht="17.2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3" customFormat="1" ht="17.25" customHeight="1" x14ac:dyDescent="0.25">
      <c r="B6" s="1"/>
      <c r="C6" s="22" t="s">
        <v>197</v>
      </c>
      <c r="D6" s="22" t="s">
        <v>200</v>
      </c>
      <c r="E6" s="23" t="s">
        <v>202</v>
      </c>
    </row>
    <row r="7" spans="2:7" s="3" customFormat="1" ht="17.25" customHeight="1" x14ac:dyDescent="0.25">
      <c r="B7" s="1"/>
      <c r="C7" s="22" t="s">
        <v>205</v>
      </c>
      <c r="D7" s="22" t="s">
        <v>207</v>
      </c>
      <c r="E7" s="23" t="s">
        <v>209</v>
      </c>
    </row>
    <row r="8" spans="2:7" s="3" customFormat="1" ht="17.25" customHeight="1" x14ac:dyDescent="0.25">
      <c r="B8" s="1"/>
      <c r="C8" s="1"/>
      <c r="D8" s="1"/>
      <c r="E8" s="2"/>
    </row>
    <row r="9" spans="2:7" s="4" customFormat="1" ht="24.75" customHeight="1" x14ac:dyDescent="0.2">
      <c r="B9" s="24" t="s">
        <v>0</v>
      </c>
      <c r="C9" s="25" t="s">
        <v>1</v>
      </c>
      <c r="D9" s="25" t="s">
        <v>2</v>
      </c>
      <c r="E9" s="26" t="s">
        <v>3</v>
      </c>
    </row>
    <row r="10" spans="2:7" s="5" customFormat="1" ht="15.75" customHeight="1" x14ac:dyDescent="0.2">
      <c r="B10" s="27" t="s">
        <v>4</v>
      </c>
      <c r="C10" s="28">
        <v>213003</v>
      </c>
      <c r="D10" s="28">
        <v>100747</v>
      </c>
      <c r="E10" s="29">
        <v>36.600573567624295</v>
      </c>
    </row>
    <row r="11" spans="2:7" s="6" customFormat="1" ht="15.75" customHeight="1" x14ac:dyDescent="0.2">
      <c r="B11" s="27" t="s">
        <v>5</v>
      </c>
      <c r="C11" s="28">
        <v>161499</v>
      </c>
      <c r="D11" s="28">
        <v>83203</v>
      </c>
      <c r="E11" s="30">
        <v>40.656946788499717</v>
      </c>
    </row>
    <row r="12" spans="2:7" s="6" customFormat="1" ht="15.75" customHeight="1" x14ac:dyDescent="0.2">
      <c r="B12" s="27" t="s">
        <v>6</v>
      </c>
      <c r="C12" s="28">
        <v>83680</v>
      </c>
      <c r="D12" s="28">
        <v>44531</v>
      </c>
      <c r="E12" s="30">
        <v>40.375679405221213</v>
      </c>
      <c r="G12" s="7"/>
    </row>
    <row r="13" spans="2:7" s="6" customFormat="1" ht="15.75" customHeight="1" x14ac:dyDescent="0.2">
      <c r="B13" s="27" t="s">
        <v>7</v>
      </c>
      <c r="C13" s="28">
        <v>66620</v>
      </c>
      <c r="D13" s="28">
        <v>35372</v>
      </c>
      <c r="E13" s="30">
        <v>38.529142818437364</v>
      </c>
    </row>
    <row r="14" spans="2:7" ht="15.75" customHeight="1" x14ac:dyDescent="0.2">
      <c r="B14" s="31" t="s">
        <v>8</v>
      </c>
      <c r="C14" s="32">
        <v>10243</v>
      </c>
      <c r="D14" s="32">
        <v>3047</v>
      </c>
      <c r="E14" s="33">
        <v>13.623246094138718</v>
      </c>
    </row>
    <row r="15" spans="2:7" ht="15.75" customHeight="1" x14ac:dyDescent="0.2">
      <c r="B15" s="31" t="s">
        <v>9</v>
      </c>
      <c r="C15" s="32">
        <v>2361</v>
      </c>
      <c r="D15" s="32">
        <v>968</v>
      </c>
      <c r="E15" s="33">
        <v>37.813310285220396</v>
      </c>
    </row>
    <row r="16" spans="2:7" ht="15.75" customHeight="1" x14ac:dyDescent="0.2">
      <c r="B16" s="31" t="s">
        <v>10</v>
      </c>
      <c r="C16" s="32">
        <v>48424</v>
      </c>
      <c r="D16" s="32">
        <v>27813</v>
      </c>
      <c r="E16" s="33">
        <v>43.274881857653462</v>
      </c>
    </row>
    <row r="17" spans="2:5" ht="15.75" customHeight="1" x14ac:dyDescent="0.2">
      <c r="B17" s="31" t="s">
        <v>11</v>
      </c>
      <c r="C17" s="32">
        <v>5592</v>
      </c>
      <c r="D17" s="32">
        <v>3544</v>
      </c>
      <c r="E17" s="33">
        <v>49.34052757793765</v>
      </c>
    </row>
    <row r="18" spans="2:5" s="6" customFormat="1" ht="15.75" customHeight="1" x14ac:dyDescent="0.2">
      <c r="B18" s="27" t="s">
        <v>12</v>
      </c>
      <c r="C18" s="28">
        <v>17060</v>
      </c>
      <c r="D18" s="28">
        <v>9159</v>
      </c>
      <c r="E18" s="30">
        <v>49.490137077900371</v>
      </c>
    </row>
    <row r="19" spans="2:5" ht="15.75" customHeight="1" x14ac:dyDescent="0.2">
      <c r="B19" s="31" t="s">
        <v>13</v>
      </c>
      <c r="C19" s="32">
        <v>7250</v>
      </c>
      <c r="D19" s="32">
        <v>2889</v>
      </c>
      <c r="E19" s="33">
        <v>45.076417101953957</v>
      </c>
    </row>
    <row r="20" spans="2:5" ht="15.75" customHeight="1" x14ac:dyDescent="0.2">
      <c r="B20" s="31" t="s">
        <v>14</v>
      </c>
      <c r="C20" s="32">
        <v>292</v>
      </c>
      <c r="D20" s="32">
        <v>14</v>
      </c>
      <c r="E20" s="33">
        <v>3.8062283737024223</v>
      </c>
    </row>
    <row r="21" spans="2:5" ht="15.75" customHeight="1" x14ac:dyDescent="0.2">
      <c r="B21" s="31" t="s">
        <v>15</v>
      </c>
      <c r="C21" s="32">
        <v>9518</v>
      </c>
      <c r="D21" s="32">
        <v>6256</v>
      </c>
      <c r="E21" s="33">
        <v>55.026129726406396</v>
      </c>
    </row>
    <row r="22" spans="2:5" s="5" customFormat="1" ht="15.75" customHeight="1" x14ac:dyDescent="0.2">
      <c r="B22" s="27" t="s">
        <v>16</v>
      </c>
      <c r="C22" s="28">
        <v>26585</v>
      </c>
      <c r="D22" s="28">
        <v>9069</v>
      </c>
      <c r="E22" s="29">
        <v>34.452548625083836</v>
      </c>
    </row>
    <row r="23" spans="2:5" s="9" customFormat="1" ht="15.75" customHeight="1" x14ac:dyDescent="0.2">
      <c r="B23" s="31" t="s">
        <v>17</v>
      </c>
      <c r="C23" s="32">
        <v>527</v>
      </c>
      <c r="D23" s="32">
        <v>500</v>
      </c>
      <c r="E23" s="34">
        <v>95.330739299610897</v>
      </c>
    </row>
    <row r="24" spans="2:5" s="9" customFormat="1" ht="15.75" customHeight="1" x14ac:dyDescent="0.2">
      <c r="B24" s="31" t="s">
        <v>18</v>
      </c>
      <c r="C24" s="32">
        <v>26058</v>
      </c>
      <c r="D24" s="32">
        <v>8569</v>
      </c>
      <c r="E24" s="34">
        <v>33.111986976265953</v>
      </c>
    </row>
    <row r="25" spans="2:5" s="5" customFormat="1" ht="15.75" customHeight="1" x14ac:dyDescent="0.2">
      <c r="B25" s="27" t="s">
        <v>19</v>
      </c>
      <c r="C25" s="28">
        <v>28620</v>
      </c>
      <c r="D25" s="28">
        <v>13464</v>
      </c>
      <c r="E25" s="29">
        <v>33.362989323843415</v>
      </c>
    </row>
    <row r="26" spans="2:5" s="5" customFormat="1" ht="15.75" customHeight="1" x14ac:dyDescent="0.2">
      <c r="B26" s="27" t="s">
        <v>20</v>
      </c>
      <c r="C26" s="28">
        <v>20804</v>
      </c>
      <c r="D26" s="28">
        <v>5869</v>
      </c>
      <c r="E26" s="29">
        <v>19.744892668256767</v>
      </c>
    </row>
    <row r="27" spans="2:5" s="9" customFormat="1" ht="15.75" customHeight="1" x14ac:dyDescent="0.2">
      <c r="B27" s="31" t="s">
        <v>21</v>
      </c>
      <c r="C27" s="32">
        <v>18892</v>
      </c>
      <c r="D27" s="32">
        <v>4570</v>
      </c>
      <c r="E27" s="34">
        <v>16.331518720142206</v>
      </c>
    </row>
    <row r="28" spans="2:5" s="9" customFormat="1" ht="15.75" customHeight="1" x14ac:dyDescent="0.2">
      <c r="B28" s="31" t="s">
        <v>22</v>
      </c>
      <c r="C28" s="32">
        <v>1912</v>
      </c>
      <c r="D28" s="32">
        <v>1299</v>
      </c>
      <c r="E28" s="34">
        <v>67.601246105919003</v>
      </c>
    </row>
    <row r="29" spans="2:5" s="5" customFormat="1" ht="15.75" customHeight="1" x14ac:dyDescent="0.2">
      <c r="B29" s="27" t="s">
        <v>23</v>
      </c>
      <c r="C29" s="28">
        <v>4780</v>
      </c>
      <c r="D29" s="28">
        <v>4766</v>
      </c>
      <c r="E29" s="29">
        <v>99.324592769169655</v>
      </c>
    </row>
    <row r="30" spans="2:5" s="9" customFormat="1" ht="15.75" customHeight="1" x14ac:dyDescent="0.2">
      <c r="B30" s="31" t="s">
        <v>24</v>
      </c>
      <c r="C30" s="32">
        <v>10</v>
      </c>
      <c r="D30" s="32">
        <v>0</v>
      </c>
      <c r="E30" s="34">
        <v>0</v>
      </c>
    </row>
    <row r="31" spans="2:5" s="9" customFormat="1" ht="15.75" customHeight="1" x14ac:dyDescent="0.2">
      <c r="B31" s="31" t="s">
        <v>25</v>
      </c>
      <c r="C31" s="32">
        <v>4767</v>
      </c>
      <c r="D31" s="32">
        <v>4763</v>
      </c>
      <c r="E31" s="34">
        <v>99.720447284345042</v>
      </c>
    </row>
    <row r="32" spans="2:5" s="9" customFormat="1" ht="15.75" customHeight="1" x14ac:dyDescent="0.2">
      <c r="B32" s="31" t="s">
        <v>26</v>
      </c>
      <c r="C32" s="32"/>
      <c r="D32" s="32"/>
      <c r="E32" s="34"/>
    </row>
    <row r="33" spans="2:5" ht="15.75" customHeight="1" x14ac:dyDescent="0.2">
      <c r="B33" s="31" t="s">
        <v>27</v>
      </c>
      <c r="C33" s="32"/>
      <c r="D33" s="32"/>
      <c r="E33" s="33"/>
    </row>
    <row r="34" spans="2:5" ht="15.75" customHeight="1" x14ac:dyDescent="0.2">
      <c r="B34" s="31" t="s">
        <v>28</v>
      </c>
      <c r="C34" s="32">
        <v>3</v>
      </c>
      <c r="D34" s="32">
        <v>3</v>
      </c>
      <c r="E34" s="33">
        <v>100</v>
      </c>
    </row>
    <row r="35" spans="2:5" ht="15.75" customHeight="1" x14ac:dyDescent="0.2">
      <c r="B35" s="31" t="s">
        <v>29</v>
      </c>
      <c r="C35" s="32">
        <v>0</v>
      </c>
      <c r="D35" s="32">
        <v>0</v>
      </c>
      <c r="E35" s="33"/>
    </row>
    <row r="36" spans="2:5" s="6" customFormat="1" ht="15.75" customHeight="1" x14ac:dyDescent="0.2">
      <c r="B36" s="27" t="s">
        <v>30</v>
      </c>
      <c r="C36" s="28">
        <v>3036</v>
      </c>
      <c r="D36" s="28">
        <v>2829</v>
      </c>
      <c r="E36" s="30">
        <v>87.007218212104391</v>
      </c>
    </row>
    <row r="37" spans="2:5" s="6" customFormat="1" ht="15.75" customHeight="1" x14ac:dyDescent="0.2">
      <c r="B37" s="27" t="s">
        <v>31</v>
      </c>
      <c r="C37" s="28"/>
      <c r="D37" s="28"/>
      <c r="E37" s="30"/>
    </row>
    <row r="38" spans="2:5" s="5" customFormat="1" ht="15.75" customHeight="1" x14ac:dyDescent="0.2">
      <c r="B38" s="27" t="s">
        <v>32</v>
      </c>
      <c r="C38" s="28"/>
      <c r="D38" s="28"/>
      <c r="E38" s="29"/>
    </row>
    <row r="39" spans="2:5" s="5" customFormat="1" ht="15.75" customHeight="1" x14ac:dyDescent="0.2">
      <c r="B39" s="27" t="s">
        <v>33</v>
      </c>
      <c r="C39" s="28">
        <v>270</v>
      </c>
      <c r="D39" s="28">
        <v>270</v>
      </c>
      <c r="E39" s="29">
        <v>100</v>
      </c>
    </row>
    <row r="40" spans="2:5" s="9" customFormat="1" ht="15.75" customHeight="1" x14ac:dyDescent="0.2">
      <c r="B40" s="31" t="s">
        <v>34</v>
      </c>
      <c r="C40" s="32">
        <v>2</v>
      </c>
      <c r="D40" s="32">
        <v>2</v>
      </c>
      <c r="E40" s="34">
        <v>100</v>
      </c>
    </row>
    <row r="41" spans="2:5" s="9" customFormat="1" ht="15.75" customHeight="1" x14ac:dyDescent="0.2">
      <c r="B41" s="31" t="s">
        <v>35</v>
      </c>
      <c r="C41" s="32">
        <v>268</v>
      </c>
      <c r="D41" s="32">
        <v>268</v>
      </c>
      <c r="E41" s="34">
        <v>100</v>
      </c>
    </row>
    <row r="42" spans="2:5" s="9" customFormat="1" ht="15.75" customHeight="1" x14ac:dyDescent="0.2">
      <c r="B42" s="31" t="s">
        <v>36</v>
      </c>
      <c r="C42" s="32"/>
      <c r="D42" s="32"/>
      <c r="E42" s="34"/>
    </row>
    <row r="43" spans="2:5" s="5" customFormat="1" ht="15.75" customHeight="1" x14ac:dyDescent="0.2">
      <c r="B43" s="27" t="s">
        <v>37</v>
      </c>
      <c r="C43" s="28">
        <v>9811</v>
      </c>
      <c r="D43" s="28">
        <v>6196</v>
      </c>
      <c r="E43" s="29">
        <v>51.523272214386459</v>
      </c>
    </row>
    <row r="44" spans="2:5" s="5" customFormat="1" ht="15.75" customHeight="1" x14ac:dyDescent="0.2">
      <c r="B44" s="27" t="s">
        <v>38</v>
      </c>
      <c r="C44" s="28">
        <v>11357</v>
      </c>
      <c r="D44" s="28">
        <v>9627</v>
      </c>
      <c r="E44" s="29">
        <v>78.070617906683481</v>
      </c>
    </row>
    <row r="45" spans="2:5" s="5" customFormat="1" ht="15.75" customHeight="1" x14ac:dyDescent="0.2">
      <c r="B45" s="27" t="s">
        <v>39</v>
      </c>
      <c r="C45" s="28">
        <v>1176</v>
      </c>
      <c r="D45" s="28">
        <v>46</v>
      </c>
      <c r="E45" s="29">
        <v>2.4109014675052411</v>
      </c>
    </row>
    <row r="46" spans="2:5" s="5" customFormat="1" ht="15.75" customHeight="1" x14ac:dyDescent="0.2">
      <c r="B46" s="27" t="s">
        <v>40</v>
      </c>
      <c r="C46" s="28">
        <v>50024</v>
      </c>
      <c r="D46" s="28">
        <v>16551</v>
      </c>
      <c r="E46" s="29">
        <v>23.398042376246874</v>
      </c>
    </row>
    <row r="47" spans="2:5" s="5" customFormat="1" ht="15.75" customHeight="1" x14ac:dyDescent="0.2">
      <c r="B47" s="27" t="s">
        <v>41</v>
      </c>
      <c r="C47" s="28">
        <v>6727</v>
      </c>
      <c r="D47" s="28">
        <v>6727</v>
      </c>
      <c r="E47" s="29">
        <v>100</v>
      </c>
    </row>
    <row r="48" spans="2:5" s="9" customFormat="1" ht="15.75" customHeight="1" x14ac:dyDescent="0.2">
      <c r="B48" s="31" t="s">
        <v>42</v>
      </c>
      <c r="C48" s="32">
        <v>6727</v>
      </c>
      <c r="D48" s="32">
        <v>6727</v>
      </c>
      <c r="E48" s="34">
        <v>100</v>
      </c>
    </row>
    <row r="49" spans="2:5" s="9" customFormat="1" ht="15.75" customHeight="1" x14ac:dyDescent="0.2">
      <c r="B49" s="31" t="s">
        <v>43</v>
      </c>
      <c r="C49" s="32"/>
      <c r="D49" s="32"/>
      <c r="E49" s="34"/>
    </row>
    <row r="50" spans="2:5" s="9" customFormat="1" ht="15.75" customHeight="1" x14ac:dyDescent="0.2">
      <c r="B50" s="31" t="s">
        <v>44</v>
      </c>
      <c r="C50" s="32"/>
      <c r="D50" s="32"/>
      <c r="E50" s="34"/>
    </row>
    <row r="51" spans="2:5" s="5" customFormat="1" ht="15.75" customHeight="1" x14ac:dyDescent="0.2">
      <c r="B51" s="27" t="s">
        <v>45</v>
      </c>
      <c r="C51" s="28">
        <v>297</v>
      </c>
      <c r="D51" s="28">
        <v>124</v>
      </c>
      <c r="E51" s="29">
        <v>24.375</v>
      </c>
    </row>
    <row r="52" spans="2:5" s="5" customFormat="1" ht="15.75" customHeight="1" x14ac:dyDescent="0.2">
      <c r="B52" s="27" t="s">
        <v>46</v>
      </c>
      <c r="C52" s="28">
        <v>278</v>
      </c>
      <c r="D52" s="28">
        <v>105</v>
      </c>
      <c r="E52" s="29">
        <v>24.375</v>
      </c>
    </row>
    <row r="53" spans="2:5" s="5" customFormat="1" ht="15.75" customHeight="1" x14ac:dyDescent="0.2">
      <c r="B53" s="27" t="s">
        <v>47</v>
      </c>
      <c r="C53" s="28">
        <v>19</v>
      </c>
      <c r="D53" s="28">
        <v>19</v>
      </c>
      <c r="E53" s="29"/>
    </row>
    <row r="54" spans="2:5" s="5" customFormat="1" ht="15.75" customHeight="1" x14ac:dyDescent="0.2">
      <c r="B54" s="27" t="s">
        <v>48</v>
      </c>
      <c r="C54" s="28">
        <v>0</v>
      </c>
      <c r="D54" s="28">
        <v>0</v>
      </c>
      <c r="E54" s="29"/>
    </row>
    <row r="55" spans="2:5" s="9" customFormat="1" ht="15.75" customHeight="1" x14ac:dyDescent="0.2">
      <c r="B55" s="31" t="s">
        <v>49</v>
      </c>
      <c r="C55" s="32">
        <v>0</v>
      </c>
      <c r="D55" s="32">
        <v>0</v>
      </c>
      <c r="E55" s="34"/>
    </row>
    <row r="56" spans="2:5" s="9" customFormat="1" ht="15.75" customHeight="1" x14ac:dyDescent="0.2">
      <c r="B56" s="31" t="s">
        <v>50</v>
      </c>
      <c r="C56" s="32"/>
      <c r="D56" s="32"/>
      <c r="E56" s="34"/>
    </row>
    <row r="57" spans="2:5" s="9" customFormat="1" ht="15.75" customHeight="1" x14ac:dyDescent="0.2">
      <c r="B57" s="31" t="s">
        <v>51</v>
      </c>
      <c r="C57" s="32"/>
      <c r="D57" s="32"/>
      <c r="E57" s="34"/>
    </row>
    <row r="58" spans="2:5" s="9" customFormat="1" ht="15.75" customHeight="1" x14ac:dyDescent="0.2">
      <c r="B58" s="31" t="s">
        <v>52</v>
      </c>
      <c r="C58" s="32"/>
      <c r="D58" s="32"/>
      <c r="E58" s="34"/>
    </row>
    <row r="59" spans="2:5" s="9" customFormat="1" ht="15.75" customHeight="1" x14ac:dyDescent="0.2">
      <c r="B59" s="31" t="s">
        <v>53</v>
      </c>
      <c r="C59" s="32"/>
      <c r="D59" s="32"/>
      <c r="E59" s="34"/>
    </row>
    <row r="60" spans="2:5" s="9" customFormat="1" ht="15.75" customHeight="1" x14ac:dyDescent="0.2">
      <c r="B60" s="31" t="s">
        <v>54</v>
      </c>
      <c r="C60" s="32"/>
      <c r="D60" s="32"/>
      <c r="E60" s="34"/>
    </row>
    <row r="61" spans="2:5" s="5" customFormat="1" ht="15.75" customHeight="1" x14ac:dyDescent="0.2">
      <c r="B61" s="27" t="s">
        <v>55</v>
      </c>
      <c r="C61" s="28">
        <v>10531</v>
      </c>
      <c r="D61" s="28">
        <v>1504</v>
      </c>
      <c r="E61" s="29">
        <v>9.9463725589395935</v>
      </c>
    </row>
    <row r="62" spans="2:5" s="5" customFormat="1" ht="15.75" customHeight="1" x14ac:dyDescent="0.2">
      <c r="B62" s="27" t="s">
        <v>56</v>
      </c>
      <c r="C62" s="28">
        <v>910</v>
      </c>
      <c r="D62" s="28">
        <v>762</v>
      </c>
      <c r="E62" s="29">
        <v>75.925925925925924</v>
      </c>
    </row>
    <row r="63" spans="2:5" s="9" customFormat="1" ht="15.75" customHeight="1" x14ac:dyDescent="0.2">
      <c r="B63" s="31" t="s">
        <v>57</v>
      </c>
      <c r="C63" s="32">
        <v>495</v>
      </c>
      <c r="D63" s="32">
        <v>495</v>
      </c>
      <c r="E63" s="34">
        <v>100</v>
      </c>
    </row>
    <row r="64" spans="2:5" s="9" customFormat="1" ht="15.75" customHeight="1" x14ac:dyDescent="0.2">
      <c r="B64" s="31" t="s">
        <v>58</v>
      </c>
      <c r="C64" s="32">
        <v>374</v>
      </c>
      <c r="D64" s="32">
        <v>226</v>
      </c>
      <c r="E64" s="34">
        <v>51.702786377708975</v>
      </c>
    </row>
    <row r="65" spans="2:5" s="9" customFormat="1" ht="15.75" customHeight="1" x14ac:dyDescent="0.2">
      <c r="B65" s="31" t="s">
        <v>59</v>
      </c>
      <c r="C65" s="32">
        <v>41</v>
      </c>
      <c r="D65" s="32">
        <v>41</v>
      </c>
      <c r="E65" s="34">
        <v>100</v>
      </c>
    </row>
    <row r="66" spans="2:5" s="5" customFormat="1" ht="15.75" customHeight="1" x14ac:dyDescent="0.2">
      <c r="B66" s="27" t="s">
        <v>60</v>
      </c>
      <c r="C66" s="28">
        <v>9621</v>
      </c>
      <c r="D66" s="28">
        <v>742</v>
      </c>
      <c r="E66" s="29">
        <v>5.3167298321602603</v>
      </c>
    </row>
    <row r="67" spans="2:5" s="9" customFormat="1" ht="15.75" customHeight="1" x14ac:dyDescent="0.2">
      <c r="B67" s="31" t="s">
        <v>61</v>
      </c>
      <c r="C67" s="32"/>
      <c r="D67" s="32"/>
      <c r="E67" s="34"/>
    </row>
    <row r="68" spans="2:5" s="9" customFormat="1" ht="15.75" customHeight="1" x14ac:dyDescent="0.2">
      <c r="B68" s="31" t="s">
        <v>62</v>
      </c>
      <c r="C68" s="32">
        <v>9500</v>
      </c>
      <c r="D68" s="32">
        <v>622</v>
      </c>
      <c r="E68" s="34">
        <v>4.541980565563926</v>
      </c>
    </row>
    <row r="69" spans="2:5" s="9" customFormat="1" ht="15.75" customHeight="1" x14ac:dyDescent="0.2">
      <c r="B69" s="31" t="s">
        <v>63</v>
      </c>
      <c r="C69" s="32">
        <v>121</v>
      </c>
      <c r="D69" s="32">
        <v>120</v>
      </c>
      <c r="E69" s="34">
        <v>98.68421052631578</v>
      </c>
    </row>
    <row r="70" spans="2:5" s="5" customFormat="1" ht="15.75" customHeight="1" x14ac:dyDescent="0.2">
      <c r="B70" s="27" t="s">
        <v>64</v>
      </c>
      <c r="C70" s="28"/>
      <c r="D70" s="28"/>
      <c r="E70" s="29"/>
    </row>
    <row r="71" spans="2:5" s="5" customFormat="1" ht="15.75" customHeight="1" x14ac:dyDescent="0.2">
      <c r="B71" s="27" t="s">
        <v>65</v>
      </c>
      <c r="C71" s="28">
        <v>28486</v>
      </c>
      <c r="D71" s="28">
        <v>4868</v>
      </c>
      <c r="E71" s="29">
        <v>10.459489799868384</v>
      </c>
    </row>
    <row r="72" spans="2:5" s="9" customFormat="1" ht="15.75" customHeight="1" x14ac:dyDescent="0.2">
      <c r="B72" s="35" t="s">
        <v>66</v>
      </c>
      <c r="C72" s="36">
        <v>248</v>
      </c>
      <c r="D72" s="36">
        <v>212</v>
      </c>
      <c r="E72" s="34">
        <v>76.158940397350989</v>
      </c>
    </row>
    <row r="73" spans="2:5" s="9" customFormat="1" ht="15.75" customHeight="1" x14ac:dyDescent="0.2">
      <c r="B73" s="35" t="s">
        <v>67</v>
      </c>
      <c r="C73" s="36">
        <v>2005</v>
      </c>
      <c r="D73" s="36">
        <v>345</v>
      </c>
      <c r="E73" s="34">
        <v>11.575052854122623</v>
      </c>
    </row>
    <row r="74" spans="2:5" s="9" customFormat="1" ht="15.75" customHeight="1" x14ac:dyDescent="0.2">
      <c r="B74" s="35" t="s">
        <v>68</v>
      </c>
      <c r="C74" s="36">
        <v>2697</v>
      </c>
      <c r="D74" s="36">
        <v>717</v>
      </c>
      <c r="E74" s="34">
        <v>20.293884034948373</v>
      </c>
    </row>
    <row r="75" spans="2:5" s="9" customFormat="1" ht="15.75" customHeight="1" x14ac:dyDescent="0.2">
      <c r="B75" s="35" t="s">
        <v>69</v>
      </c>
      <c r="C75" s="36">
        <v>19097</v>
      </c>
      <c r="D75" s="36">
        <v>606</v>
      </c>
      <c r="E75" s="34">
        <v>2.057416267942584</v>
      </c>
    </row>
    <row r="76" spans="2:5" s="9" customFormat="1" ht="15.75" customHeight="1" x14ac:dyDescent="0.2">
      <c r="B76" s="35" t="s">
        <v>70</v>
      </c>
      <c r="C76" s="36">
        <v>2897</v>
      </c>
      <c r="D76" s="36">
        <v>2370</v>
      </c>
      <c r="E76" s="34">
        <v>72.127283441367112</v>
      </c>
    </row>
    <row r="77" spans="2:5" s="9" customFormat="1" ht="15.75" customHeight="1" x14ac:dyDescent="0.2">
      <c r="B77" s="35" t="s">
        <v>71</v>
      </c>
      <c r="C77" s="36">
        <v>1542</v>
      </c>
      <c r="D77" s="36">
        <v>618</v>
      </c>
      <c r="E77" s="34">
        <v>32.156862745098039</v>
      </c>
    </row>
    <row r="78" spans="2:5" s="6" customFormat="1" ht="15.75" customHeight="1" x14ac:dyDescent="0.2">
      <c r="B78" s="27" t="s">
        <v>72</v>
      </c>
      <c r="C78" s="28">
        <v>0</v>
      </c>
      <c r="D78" s="28">
        <v>0</v>
      </c>
      <c r="E78" s="29"/>
    </row>
    <row r="79" spans="2:5" ht="15.75" customHeight="1" x14ac:dyDescent="0.2">
      <c r="B79" s="31" t="s">
        <v>73</v>
      </c>
      <c r="C79" s="32"/>
      <c r="D79" s="32"/>
      <c r="E79" s="34"/>
    </row>
    <row r="80" spans="2:5" ht="15.75" customHeight="1" x14ac:dyDescent="0.2">
      <c r="B80" s="31" t="s">
        <v>74</v>
      </c>
      <c r="C80" s="32"/>
      <c r="D80" s="32"/>
      <c r="E80" s="34"/>
    </row>
    <row r="81" spans="2:5" ht="15.75" customHeight="1" x14ac:dyDescent="0.2">
      <c r="B81" s="31" t="s">
        <v>75</v>
      </c>
      <c r="C81" s="32">
        <v>0</v>
      </c>
      <c r="D81" s="32">
        <v>0</v>
      </c>
      <c r="E81" s="34"/>
    </row>
    <row r="82" spans="2:5" ht="15.75" customHeight="1" x14ac:dyDescent="0.2">
      <c r="B82" s="31" t="s">
        <v>76</v>
      </c>
      <c r="C82" s="32"/>
      <c r="D82" s="32"/>
      <c r="E82" s="34"/>
    </row>
    <row r="83" spans="2:5" ht="15.75" customHeight="1" x14ac:dyDescent="0.2">
      <c r="B83" s="31" t="s">
        <v>77</v>
      </c>
      <c r="C83" s="32"/>
      <c r="D83" s="32"/>
      <c r="E83" s="34"/>
    </row>
    <row r="84" spans="2:5" ht="15.75" customHeight="1" x14ac:dyDescent="0.2">
      <c r="B84" s="31" t="s">
        <v>78</v>
      </c>
      <c r="C84" s="32"/>
      <c r="D84" s="32"/>
      <c r="E84" s="34"/>
    </row>
    <row r="85" spans="2:5" ht="15.75" customHeight="1" x14ac:dyDescent="0.2">
      <c r="B85" s="31" t="s">
        <v>79</v>
      </c>
      <c r="C85" s="32"/>
      <c r="D85" s="32"/>
      <c r="E85" s="34"/>
    </row>
    <row r="86" spans="2:5" ht="15.75" customHeight="1" x14ac:dyDescent="0.2">
      <c r="B86" s="31" t="s">
        <v>80</v>
      </c>
      <c r="C86" s="32"/>
      <c r="D86" s="32"/>
      <c r="E86" s="34"/>
    </row>
    <row r="87" spans="2:5" s="6" customFormat="1" ht="15.75" customHeight="1" x14ac:dyDescent="0.2">
      <c r="B87" s="27" t="s">
        <v>81</v>
      </c>
      <c r="C87" s="28">
        <v>3983</v>
      </c>
      <c r="D87" s="28">
        <v>3328</v>
      </c>
      <c r="E87" s="29">
        <v>79.103989535644217</v>
      </c>
    </row>
    <row r="88" spans="2:5" ht="15.75" customHeight="1" x14ac:dyDescent="0.2">
      <c r="B88" s="37" t="s">
        <v>82</v>
      </c>
      <c r="C88" s="32"/>
      <c r="D88" s="32"/>
      <c r="E88" s="34"/>
    </row>
    <row r="89" spans="2:5" ht="15.75" customHeight="1" x14ac:dyDescent="0.2">
      <c r="B89" s="37" t="s">
        <v>83</v>
      </c>
      <c r="C89" s="32"/>
      <c r="D89" s="32"/>
      <c r="E89" s="34"/>
    </row>
    <row r="90" spans="2:5" ht="15.75" customHeight="1" x14ac:dyDescent="0.2">
      <c r="B90" s="31" t="s">
        <v>84</v>
      </c>
      <c r="C90" s="32">
        <v>138</v>
      </c>
      <c r="D90" s="32">
        <v>138</v>
      </c>
      <c r="E90" s="34">
        <v>100</v>
      </c>
    </row>
    <row r="91" spans="2:5" ht="15.75" customHeight="1" x14ac:dyDescent="0.2">
      <c r="B91" s="31" t="s">
        <v>85</v>
      </c>
      <c r="C91" s="32">
        <v>1557</v>
      </c>
      <c r="D91" s="32">
        <v>1522</v>
      </c>
      <c r="E91" s="34">
        <v>98.198198198198199</v>
      </c>
    </row>
    <row r="92" spans="2:5" ht="15.75" customHeight="1" x14ac:dyDescent="0.2">
      <c r="B92" s="31" t="s">
        <v>86</v>
      </c>
      <c r="C92" s="32">
        <v>136</v>
      </c>
      <c r="D92" s="32">
        <v>136</v>
      </c>
      <c r="E92" s="34">
        <v>100</v>
      </c>
    </row>
    <row r="93" spans="2:5" ht="15.75" customHeight="1" x14ac:dyDescent="0.2">
      <c r="B93" s="31" t="s">
        <v>87</v>
      </c>
      <c r="C93" s="32">
        <v>207</v>
      </c>
      <c r="D93" s="32">
        <v>207</v>
      </c>
      <c r="E93" s="34">
        <v>100</v>
      </c>
    </row>
    <row r="94" spans="2:5" ht="15.75" customHeight="1" x14ac:dyDescent="0.2">
      <c r="B94" s="31" t="s">
        <v>88</v>
      </c>
      <c r="C94" s="32">
        <v>1945</v>
      </c>
      <c r="D94" s="32">
        <v>1325</v>
      </c>
      <c r="E94" s="34">
        <v>65.58011049723757</v>
      </c>
    </row>
    <row r="95" spans="2:5" s="6" customFormat="1" ht="15.75" customHeight="1" x14ac:dyDescent="0.2">
      <c r="B95" s="27" t="s">
        <v>89</v>
      </c>
      <c r="C95" s="28">
        <v>1480</v>
      </c>
      <c r="D95" s="28">
        <v>994</v>
      </c>
      <c r="E95" s="38">
        <v>59.038901601830659</v>
      </c>
    </row>
    <row r="96" spans="2:5" s="6" customFormat="1" ht="15.75" customHeight="1" x14ac:dyDescent="0.2">
      <c r="B96" s="27" t="s">
        <v>90</v>
      </c>
      <c r="C96" s="28">
        <v>1448</v>
      </c>
      <c r="D96" s="28">
        <v>961</v>
      </c>
      <c r="E96" s="38">
        <v>58.46867749419954</v>
      </c>
    </row>
    <row r="97" spans="2:5" ht="15.75" customHeight="1" x14ac:dyDescent="0.2">
      <c r="B97" s="31" t="s">
        <v>91</v>
      </c>
      <c r="C97" s="32">
        <v>57</v>
      </c>
      <c r="D97" s="32">
        <v>17</v>
      </c>
      <c r="E97" s="39">
        <v>12.280701754385964</v>
      </c>
    </row>
    <row r="98" spans="2:5" ht="15.75" customHeight="1" x14ac:dyDescent="0.2">
      <c r="B98" s="31" t="s">
        <v>92</v>
      </c>
      <c r="C98" s="32"/>
      <c r="D98" s="32"/>
      <c r="E98" s="39"/>
    </row>
    <row r="99" spans="2:5" ht="15.75" customHeight="1" x14ac:dyDescent="0.2">
      <c r="B99" s="31" t="s">
        <v>93</v>
      </c>
      <c r="C99" s="32"/>
      <c r="D99" s="32"/>
      <c r="E99" s="39"/>
    </row>
    <row r="100" spans="2:5" ht="15.75" customHeight="1" x14ac:dyDescent="0.2">
      <c r="B100" s="31" t="s">
        <v>94</v>
      </c>
      <c r="C100" s="32">
        <v>977</v>
      </c>
      <c r="D100" s="32">
        <v>563</v>
      </c>
      <c r="E100" s="39">
        <v>50.626118067978531</v>
      </c>
    </row>
    <row r="101" spans="2:5" ht="15.75" customHeight="1" x14ac:dyDescent="0.2">
      <c r="B101" s="31" t="s">
        <v>95</v>
      </c>
      <c r="C101" s="32">
        <v>414</v>
      </c>
      <c r="D101" s="32">
        <v>381</v>
      </c>
      <c r="E101" s="39">
        <v>86.99186991869918</v>
      </c>
    </row>
    <row r="102" spans="2:5" s="6" customFormat="1" ht="15.75" customHeight="1" x14ac:dyDescent="0.2">
      <c r="B102" s="27" t="s">
        <v>96</v>
      </c>
      <c r="C102" s="28">
        <v>32</v>
      </c>
      <c r="D102" s="28">
        <v>33</v>
      </c>
      <c r="E102" s="38">
        <v>100</v>
      </c>
    </row>
    <row r="103" spans="2:5" s="6" customFormat="1" ht="15.75" customHeight="1" x14ac:dyDescent="0.2">
      <c r="B103" s="27" t="s">
        <v>97</v>
      </c>
      <c r="C103" s="28">
        <v>0</v>
      </c>
      <c r="D103" s="28">
        <v>0</v>
      </c>
      <c r="E103" s="38"/>
    </row>
    <row r="104" spans="2:5" ht="15.75" customHeight="1" x14ac:dyDescent="0.2">
      <c r="B104" s="31" t="s">
        <v>98</v>
      </c>
      <c r="C104" s="32">
        <v>0</v>
      </c>
      <c r="D104" s="32">
        <v>0</v>
      </c>
      <c r="E104" s="39"/>
    </row>
    <row r="105" spans="2:5" ht="15.75" customHeight="1" x14ac:dyDescent="0.2">
      <c r="B105" s="31" t="s">
        <v>99</v>
      </c>
      <c r="C105" s="32"/>
      <c r="D105" s="32"/>
      <c r="E105" s="39"/>
    </row>
    <row r="106" spans="2:5" s="6" customFormat="1" ht="15.75" customHeight="1" x14ac:dyDescent="0.2">
      <c r="B106" s="27" t="s">
        <v>100</v>
      </c>
      <c r="C106" s="28">
        <v>0</v>
      </c>
      <c r="D106" s="28">
        <v>-1</v>
      </c>
      <c r="E106" s="38">
        <v>0</v>
      </c>
    </row>
    <row r="107" spans="2:5" s="6" customFormat="1" ht="15.75" customHeight="1" x14ac:dyDescent="0.2">
      <c r="B107" s="27" t="s">
        <v>101</v>
      </c>
      <c r="C107" s="28">
        <v>0</v>
      </c>
      <c r="D107" s="28">
        <v>-1</v>
      </c>
      <c r="E107" s="38">
        <v>0</v>
      </c>
    </row>
    <row r="108" spans="2:5" ht="15.75" customHeight="1" x14ac:dyDescent="0.2">
      <c r="B108" s="31" t="s">
        <v>102</v>
      </c>
      <c r="C108" s="32"/>
      <c r="D108" s="32"/>
      <c r="E108" s="39"/>
    </row>
    <row r="109" spans="2:5" ht="15.75" customHeight="1" x14ac:dyDescent="0.2">
      <c r="B109" s="31" t="s">
        <v>103</v>
      </c>
      <c r="C109" s="32"/>
      <c r="D109" s="32"/>
      <c r="E109" s="39"/>
    </row>
    <row r="110" spans="2:5" ht="15.75" customHeight="1" x14ac:dyDescent="0.2">
      <c r="B110" s="31" t="s">
        <v>104</v>
      </c>
      <c r="C110" s="32"/>
      <c r="D110" s="32"/>
      <c r="E110" s="39"/>
    </row>
    <row r="111" spans="2:5" ht="15.75" customHeight="1" x14ac:dyDescent="0.2">
      <c r="B111" s="31" t="s">
        <v>105</v>
      </c>
      <c r="C111" s="32">
        <v>0</v>
      </c>
      <c r="D111" s="32">
        <v>-1</v>
      </c>
      <c r="E111" s="39">
        <v>0</v>
      </c>
    </row>
    <row r="112" spans="2:5" s="6" customFormat="1" ht="15.75" customHeight="1" x14ac:dyDescent="0.2">
      <c r="B112" s="27" t="s">
        <v>106</v>
      </c>
      <c r="C112" s="28"/>
      <c r="D112" s="28"/>
      <c r="E112" s="38"/>
    </row>
  </sheetData>
  <phoneticPr fontId="0" type="noConversion"/>
  <hyperlinks>
    <hyperlink ref="C4" location="Ocak!A1" display="Ocak" xr:uid="{0AF6E0E0-8B19-464F-8576-8BB52C94F9CB}"/>
    <hyperlink ref="D4" location="Şubat!A1" display="Şubat" xr:uid="{E492EFD1-2DFA-4ECF-A289-77A741EA71A0}"/>
    <hyperlink ref="E4" location="Mart!A1" display="Mart" xr:uid="{4388F4DE-0C0D-45E0-9BD5-0DC4FF43A97F}"/>
    <hyperlink ref="C5" location="Nisan!A1" display="Nisan" xr:uid="{E355610C-0623-48E3-BE90-C271E722B646}"/>
    <hyperlink ref="D5" location="Mayıs!A1" display="Mayıs" xr:uid="{A3A745CF-ADE6-481E-BBD1-D0908C92C5C4}"/>
    <hyperlink ref="E5" location="Haziran!A1" display="Haziran" xr:uid="{E7AFDBEC-82DC-45C8-8B34-DEB49A0E32B0}"/>
    <hyperlink ref="C6" location="Temmuz!A1" display="Temmuz" xr:uid="{685CF92E-98B5-483A-8297-954132A8BC88}"/>
    <hyperlink ref="D6" location="Ağustos!A1" display="Ağustos" xr:uid="{76A5D849-6580-4AB6-826B-B60A8C537786}"/>
    <hyperlink ref="E6" location="Eylül!A1" display="Eylül" xr:uid="{45ADBC03-F6A4-46D5-8A8E-8169AA9555E3}"/>
    <hyperlink ref="C7" location="Ekim!A1" display="Ekim" xr:uid="{2298B743-7A08-49AC-B585-4BF7AA1C789D}"/>
    <hyperlink ref="D7" location="Kasım!A1" display="Kasım" xr:uid="{3584B0A0-7A88-4F59-B563-9CE3A626DCA5}"/>
    <hyperlink ref="E7" location="Aralık!A1" display="Aralık" xr:uid="{A9805F5E-D84A-403B-9B03-93922AA42D5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E2717-8BD6-40F8-A025-79BB9EB9A58B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3.25" customHeight="1" thickBot="1" x14ac:dyDescent="0.25"/>
    <row r="2" spans="2:7" s="3" customFormat="1" ht="24.75" customHeight="1" thickBot="1" x14ac:dyDescent="0.3">
      <c r="B2" s="18" t="s">
        <v>189</v>
      </c>
      <c r="C2" s="19"/>
      <c r="D2" s="19"/>
      <c r="E2" s="20"/>
    </row>
    <row r="3" spans="2:7" s="3" customFormat="1" ht="17.25" customHeight="1" x14ac:dyDescent="0.25">
      <c r="B3" s="1"/>
      <c r="C3" s="1"/>
      <c r="D3" s="1"/>
      <c r="E3" s="2"/>
    </row>
    <row r="4" spans="2:7" s="3" customFormat="1" ht="17.25" customHeight="1" x14ac:dyDescent="0.25">
      <c r="B4" s="1"/>
      <c r="C4" s="22" t="s">
        <v>191</v>
      </c>
      <c r="D4" s="22" t="s">
        <v>192</v>
      </c>
      <c r="E4" s="23" t="s">
        <v>193</v>
      </c>
    </row>
    <row r="5" spans="2:7" s="3" customFormat="1" ht="17.2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3" customFormat="1" ht="17.25" customHeight="1" x14ac:dyDescent="0.25">
      <c r="B6" s="1"/>
      <c r="C6" s="22" t="s">
        <v>197</v>
      </c>
      <c r="D6" s="22" t="s">
        <v>200</v>
      </c>
      <c r="E6" s="23" t="s">
        <v>202</v>
      </c>
    </row>
    <row r="7" spans="2:7" s="3" customFormat="1" ht="17.25" customHeight="1" x14ac:dyDescent="0.25">
      <c r="B7" s="1"/>
      <c r="C7" s="22" t="s">
        <v>205</v>
      </c>
      <c r="D7" s="22" t="s">
        <v>207</v>
      </c>
      <c r="E7" s="23" t="s">
        <v>209</v>
      </c>
    </row>
    <row r="8" spans="2:7" s="3" customFormat="1" ht="17.25" customHeight="1" x14ac:dyDescent="0.25">
      <c r="B8" s="1"/>
      <c r="C8" s="1"/>
      <c r="D8" s="1"/>
      <c r="E8" s="2"/>
    </row>
    <row r="9" spans="2:7" s="4" customFormat="1" ht="24.75" customHeight="1" x14ac:dyDescent="0.2">
      <c r="B9" s="24" t="s">
        <v>0</v>
      </c>
      <c r="C9" s="25" t="s">
        <v>1</v>
      </c>
      <c r="D9" s="25" t="s">
        <v>2</v>
      </c>
      <c r="E9" s="26" t="s">
        <v>3</v>
      </c>
    </row>
    <row r="10" spans="2:7" s="5" customFormat="1" ht="15.75" customHeight="1" x14ac:dyDescent="0.2">
      <c r="B10" s="27" t="s">
        <v>4</v>
      </c>
      <c r="C10" s="28">
        <v>189218</v>
      </c>
      <c r="D10" s="28">
        <v>78975</v>
      </c>
      <c r="E10" s="29">
        <v>36.600573567624295</v>
      </c>
    </row>
    <row r="11" spans="2:7" s="6" customFormat="1" ht="15.75" customHeight="1" x14ac:dyDescent="0.2">
      <c r="B11" s="27" t="s">
        <v>5</v>
      </c>
      <c r="C11" s="28">
        <v>142108</v>
      </c>
      <c r="D11" s="28">
        <v>65625</v>
      </c>
      <c r="E11" s="30">
        <v>40.656946788499717</v>
      </c>
    </row>
    <row r="12" spans="2:7" s="6" customFormat="1" ht="15.75" customHeight="1" x14ac:dyDescent="0.2">
      <c r="B12" s="27" t="s">
        <v>6</v>
      </c>
      <c r="C12" s="28">
        <v>71093</v>
      </c>
      <c r="D12" s="28">
        <v>34625</v>
      </c>
      <c r="E12" s="30">
        <v>40.375679405221213</v>
      </c>
      <c r="G12" s="7"/>
    </row>
    <row r="13" spans="2:7" s="6" customFormat="1" ht="15.75" customHeight="1" x14ac:dyDescent="0.2">
      <c r="B13" s="27" t="s">
        <v>7</v>
      </c>
      <c r="C13" s="28">
        <v>57429</v>
      </c>
      <c r="D13" s="28">
        <v>28129</v>
      </c>
      <c r="E13" s="30">
        <v>38.529142818437364</v>
      </c>
    </row>
    <row r="14" spans="2:7" ht="15.75" customHeight="1" x14ac:dyDescent="0.2">
      <c r="B14" s="31" t="s">
        <v>8</v>
      </c>
      <c r="C14" s="32">
        <v>10312</v>
      </c>
      <c r="D14" s="32">
        <v>2975</v>
      </c>
      <c r="E14" s="33">
        <v>13.623246094138718</v>
      </c>
    </row>
    <row r="15" spans="2:7" ht="15.75" customHeight="1" x14ac:dyDescent="0.2">
      <c r="B15" s="31" t="s">
        <v>9</v>
      </c>
      <c r="C15" s="32">
        <v>2341</v>
      </c>
      <c r="D15" s="32">
        <v>915</v>
      </c>
      <c r="E15" s="33">
        <v>37.813310285220396</v>
      </c>
    </row>
    <row r="16" spans="2:7" ht="15.75" customHeight="1" x14ac:dyDescent="0.2">
      <c r="B16" s="31" t="s">
        <v>10</v>
      </c>
      <c r="C16" s="32">
        <v>40027</v>
      </c>
      <c r="D16" s="32">
        <v>21771</v>
      </c>
      <c r="E16" s="33">
        <v>43.274881857653462</v>
      </c>
    </row>
    <row r="17" spans="2:5" ht="15.75" customHeight="1" x14ac:dyDescent="0.2">
      <c r="B17" s="31" t="s">
        <v>11</v>
      </c>
      <c r="C17" s="32">
        <v>4749</v>
      </c>
      <c r="D17" s="32">
        <v>2468</v>
      </c>
      <c r="E17" s="33">
        <v>49.34052757793765</v>
      </c>
    </row>
    <row r="18" spans="2:5" s="6" customFormat="1" ht="15.75" customHeight="1" x14ac:dyDescent="0.2">
      <c r="B18" s="27" t="s">
        <v>12</v>
      </c>
      <c r="C18" s="28">
        <v>13664</v>
      </c>
      <c r="D18" s="28">
        <v>6496</v>
      </c>
      <c r="E18" s="30">
        <v>49.490137077900371</v>
      </c>
    </row>
    <row r="19" spans="2:5" ht="15.75" customHeight="1" x14ac:dyDescent="0.2">
      <c r="B19" s="31" t="s">
        <v>13</v>
      </c>
      <c r="C19" s="32">
        <v>6836</v>
      </c>
      <c r="D19" s="32">
        <v>2401</v>
      </c>
      <c r="E19" s="33">
        <v>45.076417101953957</v>
      </c>
    </row>
    <row r="20" spans="2:5" ht="15.75" customHeight="1" x14ac:dyDescent="0.2">
      <c r="B20" s="31" t="s">
        <v>14</v>
      </c>
      <c r="C20" s="32">
        <v>289</v>
      </c>
      <c r="D20" s="32">
        <v>11</v>
      </c>
      <c r="E20" s="33">
        <v>3.8062283737024223</v>
      </c>
    </row>
    <row r="21" spans="2:5" ht="15.75" customHeight="1" x14ac:dyDescent="0.2">
      <c r="B21" s="31" t="s">
        <v>15</v>
      </c>
      <c r="C21" s="32">
        <v>6539</v>
      </c>
      <c r="D21" s="32">
        <v>4084</v>
      </c>
      <c r="E21" s="33">
        <v>55.026129726406396</v>
      </c>
    </row>
    <row r="22" spans="2:5" s="5" customFormat="1" ht="15.75" customHeight="1" x14ac:dyDescent="0.2">
      <c r="B22" s="27" t="s">
        <v>16</v>
      </c>
      <c r="C22" s="28">
        <v>25995</v>
      </c>
      <c r="D22" s="28">
        <v>8631</v>
      </c>
      <c r="E22" s="29">
        <v>34.452548625083836</v>
      </c>
    </row>
    <row r="23" spans="2:5" s="9" customFormat="1" ht="15.75" customHeight="1" x14ac:dyDescent="0.2">
      <c r="B23" s="31" t="s">
        <v>17</v>
      </c>
      <c r="C23" s="32">
        <v>519</v>
      </c>
      <c r="D23" s="32">
        <v>493</v>
      </c>
      <c r="E23" s="34">
        <v>95.330739299610897</v>
      </c>
    </row>
    <row r="24" spans="2:5" s="9" customFormat="1" ht="15.75" customHeight="1" x14ac:dyDescent="0.2">
      <c r="B24" s="31" t="s">
        <v>18</v>
      </c>
      <c r="C24" s="32">
        <v>25476</v>
      </c>
      <c r="D24" s="32">
        <v>8138</v>
      </c>
      <c r="E24" s="34">
        <v>33.111986976265953</v>
      </c>
    </row>
    <row r="25" spans="2:5" s="5" customFormat="1" ht="15.75" customHeight="1" x14ac:dyDescent="0.2">
      <c r="B25" s="27" t="s">
        <v>19</v>
      </c>
      <c r="C25" s="28">
        <v>26238</v>
      </c>
      <c r="D25" s="28">
        <v>9843</v>
      </c>
      <c r="E25" s="29">
        <v>33.362989323843415</v>
      </c>
    </row>
    <row r="26" spans="2:5" s="5" customFormat="1" ht="15.75" customHeight="1" x14ac:dyDescent="0.2">
      <c r="B26" s="27" t="s">
        <v>20</v>
      </c>
      <c r="C26" s="28">
        <v>20157</v>
      </c>
      <c r="D26" s="28">
        <v>4066</v>
      </c>
      <c r="E26" s="29">
        <v>19.744892668256767</v>
      </c>
    </row>
    <row r="27" spans="2:5" s="9" customFormat="1" ht="15.75" customHeight="1" x14ac:dyDescent="0.2">
      <c r="B27" s="31" t="s">
        <v>21</v>
      </c>
      <c r="C27" s="32">
        <v>18675</v>
      </c>
      <c r="D27" s="32">
        <v>3082</v>
      </c>
      <c r="E27" s="34">
        <v>16.331518720142206</v>
      </c>
    </row>
    <row r="28" spans="2:5" s="9" customFormat="1" ht="15.75" customHeight="1" x14ac:dyDescent="0.2">
      <c r="B28" s="31" t="s">
        <v>22</v>
      </c>
      <c r="C28" s="32">
        <v>1482</v>
      </c>
      <c r="D28" s="32">
        <v>984</v>
      </c>
      <c r="E28" s="34">
        <v>67.601246105919003</v>
      </c>
    </row>
    <row r="29" spans="2:5" s="5" customFormat="1" ht="15.75" customHeight="1" x14ac:dyDescent="0.2">
      <c r="B29" s="27" t="s">
        <v>23</v>
      </c>
      <c r="C29" s="28">
        <v>3564</v>
      </c>
      <c r="D29" s="28">
        <v>3546</v>
      </c>
      <c r="E29" s="29">
        <v>99.324592769169655</v>
      </c>
    </row>
    <row r="30" spans="2:5" s="9" customFormat="1" ht="15.75" customHeight="1" x14ac:dyDescent="0.2">
      <c r="B30" s="31" t="s">
        <v>24</v>
      </c>
      <c r="C30" s="32">
        <v>10</v>
      </c>
      <c r="D30" s="32">
        <v>0</v>
      </c>
      <c r="E30" s="34">
        <v>0</v>
      </c>
    </row>
    <row r="31" spans="2:5" s="9" customFormat="1" ht="15.75" customHeight="1" x14ac:dyDescent="0.2">
      <c r="B31" s="31" t="s">
        <v>25</v>
      </c>
      <c r="C31" s="32">
        <v>3551</v>
      </c>
      <c r="D31" s="32">
        <v>3543</v>
      </c>
      <c r="E31" s="34">
        <v>99.720447284345042</v>
      </c>
    </row>
    <row r="32" spans="2:5" s="9" customFormat="1" ht="15.75" customHeight="1" x14ac:dyDescent="0.2">
      <c r="B32" s="31" t="s">
        <v>26</v>
      </c>
      <c r="C32" s="32"/>
      <c r="D32" s="32"/>
      <c r="E32" s="34"/>
    </row>
    <row r="33" spans="2:5" ht="15.75" customHeight="1" x14ac:dyDescent="0.2">
      <c r="B33" s="31" t="s">
        <v>27</v>
      </c>
      <c r="C33" s="32"/>
      <c r="D33" s="32"/>
      <c r="E33" s="33"/>
    </row>
    <row r="34" spans="2:5" ht="15.75" customHeight="1" x14ac:dyDescent="0.2">
      <c r="B34" s="31" t="s">
        <v>28</v>
      </c>
      <c r="C34" s="32">
        <v>3</v>
      </c>
      <c r="D34" s="32">
        <v>3</v>
      </c>
      <c r="E34" s="33">
        <v>100</v>
      </c>
    </row>
    <row r="35" spans="2:5" ht="15.75" customHeight="1" x14ac:dyDescent="0.2">
      <c r="B35" s="31" t="s">
        <v>29</v>
      </c>
      <c r="C35" s="32">
        <v>0</v>
      </c>
      <c r="D35" s="32">
        <v>0</v>
      </c>
      <c r="E35" s="33"/>
    </row>
    <row r="36" spans="2:5" s="6" customFormat="1" ht="15.75" customHeight="1" x14ac:dyDescent="0.2">
      <c r="B36" s="27" t="s">
        <v>30</v>
      </c>
      <c r="C36" s="28">
        <v>2517</v>
      </c>
      <c r="D36" s="28">
        <v>2231</v>
      </c>
      <c r="E36" s="30">
        <v>87.007218212104391</v>
      </c>
    </row>
    <row r="37" spans="2:5" s="6" customFormat="1" ht="15.75" customHeight="1" x14ac:dyDescent="0.2">
      <c r="B37" s="27" t="s">
        <v>31</v>
      </c>
      <c r="C37" s="28"/>
      <c r="D37" s="28"/>
      <c r="E37" s="30"/>
    </row>
    <row r="38" spans="2:5" s="5" customFormat="1" ht="15.75" customHeight="1" x14ac:dyDescent="0.2">
      <c r="B38" s="27" t="s">
        <v>32</v>
      </c>
      <c r="C38" s="28"/>
      <c r="D38" s="28"/>
      <c r="E38" s="29"/>
    </row>
    <row r="39" spans="2:5" s="5" customFormat="1" ht="15.75" customHeight="1" x14ac:dyDescent="0.2">
      <c r="B39" s="27" t="s">
        <v>33</v>
      </c>
      <c r="C39" s="28">
        <v>142</v>
      </c>
      <c r="D39" s="28">
        <v>142</v>
      </c>
      <c r="E39" s="29">
        <v>100</v>
      </c>
    </row>
    <row r="40" spans="2:5" s="9" customFormat="1" ht="15.75" customHeight="1" x14ac:dyDescent="0.2">
      <c r="B40" s="31" t="s">
        <v>34</v>
      </c>
      <c r="C40" s="32">
        <v>2</v>
      </c>
      <c r="D40" s="32">
        <v>2</v>
      </c>
      <c r="E40" s="34">
        <v>100</v>
      </c>
    </row>
    <row r="41" spans="2:5" s="9" customFormat="1" ht="15.75" customHeight="1" x14ac:dyDescent="0.2">
      <c r="B41" s="31" t="s">
        <v>35</v>
      </c>
      <c r="C41" s="32">
        <v>140</v>
      </c>
      <c r="D41" s="32">
        <v>140</v>
      </c>
      <c r="E41" s="34">
        <v>100</v>
      </c>
    </row>
    <row r="42" spans="2:5" s="9" customFormat="1" ht="15.75" customHeight="1" x14ac:dyDescent="0.2">
      <c r="B42" s="31" t="s">
        <v>36</v>
      </c>
      <c r="C42" s="32"/>
      <c r="D42" s="32"/>
      <c r="E42" s="34"/>
    </row>
    <row r="43" spans="2:5" s="5" customFormat="1" ht="15.75" customHeight="1" x14ac:dyDescent="0.2">
      <c r="B43" s="27" t="s">
        <v>37</v>
      </c>
      <c r="C43" s="28">
        <v>8303</v>
      </c>
      <c r="D43" s="28">
        <v>4702</v>
      </c>
      <c r="E43" s="29">
        <v>51.523272214386459</v>
      </c>
    </row>
    <row r="44" spans="2:5" s="5" customFormat="1" ht="15.75" customHeight="1" x14ac:dyDescent="0.2">
      <c r="B44" s="27" t="s">
        <v>38</v>
      </c>
      <c r="C44" s="28">
        <v>9376</v>
      </c>
      <c r="D44" s="28">
        <v>7646</v>
      </c>
      <c r="E44" s="29">
        <v>78.070617906683481</v>
      </c>
    </row>
    <row r="45" spans="2:5" s="5" customFormat="1" ht="15.75" customHeight="1" x14ac:dyDescent="0.2">
      <c r="B45" s="27" t="s">
        <v>39</v>
      </c>
      <c r="C45" s="28">
        <v>961</v>
      </c>
      <c r="D45" s="28">
        <v>36</v>
      </c>
      <c r="E45" s="29">
        <v>2.4109014675052411</v>
      </c>
    </row>
    <row r="46" spans="2:5" s="5" customFormat="1" ht="15.75" customHeight="1" x14ac:dyDescent="0.2">
      <c r="B46" s="27" t="s">
        <v>40</v>
      </c>
      <c r="C46" s="28">
        <v>45834</v>
      </c>
      <c r="D46" s="28">
        <v>12574</v>
      </c>
      <c r="E46" s="29">
        <v>23.398042376246874</v>
      </c>
    </row>
    <row r="47" spans="2:5" s="5" customFormat="1" ht="15.75" customHeight="1" x14ac:dyDescent="0.2">
      <c r="B47" s="27" t="s">
        <v>41</v>
      </c>
      <c r="C47" s="28">
        <v>5273</v>
      </c>
      <c r="D47" s="28">
        <v>5273</v>
      </c>
      <c r="E47" s="29">
        <v>100</v>
      </c>
    </row>
    <row r="48" spans="2:5" s="9" customFormat="1" ht="15.75" customHeight="1" x14ac:dyDescent="0.2">
      <c r="B48" s="31" t="s">
        <v>42</v>
      </c>
      <c r="C48" s="32">
        <v>5273</v>
      </c>
      <c r="D48" s="32">
        <v>5273</v>
      </c>
      <c r="E48" s="34">
        <v>100</v>
      </c>
    </row>
    <row r="49" spans="2:5" s="9" customFormat="1" ht="15.75" customHeight="1" x14ac:dyDescent="0.2">
      <c r="B49" s="31" t="s">
        <v>43</v>
      </c>
      <c r="C49" s="32"/>
      <c r="D49" s="32"/>
      <c r="E49" s="34"/>
    </row>
    <row r="50" spans="2:5" s="9" customFormat="1" ht="15.75" customHeight="1" x14ac:dyDescent="0.2">
      <c r="B50" s="31" t="s">
        <v>44</v>
      </c>
      <c r="C50" s="32"/>
      <c r="D50" s="32"/>
      <c r="E50" s="34"/>
    </row>
    <row r="51" spans="2:5" s="5" customFormat="1" ht="15.75" customHeight="1" x14ac:dyDescent="0.2">
      <c r="B51" s="27" t="s">
        <v>45</v>
      </c>
      <c r="C51" s="28">
        <v>264</v>
      </c>
      <c r="D51" s="28">
        <v>64</v>
      </c>
      <c r="E51" s="29">
        <v>24.375</v>
      </c>
    </row>
    <row r="52" spans="2:5" s="5" customFormat="1" ht="15.75" customHeight="1" x14ac:dyDescent="0.2">
      <c r="B52" s="27" t="s">
        <v>46</v>
      </c>
      <c r="C52" s="28">
        <v>264</v>
      </c>
      <c r="D52" s="28">
        <v>64</v>
      </c>
      <c r="E52" s="29">
        <v>24.375</v>
      </c>
    </row>
    <row r="53" spans="2:5" s="5" customFormat="1" ht="15.75" customHeight="1" x14ac:dyDescent="0.2">
      <c r="B53" s="27" t="s">
        <v>47</v>
      </c>
      <c r="C53" s="28"/>
      <c r="D53" s="28"/>
      <c r="E53" s="29"/>
    </row>
    <row r="54" spans="2:5" s="5" customFormat="1" ht="15.75" customHeight="1" x14ac:dyDescent="0.2">
      <c r="B54" s="27" t="s">
        <v>48</v>
      </c>
      <c r="C54" s="28">
        <v>0</v>
      </c>
      <c r="D54" s="28">
        <v>0</v>
      </c>
      <c r="E54" s="29"/>
    </row>
    <row r="55" spans="2:5" s="9" customFormat="1" ht="15.75" customHeight="1" x14ac:dyDescent="0.2">
      <c r="B55" s="31" t="s">
        <v>49</v>
      </c>
      <c r="C55" s="32">
        <v>0</v>
      </c>
      <c r="D55" s="32">
        <v>0</v>
      </c>
      <c r="E55" s="34"/>
    </row>
    <row r="56" spans="2:5" s="9" customFormat="1" ht="15.75" customHeight="1" x14ac:dyDescent="0.2">
      <c r="B56" s="31" t="s">
        <v>50</v>
      </c>
      <c r="C56" s="32"/>
      <c r="D56" s="32"/>
      <c r="E56" s="34"/>
    </row>
    <row r="57" spans="2:5" s="9" customFormat="1" ht="15.75" customHeight="1" x14ac:dyDescent="0.2">
      <c r="B57" s="31" t="s">
        <v>51</v>
      </c>
      <c r="C57" s="32"/>
      <c r="D57" s="32"/>
      <c r="E57" s="34"/>
    </row>
    <row r="58" spans="2:5" s="9" customFormat="1" ht="15.75" customHeight="1" x14ac:dyDescent="0.2">
      <c r="B58" s="31" t="s">
        <v>52</v>
      </c>
      <c r="C58" s="32"/>
      <c r="D58" s="32"/>
      <c r="E58" s="34"/>
    </row>
    <row r="59" spans="2:5" s="9" customFormat="1" ht="15.75" customHeight="1" x14ac:dyDescent="0.2">
      <c r="B59" s="31" t="s">
        <v>53</v>
      </c>
      <c r="C59" s="32"/>
      <c r="D59" s="32"/>
      <c r="E59" s="34"/>
    </row>
    <row r="60" spans="2:5" s="9" customFormat="1" ht="15.75" customHeight="1" x14ac:dyDescent="0.2">
      <c r="B60" s="31" t="s">
        <v>54</v>
      </c>
      <c r="C60" s="32"/>
      <c r="D60" s="32"/>
      <c r="E60" s="34"/>
    </row>
    <row r="61" spans="2:5" s="5" customFormat="1" ht="15.75" customHeight="1" x14ac:dyDescent="0.2">
      <c r="B61" s="27" t="s">
        <v>55</v>
      </c>
      <c r="C61" s="28">
        <v>10212</v>
      </c>
      <c r="D61" s="28">
        <v>1230</v>
      </c>
      <c r="E61" s="29">
        <v>9.9463725589395935</v>
      </c>
    </row>
    <row r="62" spans="2:5" s="5" customFormat="1" ht="15.75" customHeight="1" x14ac:dyDescent="0.2">
      <c r="B62" s="27" t="s">
        <v>56</v>
      </c>
      <c r="C62" s="28">
        <v>789</v>
      </c>
      <c r="D62" s="28">
        <v>633</v>
      </c>
      <c r="E62" s="29">
        <v>75.925925925925924</v>
      </c>
    </row>
    <row r="63" spans="2:5" s="9" customFormat="1" ht="15.75" customHeight="1" x14ac:dyDescent="0.2">
      <c r="B63" s="31" t="s">
        <v>57</v>
      </c>
      <c r="C63" s="32">
        <v>396</v>
      </c>
      <c r="D63" s="32">
        <v>396</v>
      </c>
      <c r="E63" s="34">
        <v>100</v>
      </c>
    </row>
    <row r="64" spans="2:5" s="9" customFormat="1" ht="15.75" customHeight="1" x14ac:dyDescent="0.2">
      <c r="B64" s="31" t="s">
        <v>58</v>
      </c>
      <c r="C64" s="32">
        <v>358</v>
      </c>
      <c r="D64" s="32">
        <v>202</v>
      </c>
      <c r="E64" s="34">
        <v>51.702786377708975</v>
      </c>
    </row>
    <row r="65" spans="2:5" s="9" customFormat="1" ht="15.75" customHeight="1" x14ac:dyDescent="0.2">
      <c r="B65" s="31" t="s">
        <v>59</v>
      </c>
      <c r="C65" s="32">
        <v>35</v>
      </c>
      <c r="D65" s="32">
        <v>35</v>
      </c>
      <c r="E65" s="34">
        <v>100</v>
      </c>
    </row>
    <row r="66" spans="2:5" s="5" customFormat="1" ht="15.75" customHeight="1" x14ac:dyDescent="0.2">
      <c r="B66" s="27" t="s">
        <v>60</v>
      </c>
      <c r="C66" s="28">
        <v>9423</v>
      </c>
      <c r="D66" s="28">
        <v>597</v>
      </c>
      <c r="E66" s="29">
        <v>5.3167298321602603</v>
      </c>
    </row>
    <row r="67" spans="2:5" s="9" customFormat="1" ht="15.75" customHeight="1" x14ac:dyDescent="0.2">
      <c r="B67" s="31" t="s">
        <v>61</v>
      </c>
      <c r="C67" s="32"/>
      <c r="D67" s="32"/>
      <c r="E67" s="34"/>
    </row>
    <row r="68" spans="2:5" s="9" customFormat="1" ht="15.75" customHeight="1" x14ac:dyDescent="0.2">
      <c r="B68" s="31" t="s">
        <v>62</v>
      </c>
      <c r="C68" s="32">
        <v>9323</v>
      </c>
      <c r="D68" s="32">
        <v>498</v>
      </c>
      <c r="E68" s="34">
        <v>4.541980565563926</v>
      </c>
    </row>
    <row r="69" spans="2:5" s="9" customFormat="1" ht="15.75" customHeight="1" x14ac:dyDescent="0.2">
      <c r="B69" s="31" t="s">
        <v>63</v>
      </c>
      <c r="C69" s="32">
        <v>100</v>
      </c>
      <c r="D69" s="32">
        <v>99</v>
      </c>
      <c r="E69" s="34">
        <v>98.68421052631578</v>
      </c>
    </row>
    <row r="70" spans="2:5" s="5" customFormat="1" ht="15.75" customHeight="1" x14ac:dyDescent="0.2">
      <c r="B70" s="27" t="s">
        <v>64</v>
      </c>
      <c r="C70" s="28"/>
      <c r="D70" s="28"/>
      <c r="E70" s="29"/>
    </row>
    <row r="71" spans="2:5" s="5" customFormat="1" ht="15.75" customHeight="1" x14ac:dyDescent="0.2">
      <c r="B71" s="27" t="s">
        <v>65</v>
      </c>
      <c r="C71" s="28">
        <v>26593</v>
      </c>
      <c r="D71" s="28">
        <v>3162</v>
      </c>
      <c r="E71" s="29">
        <v>10.459489799868384</v>
      </c>
    </row>
    <row r="72" spans="2:5" s="9" customFormat="1" ht="15.75" customHeight="1" x14ac:dyDescent="0.2">
      <c r="B72" s="35" t="s">
        <v>66</v>
      </c>
      <c r="C72" s="36">
        <v>187</v>
      </c>
      <c r="D72" s="36">
        <v>151</v>
      </c>
      <c r="E72" s="34">
        <v>76.158940397350989</v>
      </c>
    </row>
    <row r="73" spans="2:5" s="9" customFormat="1" ht="15.75" customHeight="1" x14ac:dyDescent="0.2">
      <c r="B73" s="35" t="s">
        <v>67</v>
      </c>
      <c r="C73" s="36">
        <v>1965</v>
      </c>
      <c r="D73" s="36">
        <v>290</v>
      </c>
      <c r="E73" s="34">
        <v>11.575052854122623</v>
      </c>
    </row>
    <row r="74" spans="2:5" s="9" customFormat="1" ht="15.75" customHeight="1" x14ac:dyDescent="0.2">
      <c r="B74" s="35" t="s">
        <v>68</v>
      </c>
      <c r="C74" s="36">
        <v>2623</v>
      </c>
      <c r="D74" s="36">
        <v>596</v>
      </c>
      <c r="E74" s="34">
        <v>20.293884034948373</v>
      </c>
    </row>
    <row r="75" spans="2:5" s="9" customFormat="1" ht="15.75" customHeight="1" x14ac:dyDescent="0.2">
      <c r="B75" s="35" t="s">
        <v>69</v>
      </c>
      <c r="C75" s="36">
        <v>18951</v>
      </c>
      <c r="D75" s="36">
        <v>476</v>
      </c>
      <c r="E75" s="34">
        <v>2.057416267942584</v>
      </c>
    </row>
    <row r="76" spans="2:5" s="9" customFormat="1" ht="15.75" customHeight="1" x14ac:dyDescent="0.2">
      <c r="B76" s="35" t="s">
        <v>70</v>
      </c>
      <c r="C76" s="36">
        <v>1749</v>
      </c>
      <c r="D76" s="36">
        <v>1242</v>
      </c>
      <c r="E76" s="34">
        <v>72.127283441367112</v>
      </c>
    </row>
    <row r="77" spans="2:5" s="9" customFormat="1" ht="15.75" customHeight="1" x14ac:dyDescent="0.2">
      <c r="B77" s="35" t="s">
        <v>71</v>
      </c>
      <c r="C77" s="36">
        <v>1118</v>
      </c>
      <c r="D77" s="36">
        <v>407</v>
      </c>
      <c r="E77" s="34">
        <v>32.156862745098039</v>
      </c>
    </row>
    <row r="78" spans="2:5" s="6" customFormat="1" ht="15.75" customHeight="1" x14ac:dyDescent="0.2">
      <c r="B78" s="27" t="s">
        <v>72</v>
      </c>
      <c r="C78" s="28">
        <v>0</v>
      </c>
      <c r="D78" s="28">
        <v>0</v>
      </c>
      <c r="E78" s="29"/>
    </row>
    <row r="79" spans="2:5" ht="15.75" customHeight="1" x14ac:dyDescent="0.2">
      <c r="B79" s="31" t="s">
        <v>73</v>
      </c>
      <c r="C79" s="32"/>
      <c r="D79" s="32"/>
      <c r="E79" s="34"/>
    </row>
    <row r="80" spans="2:5" ht="15.75" customHeight="1" x14ac:dyDescent="0.2">
      <c r="B80" s="31" t="s">
        <v>74</v>
      </c>
      <c r="C80" s="32"/>
      <c r="D80" s="32"/>
      <c r="E80" s="34"/>
    </row>
    <row r="81" spans="2:5" ht="15.75" customHeight="1" x14ac:dyDescent="0.2">
      <c r="B81" s="31" t="s">
        <v>75</v>
      </c>
      <c r="C81" s="32">
        <v>0</v>
      </c>
      <c r="D81" s="32">
        <v>0</v>
      </c>
      <c r="E81" s="34"/>
    </row>
    <row r="82" spans="2:5" ht="15.75" customHeight="1" x14ac:dyDescent="0.2">
      <c r="B82" s="31" t="s">
        <v>76</v>
      </c>
      <c r="C82" s="32"/>
      <c r="D82" s="32"/>
      <c r="E82" s="34"/>
    </row>
    <row r="83" spans="2:5" ht="15.75" customHeight="1" x14ac:dyDescent="0.2">
      <c r="B83" s="31" t="s">
        <v>77</v>
      </c>
      <c r="C83" s="32"/>
      <c r="D83" s="32"/>
      <c r="E83" s="34"/>
    </row>
    <row r="84" spans="2:5" ht="15.75" customHeight="1" x14ac:dyDescent="0.2">
      <c r="B84" s="31" t="s">
        <v>78</v>
      </c>
      <c r="C84" s="32"/>
      <c r="D84" s="32"/>
      <c r="E84" s="34"/>
    </row>
    <row r="85" spans="2:5" ht="15.75" customHeight="1" x14ac:dyDescent="0.2">
      <c r="B85" s="31" t="s">
        <v>79</v>
      </c>
      <c r="C85" s="32"/>
      <c r="D85" s="32"/>
      <c r="E85" s="34"/>
    </row>
    <row r="86" spans="2:5" ht="15.75" customHeight="1" x14ac:dyDescent="0.2">
      <c r="B86" s="31" t="s">
        <v>80</v>
      </c>
      <c r="C86" s="32"/>
      <c r="D86" s="32"/>
      <c r="E86" s="34"/>
    </row>
    <row r="87" spans="2:5" s="6" customFormat="1" ht="15.75" customHeight="1" x14ac:dyDescent="0.2">
      <c r="B87" s="27" t="s">
        <v>81</v>
      </c>
      <c r="C87" s="28">
        <v>3492</v>
      </c>
      <c r="D87" s="28">
        <v>2845</v>
      </c>
      <c r="E87" s="29">
        <v>79.103989535644217</v>
      </c>
    </row>
    <row r="88" spans="2:5" ht="15.75" customHeight="1" x14ac:dyDescent="0.2">
      <c r="B88" s="37" t="s">
        <v>82</v>
      </c>
      <c r="C88" s="32"/>
      <c r="D88" s="32"/>
      <c r="E88" s="34"/>
    </row>
    <row r="89" spans="2:5" ht="15.75" customHeight="1" x14ac:dyDescent="0.2">
      <c r="B89" s="37" t="s">
        <v>83</v>
      </c>
      <c r="C89" s="32"/>
      <c r="D89" s="32"/>
      <c r="E89" s="34"/>
    </row>
    <row r="90" spans="2:5" ht="15.75" customHeight="1" x14ac:dyDescent="0.2">
      <c r="B90" s="31" t="s">
        <v>84</v>
      </c>
      <c r="C90" s="32">
        <v>106</v>
      </c>
      <c r="D90" s="32">
        <v>106</v>
      </c>
      <c r="E90" s="34">
        <v>100</v>
      </c>
    </row>
    <row r="91" spans="2:5" ht="15.75" customHeight="1" x14ac:dyDescent="0.2">
      <c r="B91" s="31" t="s">
        <v>85</v>
      </c>
      <c r="C91" s="32">
        <v>1207</v>
      </c>
      <c r="D91" s="32">
        <v>1183</v>
      </c>
      <c r="E91" s="34">
        <v>98.198198198198199</v>
      </c>
    </row>
    <row r="92" spans="2:5" ht="15.75" customHeight="1" x14ac:dyDescent="0.2">
      <c r="B92" s="31" t="s">
        <v>86</v>
      </c>
      <c r="C92" s="32">
        <v>111</v>
      </c>
      <c r="D92" s="32">
        <v>111</v>
      </c>
      <c r="E92" s="34">
        <v>100</v>
      </c>
    </row>
    <row r="93" spans="2:5" ht="15.75" customHeight="1" x14ac:dyDescent="0.2">
      <c r="B93" s="31" t="s">
        <v>87</v>
      </c>
      <c r="C93" s="32">
        <v>205</v>
      </c>
      <c r="D93" s="32">
        <v>205</v>
      </c>
      <c r="E93" s="34">
        <v>100</v>
      </c>
    </row>
    <row r="94" spans="2:5" ht="15.75" customHeight="1" x14ac:dyDescent="0.2">
      <c r="B94" s="31" t="s">
        <v>88</v>
      </c>
      <c r="C94" s="32">
        <v>1863</v>
      </c>
      <c r="D94" s="32">
        <v>1240</v>
      </c>
      <c r="E94" s="34">
        <v>65.58011049723757</v>
      </c>
    </row>
    <row r="95" spans="2:5" s="6" customFormat="1" ht="15.75" customHeight="1" x14ac:dyDescent="0.2">
      <c r="B95" s="27" t="s">
        <v>89</v>
      </c>
      <c r="C95" s="28">
        <v>1276</v>
      </c>
      <c r="D95" s="28">
        <v>777</v>
      </c>
      <c r="E95" s="38">
        <v>59.038901601830659</v>
      </c>
    </row>
    <row r="96" spans="2:5" s="6" customFormat="1" ht="15.75" customHeight="1" x14ac:dyDescent="0.2">
      <c r="B96" s="27" t="s">
        <v>90</v>
      </c>
      <c r="C96" s="28">
        <v>1262</v>
      </c>
      <c r="D96" s="28">
        <v>762</v>
      </c>
      <c r="E96" s="38">
        <v>58.46867749419954</v>
      </c>
    </row>
    <row r="97" spans="2:5" ht="15.75" customHeight="1" x14ac:dyDescent="0.2">
      <c r="B97" s="31" t="s">
        <v>91</v>
      </c>
      <c r="C97" s="32">
        <v>57</v>
      </c>
      <c r="D97" s="32">
        <v>17</v>
      </c>
      <c r="E97" s="39">
        <v>12.280701754385964</v>
      </c>
    </row>
    <row r="98" spans="2:5" ht="15.75" customHeight="1" x14ac:dyDescent="0.2">
      <c r="B98" s="31" t="s">
        <v>92</v>
      </c>
      <c r="C98" s="32"/>
      <c r="D98" s="32"/>
      <c r="E98" s="39"/>
    </row>
    <row r="99" spans="2:5" ht="15.75" customHeight="1" x14ac:dyDescent="0.2">
      <c r="B99" s="31" t="s">
        <v>93</v>
      </c>
      <c r="C99" s="32"/>
      <c r="D99" s="32"/>
      <c r="E99" s="39"/>
    </row>
    <row r="100" spans="2:5" ht="15.75" customHeight="1" x14ac:dyDescent="0.2">
      <c r="B100" s="31" t="s">
        <v>94</v>
      </c>
      <c r="C100" s="32">
        <v>881</v>
      </c>
      <c r="D100" s="32">
        <v>455</v>
      </c>
      <c r="E100" s="39">
        <v>50.626118067978531</v>
      </c>
    </row>
    <row r="101" spans="2:5" ht="15.75" customHeight="1" x14ac:dyDescent="0.2">
      <c r="B101" s="31" t="s">
        <v>95</v>
      </c>
      <c r="C101" s="32">
        <v>324</v>
      </c>
      <c r="D101" s="32">
        <v>290</v>
      </c>
      <c r="E101" s="39">
        <v>86.99186991869918</v>
      </c>
    </row>
    <row r="102" spans="2:5" s="6" customFormat="1" ht="15.75" customHeight="1" x14ac:dyDescent="0.2">
      <c r="B102" s="27" t="s">
        <v>96</v>
      </c>
      <c r="C102" s="28">
        <v>14</v>
      </c>
      <c r="D102" s="28">
        <v>15</v>
      </c>
      <c r="E102" s="38">
        <v>100</v>
      </c>
    </row>
    <row r="103" spans="2:5" s="6" customFormat="1" ht="15.75" customHeight="1" x14ac:dyDescent="0.2">
      <c r="B103" s="27" t="s">
        <v>97</v>
      </c>
      <c r="C103" s="28">
        <v>0</v>
      </c>
      <c r="D103" s="28">
        <v>0</v>
      </c>
      <c r="E103" s="38"/>
    </row>
    <row r="104" spans="2:5" ht="15.75" customHeight="1" x14ac:dyDescent="0.2">
      <c r="B104" s="31" t="s">
        <v>98</v>
      </c>
      <c r="C104" s="32">
        <v>0</v>
      </c>
      <c r="D104" s="32">
        <v>0</v>
      </c>
      <c r="E104" s="39"/>
    </row>
    <row r="105" spans="2:5" ht="15.75" customHeight="1" x14ac:dyDescent="0.2">
      <c r="B105" s="31" t="s">
        <v>99</v>
      </c>
      <c r="C105" s="32"/>
      <c r="D105" s="32"/>
      <c r="E105" s="39"/>
    </row>
    <row r="106" spans="2:5" s="6" customFormat="1" ht="15.75" customHeight="1" x14ac:dyDescent="0.2">
      <c r="B106" s="27" t="s">
        <v>100</v>
      </c>
      <c r="C106" s="28">
        <v>0</v>
      </c>
      <c r="D106" s="28">
        <v>-1</v>
      </c>
      <c r="E106" s="38">
        <v>0</v>
      </c>
    </row>
    <row r="107" spans="2:5" s="6" customFormat="1" ht="15.75" customHeight="1" x14ac:dyDescent="0.2">
      <c r="B107" s="27" t="s">
        <v>101</v>
      </c>
      <c r="C107" s="28">
        <v>0</v>
      </c>
      <c r="D107" s="28">
        <v>-1</v>
      </c>
      <c r="E107" s="38">
        <v>0</v>
      </c>
    </row>
    <row r="108" spans="2:5" ht="15.75" customHeight="1" x14ac:dyDescent="0.2">
      <c r="B108" s="31" t="s">
        <v>102</v>
      </c>
      <c r="C108" s="32"/>
      <c r="D108" s="32"/>
      <c r="E108" s="39"/>
    </row>
    <row r="109" spans="2:5" ht="15.75" customHeight="1" x14ac:dyDescent="0.2">
      <c r="B109" s="31" t="s">
        <v>103</v>
      </c>
      <c r="C109" s="32"/>
      <c r="D109" s="32"/>
      <c r="E109" s="39"/>
    </row>
    <row r="110" spans="2:5" ht="15.75" customHeight="1" x14ac:dyDescent="0.2">
      <c r="B110" s="31" t="s">
        <v>104</v>
      </c>
      <c r="C110" s="32"/>
      <c r="D110" s="32"/>
      <c r="E110" s="39"/>
    </row>
    <row r="111" spans="2:5" ht="15.75" customHeight="1" x14ac:dyDescent="0.2">
      <c r="B111" s="31" t="s">
        <v>105</v>
      </c>
      <c r="C111" s="32">
        <v>0</v>
      </c>
      <c r="D111" s="32">
        <v>-1</v>
      </c>
      <c r="E111" s="39">
        <v>0</v>
      </c>
    </row>
    <row r="112" spans="2:5" s="6" customFormat="1" ht="15.75" customHeight="1" x14ac:dyDescent="0.2">
      <c r="B112" s="27" t="s">
        <v>106</v>
      </c>
      <c r="C112" s="28"/>
      <c r="D112" s="28"/>
      <c r="E112" s="38"/>
    </row>
  </sheetData>
  <phoneticPr fontId="0" type="noConversion"/>
  <hyperlinks>
    <hyperlink ref="C4" location="Ocak!A1" display="Ocak" xr:uid="{7A10AAF0-4D64-49FE-8BFE-0F6FCFB048EF}"/>
    <hyperlink ref="D4" location="Şubat!A1" display="Şubat" xr:uid="{7B8C6665-BB44-45EC-9ADA-5D6A04498B36}"/>
    <hyperlink ref="E4" location="Mart!A1" display="Mart" xr:uid="{222AE865-63BC-4301-91B3-A070B9C05440}"/>
    <hyperlink ref="C5" location="Nisan!A1" display="Nisan" xr:uid="{A00E45A5-69BA-446B-91F2-B4DEC0845C8B}"/>
    <hyperlink ref="D5" location="Mayıs!A1" display="Mayıs" xr:uid="{3CFA1C63-8E3F-4E88-BE53-97A42BFB5425}"/>
    <hyperlink ref="E5" location="Haziran!A1" display="Haziran" xr:uid="{98DC725A-5183-4EE8-86FD-E801C98B67B7}"/>
    <hyperlink ref="C6" location="Temmuz!A1" display="Temmuz" xr:uid="{AFA77653-D8D9-43AB-A1AB-221977C7F8C9}"/>
    <hyperlink ref="D6" location="Ağustos!A1" display="Ağustos" xr:uid="{3B3DD58E-12E4-4FC1-BB65-7B8E85185A38}"/>
    <hyperlink ref="E6" location="Eylül!A1" display="Eylül" xr:uid="{41585023-D878-44D5-804D-9F68DA841950}"/>
    <hyperlink ref="C7" location="Ekim!A1" display="Ekim" xr:uid="{426E4292-28F6-4C79-87EF-401BFFC81A7C}"/>
    <hyperlink ref="D7" location="Kasım!A1" display="Kasım" xr:uid="{205F1EF5-B80A-49B7-8F29-F3B9A7B830F7}"/>
    <hyperlink ref="E7" location="Aralık!A1" display="Aralık" xr:uid="{3AE30A4A-739F-4BD5-84AA-6553971BD73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2006-04-20T13:02:16Z</dcterms:created>
  <dcterms:modified xsi:type="dcterms:W3CDTF">2025-07-29T13:13:57Z</dcterms:modified>
</cp:coreProperties>
</file>