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F10A6C7C-18D0-4573-9AF6-85B2066A4393}" xr6:coauthVersionLast="47" xr6:coauthVersionMax="47" xr10:uidLastSave="{00000000-0000-0000-0000-000000000000}"/>
  <bookViews>
    <workbookView xWindow="-108" yWindow="-108" windowWidth="23256" windowHeight="12456" xr2:uid="{2B823083-1533-4465-B6F8-748B5D563FDA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{"'05 Amasya'!$B$3:$D$105"}</definedName>
    <definedName name="HTML_Control" localSheetId="0" hidden="1">{"'05 Amasya'!$B$3:$D$105"}</definedName>
    <definedName name="HTML_Control" localSheetId="2" hidden="1">{"'05 Amasya'!$B$3:$D$105"}</definedName>
    <definedName name="HTML_Control" localSheetId="3" hidden="1">{"'05 Amasya'!$B$3:$D$105"}</definedName>
    <definedName name="HTML_Control" localSheetId="6" hidden="1">{"'05 Amasya'!$B$3:$D$105"}</definedName>
    <definedName name="HTML_Control" localSheetId="1" hidden="1">{"'05 Amasya'!$B$3:$D$105"}</definedName>
    <definedName name="HTML_Control" localSheetId="9" hidden="1">{"'05 Amasya'!$B$3:$D$105"}</definedName>
    <definedName name="HTML_Control" localSheetId="7" hidden="1">{"'05 Amasya'!$B$3:$D$105"}</definedName>
    <definedName name="HTML_Control" localSheetId="8" hidden="1">{"'05 Amasya'!$B$3:$D$105"}</definedName>
    <definedName name="HTML_Control" localSheetId="11" hidden="1">{"'05 Amasya'!$B$3:$D$90"}</definedName>
    <definedName name="HTML_Control" localSheetId="10" hidden="1">{"'05 Amasya'!$B$3:$D$90"}</definedName>
    <definedName name="HTML_Control" localSheetId="5" hidden="1">{"'05 Amasya'!$B$3:$D$105"}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Settings\hersan.MUHASEBAT\Desktop\htm\05.htm"</definedName>
    <definedName name="HTML_PathFile" localSheetId="0" hidden="1">"C:\Documents and Settings\hersan.MUHASEBAT\Desktop\htm\05.htm"</definedName>
    <definedName name="HTML_PathFile" localSheetId="2" hidden="1">"C:\Documents and Settings\hersan.MUHASEBAT\Desktop\htm\05.htm"</definedName>
    <definedName name="HTML_PathFile" localSheetId="3" hidden="1">"C:\Documents and Settings\hersan.MUHASEBAT\Desktop\htm\05.htm"</definedName>
    <definedName name="HTML_PathFile" localSheetId="6" hidden="1">"C:\Documents and Settings\hersan.MUHASEBAT\Desktop\htm\05.htm"</definedName>
    <definedName name="HTML_PathFile" localSheetId="1" hidden="1">"C:\Documents and Settings\hersan.MUHASEBAT\Desktop\htm\05.htm"</definedName>
    <definedName name="HTML_PathFile" localSheetId="9" hidden="1">"\\M-pc-00000-20\il_2005_2006hazırlık\docs\05.htm"</definedName>
    <definedName name="HTML_PathFile" localSheetId="7" hidden="1">"C:\Documents and Settings\eakgonullu\Belgelerim\internet\docs\il_81\htm\05.htm"</definedName>
    <definedName name="HTML_PathFile" localSheetId="8" hidden="1">"C:\Documents and Settings\hersan\Belgelerim\int-hazırlık\htm\05.htm"</definedName>
    <definedName name="HTML_PathFile" localSheetId="11" hidden="1">"C:\Documents and Settings\hersan\Belgelerim\int-hazırlık\htm\05.htm"</definedName>
    <definedName name="HTML_PathFile" localSheetId="10" hidden="1">"\\M-pc-00000-20\il_2005_2006hazırlık\docs\htm\05.htm"</definedName>
    <definedName name="HTML_PathFile" localSheetId="5" hidden="1">"C:\Documents and Settings\hersan.MUHASEBAT\Desktop\htm\05.htm"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 s="1"/>
  <c r="E19" i="8"/>
  <c r="E20" i="8"/>
  <c r="E21" i="8"/>
  <c r="C22" i="8"/>
  <c r="D22" i="8"/>
  <c r="E22" i="8" s="1"/>
  <c r="E23" i="8"/>
  <c r="E24" i="8"/>
  <c r="C26" i="8"/>
  <c r="D26" i="8"/>
  <c r="D25" i="8" s="1"/>
  <c r="E26" i="8"/>
  <c r="E27" i="8"/>
  <c r="E28" i="8"/>
  <c r="C29" i="8"/>
  <c r="C25" i="8" s="1"/>
  <c r="D29" i="8"/>
  <c r="E29" i="8" s="1"/>
  <c r="E31" i="8"/>
  <c r="E36" i="8"/>
  <c r="C39" i="8"/>
  <c r="D39" i="8"/>
  <c r="E43" i="8"/>
  <c r="E44" i="8"/>
  <c r="E45" i="8"/>
  <c r="C47" i="8"/>
  <c r="D47" i="8"/>
  <c r="E47" i="8" s="1"/>
  <c r="E48" i="8"/>
  <c r="E52" i="8"/>
  <c r="C54" i="8"/>
  <c r="C51" i="8" s="1"/>
  <c r="C46" i="8" s="1"/>
  <c r="D54" i="8"/>
  <c r="D51" i="8" s="1"/>
  <c r="C61" i="8"/>
  <c r="D61" i="8"/>
  <c r="E61" i="8" s="1"/>
  <c r="C62" i="8"/>
  <c r="D62" i="8"/>
  <c r="E62" i="8"/>
  <c r="E63" i="8"/>
  <c r="E64" i="8"/>
  <c r="E65" i="8"/>
  <c r="C66" i="8"/>
  <c r="D66" i="8"/>
  <c r="E66" i="8"/>
  <c r="E68" i="8"/>
  <c r="E69" i="8"/>
  <c r="C71" i="8"/>
  <c r="D71" i="8"/>
  <c r="E71" i="8" s="1"/>
  <c r="E72" i="8"/>
  <c r="E73" i="8"/>
  <c r="E74" i="8"/>
  <c r="E75" i="8"/>
  <c r="E76" i="8"/>
  <c r="E77" i="8"/>
  <c r="C78" i="8"/>
  <c r="D78" i="8"/>
  <c r="E78" i="8"/>
  <c r="E81" i="8"/>
  <c r="C87" i="8"/>
  <c r="D87" i="8"/>
  <c r="E87" i="8"/>
  <c r="E90" i="8"/>
  <c r="E91" i="8"/>
  <c r="E92" i="8"/>
  <c r="E93" i="8"/>
  <c r="E94" i="8"/>
  <c r="C95" i="8"/>
  <c r="D95" i="8"/>
  <c r="E95" i="8"/>
  <c r="C96" i="8"/>
  <c r="D96" i="8"/>
  <c r="E96" i="8" s="1"/>
  <c r="E100" i="8"/>
  <c r="E101" i="8"/>
  <c r="E102" i="8"/>
  <c r="C103" i="8"/>
  <c r="D103" i="8"/>
  <c r="C107" i="8"/>
  <c r="C106" i="8" s="1"/>
  <c r="D107" i="8"/>
  <c r="D106" i="8" s="1"/>
  <c r="E51" i="8" l="1"/>
  <c r="D46" i="8"/>
  <c r="E46" i="8" s="1"/>
  <c r="E12" i="8"/>
  <c r="D11" i="8"/>
  <c r="E25" i="8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<sst xmlns="http://schemas.openxmlformats.org/spreadsheetml/2006/main" count="1407" uniqueCount="210">
  <si>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</si>
  <si>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</si>
  <si>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</si>
  <si>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</si>
  <si>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</si>
  <si>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</si>
  <si>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</si>
  <si>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</si>
  <si>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</si>
  <si>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</si>
  <si>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</si>
  <si>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</si>
  <si>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</si>
  <si>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</si>
  <si>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</si>
  <si>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</si>
  <si>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</si>
  <si>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</si>
  <si>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</si>
  <si>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</si>
  <si>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</si>
  <si>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</si>
  <si>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</si>
  <si>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</si>
  <si>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</si>
  <si>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</si>
  <si>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</si>
  <si>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</si>
  <si>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</si>
  <si>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</si>
  <si>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</si>
  <si>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</si>
  <si>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</si>
  <si>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</si>
  <si>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</si>
  <si>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</si>
  <si>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</si>
  <si>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</si>
  <si>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</si>
  <si>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</si>
  <si>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</si>
  <si>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</si>
  <si>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</si>
  <si>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</si>
  <si>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</si>
  <si>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</si>
  <si>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</si>
  <si>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</si>
  <si>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</si>
  <si>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</si>
  <si>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</si>
  <si>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</si>
  <si>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</si>
  <si>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</si>
  <si>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</si>
  <si>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</si>
  <si>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</si>
  <si>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</si>
  <si>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</si>
  <si>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</si>
  <si>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</si>
  <si>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</si>
  <si>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</si>
  <si>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</si>
  <si>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</si>
  <si>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</si>
  <si>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</si>
  <si>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</si>
  <si>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</si>
  <si>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</si>
  <si>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</si>
  <si>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</si>
  <si>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</si>
  <si>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</si>
  <si>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</si>
  <si>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</si>
  <si>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</si>
  <si>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</si>
  <si>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</si>
  <si>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</si>
  <si>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</si>
  <si>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</si>
  <si>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</si>
  <si>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</si>
  <si>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</si>
  <si>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</si>
  <si>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</si>
  <si>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</si>
  <si>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</si>
  <si>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</si>
  <si>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</si>
  <si>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</si>
  <si>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</si>
  <si>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</si>
  <si>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</si>
  <si>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</si>
  <si>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</si>
  <si>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</si>
  <si>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</si>
  <si>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</si>
  <si>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</si>
  <si>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</si>
  <si>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</si>
  <si>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</si>
  <si>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</si>
  <si>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</si>
  <si>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</si>
  <si>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AMASYA İLİ GENEL  BÜTÇE GELİRLERİNİN TAHSİLATI, TAHAKKUKU VE TAHSİLATIN TAHAKKUKA  ORANI (KÜMÜLATİF) HAZİRAN 2006</t>
  </si>
  <si>
    <t>AMASYA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</si>
  <si>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</si>
  <si>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</si>
  <si>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</si>
  <si>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</si>
  <si>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</si>
  <si>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</si>
  <si>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</si>
  <si>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</si>
  <si>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</si>
  <si>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</si>
  <si>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</si>
  <si>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</si>
  <si>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</si>
  <si>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</si>
  <si>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</si>
  <si>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</si>
  <si>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</si>
  <si>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</si>
  <si>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</si>
  <si>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</si>
  <si>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</si>
  <si>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</si>
  <si>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</si>
  <si>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</si>
  <si>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</si>
  <si>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</si>
  <si>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</si>
  <si>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</si>
  <si>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</si>
  <si>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</si>
  <si>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</si>
  <si>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</si>
  <si>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</si>
  <si>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</si>
  <si>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</si>
  <si>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</si>
  <si>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</si>
  <si>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</si>
  <si>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</si>
  <si>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</si>
  <si>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</si>
  <si>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</si>
  <si>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</si>
  <si>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</si>
  <si>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</si>
  <si>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</si>
  <si>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</si>
  <si>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</si>
  <si>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</si>
  <si>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</si>
  <si>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</si>
  <si>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</si>
  <si>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</si>
  <si>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</si>
  <si>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</si>
  <si>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</si>
  <si>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</si>
  <si>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</si>
  <si>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</si>
  <si>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</si>
  <si>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</si>
  <si>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</si>
  <si>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</si>
  <si>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</si>
  <si>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</si>
  <si>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</si>
  <si>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</si>
  <si>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</si>
  <si>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</si>
  <si>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</si>
  <si>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</si>
  <si>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</si>
  <si>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</si>
  <si>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</si>
  <si>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</si>
  <si>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AMASYA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</si>
  <si>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</si>
  <si>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</si>
  <si>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>AMASYA İLİ GENEL  BÜTÇE GELİRLERİNİN TAHSİLATI, TAHAKKUKU VE TAHSİLATIN TAHAKKUKA  ORANI (KÜMÜLATİF) MART 2006</t>
  </si>
  <si>
    <t>AMASYA İLİ GENEL  BÜTÇE GELİRLERİNİN TAHSİLATI, TAHAKKUKU VE TAHSİLATIN TAHAKKUKA  ORANI (KÜMÜLATİF) NİSAN 2006</t>
  </si>
  <si>
    <t>AMASYA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</si>
  <si>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</si>
  <si>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</si>
  <si>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</si>
  <si>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</si>
  <si>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</si>
  <si>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</si>
  <si>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Temmuz</t>
  </si>
  <si>
    <t>AMASYA İLİ GENEL  BÜTÇE GELİRLERİNİN TAHSİLATI, TAHAKKUKU VE TAHSİLATIN TAHAKKUKA  ORANI (KÜMÜLATİF) TEMMUZ 2006</t>
  </si>
  <si>
    <t>AMASYA İLİ GENEL  BÜTÇE GELİRLERİNİN TAHSİLATI, TAHAKKUKU VE TAHSİLATIN TAHAKKUKA  ORANI (KÜMÜLATİF) AĞUSTOS 2006</t>
  </si>
  <si>
    <t>Ağustos</t>
  </si>
  <si>
    <t>AMASYA İLİ GENEL  BÜTÇE GELİRLERİNİN TAHSİLATI, TAHAKKUKU VE TAHSİLATIN TAHAKKUKA  ORANI (KÜMÜLATİF) EYLÜL 2006</t>
  </si>
  <si>
    <t>Eylül</t>
  </si>
  <si>
    <t xml:space="preserve">        Motorlu Taşıtlar (II)</t>
  </si>
  <si>
    <t>AMASYA İLİ GENEL  BÜTÇE GELİRLERİNİN TAHSİLATI, TAHAKKUKU VE TAHSİLATIN TAHAKKUKA  ORANI (KÜMÜLATİF) EKİM 2006</t>
  </si>
  <si>
    <t>Ekim</t>
  </si>
  <si>
    <t>AMASYA İLİ GENEL  BÜTÇE GELİRLERİNİN TAHSİLATI, TAHAKKUKU VE TAHSİLATIN TAHAKKUKA  ORANI (KÜMÜLATİF) KASIM 2006</t>
  </si>
  <si>
    <t>Kasım</t>
  </si>
  <si>
    <t>AMASYA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</si>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</sst>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72">
    <xf numFmtId="0" fontId="0" fillId="0" borderId="0" xfId="0"/>
    <xf numFmtId="0" fontId="4" fillId="0" borderId="0" xfId="2" applyFont="1" applyAlignment="1">
      <alignment horizontal="centerContinuous" vertical="justify"/>
    </xf>
    <xf numFmtId="4" fontId="4" fillId="0" borderId="0" xfId="2" applyNumberFormat="1" applyFont="1" applyAlignment="1">
      <alignment horizontal="right" vertical="justify"/>
    </xf>
    <xf numFmtId="0" fontId="5" fillId="0" borderId="0" xfId="2" applyFont="1" applyAlignment="1">
      <alignment vertical="center"/>
    </xf>
    <xf numFmtId="0" fontId="4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Continuous" vertical="center" wrapText="1"/>
    </xf>
    <xf numFmtId="4" fontId="4" fillId="0" borderId="1" xfId="2" applyNumberFormat="1" applyFont="1" applyBorder="1" applyAlignment="1">
      <alignment horizontal="right" vertical="center" wrapText="1"/>
    </xf>
    <xf numFmtId="0" fontId="4" fillId="0" borderId="0" xfId="2" applyFont="1" applyAlignment="1">
      <alignment horizontal="center"/>
    </xf>
    <xf numFmtId="0" fontId="6" fillId="0" borderId="1" xfId="3" applyFont="1" applyFill="1" applyBorder="1" applyAlignment="1">
      <alignment horizontal="left" vertical="center"/>
    </xf>
    <xf numFmtId="3" fontId="6" fillId="0" borderId="1" xfId="3" applyNumberFormat="1" applyFont="1" applyFill="1" applyBorder="1" applyAlignment="1">
      <alignment horizontal="right" vertical="center"/>
    </xf>
    <xf numFmtId="4" fontId="4" fillId="0" borderId="1" xfId="2" applyNumberFormat="1" applyFont="1" applyFill="1" applyBorder="1" applyAlignment="1">
      <alignment horizontal="right" vertical="center"/>
    </xf>
    <xf numFmtId="0" fontId="4" fillId="0" borderId="0" xfId="2" applyFont="1" applyFill="1"/>
    <xf numFmtId="4" fontId="4" fillId="2" borderId="1" xfId="2" applyNumberFormat="1" applyFont="1" applyFill="1" applyBorder="1" applyAlignment="1">
      <alignment horizontal="right" vertical="center"/>
    </xf>
    <xf numFmtId="0" fontId="4" fillId="0" borderId="0" xfId="2" applyFont="1"/>
    <xf numFmtId="3" fontId="4" fillId="0" borderId="0" xfId="2" applyNumberFormat="1" applyFont="1"/>
    <xf numFmtId="0" fontId="7" fillId="0" borderId="1" xfId="3" applyFont="1" applyFill="1" applyBorder="1" applyAlignment="1">
      <alignment horizontal="left" vertical="center"/>
    </xf>
    <xf numFmtId="3" fontId="7" fillId="0" borderId="1" xfId="3" applyNumberFormat="1" applyFont="1" applyFill="1" applyBorder="1" applyAlignment="1">
      <alignment horizontal="right" vertical="center"/>
    </xf>
    <xf numFmtId="4" fontId="5" fillId="2" borderId="1" xfId="2" applyNumberFormat="1" applyFont="1" applyFill="1" applyBorder="1" applyAlignment="1">
      <alignment horizontal="right" vertical="center"/>
    </xf>
    <xf numFmtId="0" fontId="5" fillId="0" borderId="0" xfId="2" applyFont="1"/>
    <xf numFmtId="4" fontId="5" fillId="0" borderId="1" xfId="2" applyNumberFormat="1" applyFont="1" applyFill="1" applyBorder="1" applyAlignment="1">
      <alignment horizontal="right" vertical="center"/>
    </xf>
    <xf numFmtId="0" fontId="5" fillId="0" borderId="0" xfId="2" applyFont="1" applyFill="1"/>
    <xf numFmtId="0" fontId="7" fillId="0" borderId="1" xfId="2" applyFont="1" applyFill="1" applyBorder="1" applyAlignment="1">
      <alignment horizontal="left" vertical="center"/>
    </xf>
    <xf numFmtId="3" fontId="7" fillId="0" borderId="1" xfId="2" applyNumberFormat="1" applyFont="1" applyFill="1" applyBorder="1" applyAlignment="1">
      <alignment horizontal="right" vertical="center"/>
    </xf>
    <xf numFmtId="49" fontId="7" fillId="0" borderId="1" xfId="3" applyNumberFormat="1" applyFont="1" applyFill="1" applyBorder="1" applyAlignment="1">
      <alignment horizontal="left" vertical="center"/>
    </xf>
    <xf numFmtId="4" fontId="4" fillId="0" borderId="1" xfId="2" applyNumberFormat="1" applyFont="1" applyBorder="1" applyAlignment="1">
      <alignment horizontal="right" vertical="center"/>
    </xf>
    <xf numFmtId="4" fontId="5" fillId="0" borderId="1" xfId="2" applyNumberFormat="1" applyFont="1" applyBorder="1" applyAlignment="1">
      <alignment horizontal="right" vertical="center"/>
    </xf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3" borderId="2" xfId="2" applyFont="1" applyFill="1" applyBorder="1" applyAlignment="1">
      <alignment horizontal="centerContinuous" vertical="justify"/>
    </xf>
    <xf numFmtId="0" fontId="4" fillId="3" borderId="3" xfId="2" applyFont="1" applyFill="1" applyBorder="1" applyAlignment="1">
      <alignment horizontal="centerContinuous" vertical="justify"/>
    </xf>
    <xf numFmtId="4" fontId="4" fillId="3" borderId="4" xfId="2" applyNumberFormat="1" applyFont="1" applyFill="1" applyBorder="1" applyAlignment="1">
      <alignment horizontal="right" vertical="justify"/>
    </xf>
    <xf numFmtId="0" fontId="4" fillId="3" borderId="4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5" xfId="2" applyFont="1" applyBorder="1" applyAlignment="1">
      <alignment horizontal="center"/>
    </xf>
    <xf numFmtId="0" fontId="4" fillId="0" borderId="5" xfId="2" applyFont="1" applyBorder="1" applyAlignment="1">
      <alignment horizontal="centerContinuous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5" xfId="3" applyFont="1" applyFill="1" applyBorder="1" applyAlignment="1">
      <alignment horizontal="left" vertical="center"/>
    </xf>
    <xf numFmtId="3" fontId="4" fillId="0" borderId="5" xfId="2" applyNumberFormat="1" applyFont="1" applyFill="1" applyBorder="1" applyAlignment="1">
      <alignment horizontal="right"/>
    </xf>
    <xf numFmtId="173" fontId="4" fillId="0" borderId="5" xfId="2" applyNumberFormat="1" applyFont="1" applyFill="1" applyBorder="1"/>
    <xf numFmtId="3" fontId="4" fillId="2" borderId="5" xfId="2" applyNumberFormat="1" applyFont="1" applyFill="1" applyBorder="1" applyAlignment="1"/>
    <xf numFmtId="173" fontId="4" fillId="0" borderId="5" xfId="2" applyNumberFormat="1" applyFont="1" applyBorder="1"/>
    <xf numFmtId="0" fontId="5" fillId="0" borderId="5" xfId="3" applyFont="1" applyFill="1" applyBorder="1" applyAlignment="1">
      <alignment horizontal="left" vertical="center"/>
    </xf>
    <xf numFmtId="3" fontId="5" fillId="0" borderId="5" xfId="0" applyNumberFormat="1" applyFont="1" applyBorder="1"/>
    <xf numFmtId="173" fontId="5" fillId="0" borderId="5" xfId="2" applyNumberFormat="1" applyFont="1" applyBorder="1"/>
    <xf numFmtId="3" fontId="4" fillId="0" borderId="5" xfId="0" applyNumberFormat="1" applyFont="1" applyBorder="1"/>
    <xf numFmtId="3" fontId="4" fillId="0" borderId="5" xfId="2" applyNumberFormat="1" applyFont="1" applyFill="1" applyBorder="1" applyAlignment="1"/>
    <xf numFmtId="0" fontId="10" fillId="0" borderId="5" xfId="0" applyFont="1" applyBorder="1"/>
    <xf numFmtId="173" fontId="5" fillId="0" borderId="5" xfId="2" applyNumberFormat="1" applyFont="1" applyFill="1" applyBorder="1"/>
    <xf numFmtId="3" fontId="4" fillId="0" borderId="5" xfId="2" applyNumberFormat="1" applyFont="1" applyBorder="1"/>
    <xf numFmtId="3" fontId="5" fillId="0" borderId="5" xfId="2" applyNumberFormat="1" applyFont="1" applyBorder="1"/>
    <xf numFmtId="3" fontId="10" fillId="0" borderId="5" xfId="0" applyNumberFormat="1" applyFont="1" applyBorder="1"/>
    <xf numFmtId="3" fontId="5" fillId="0" borderId="5" xfId="2" applyNumberFormat="1" applyFont="1" applyFill="1" applyBorder="1" applyAlignment="1"/>
    <xf numFmtId="4" fontId="4" fillId="0" borderId="5" xfId="2" applyNumberFormat="1" applyFont="1" applyBorder="1" applyAlignment="1">
      <alignment horizontal="right" vertical="center" wrapText="1"/>
    </xf>
    <xf numFmtId="0" fontId="6" fillId="0" borderId="5" xfId="3" applyFont="1" applyFill="1" applyBorder="1" applyAlignment="1">
      <alignment horizontal="left" vertical="center"/>
    </xf>
    <xf numFmtId="3" fontId="6" fillId="0" borderId="5" xfId="3" applyNumberFormat="1" applyFont="1" applyFill="1" applyBorder="1" applyAlignment="1">
      <alignment horizontal="right" vertical="center"/>
    </xf>
    <xf numFmtId="4" fontId="4" fillId="0" borderId="5" xfId="2" applyNumberFormat="1" applyFont="1" applyFill="1" applyBorder="1" applyAlignment="1">
      <alignment horizontal="right" vertical="center"/>
    </xf>
    <xf numFmtId="4" fontId="4" fillId="2" borderId="5" xfId="2" applyNumberFormat="1" applyFont="1" applyFill="1" applyBorder="1" applyAlignment="1">
      <alignment horizontal="right" vertical="center"/>
    </xf>
    <xf numFmtId="0" fontId="7" fillId="0" borderId="5" xfId="3" applyFont="1" applyFill="1" applyBorder="1" applyAlignment="1">
      <alignment horizontal="left" vertical="center"/>
    </xf>
    <xf numFmtId="3" fontId="7" fillId="0" borderId="5" xfId="3" applyNumberFormat="1" applyFont="1" applyFill="1" applyBorder="1" applyAlignment="1">
      <alignment horizontal="right" vertical="center"/>
    </xf>
    <xf numFmtId="4" fontId="5" fillId="2" borderId="5" xfId="2" applyNumberFormat="1" applyFont="1" applyFill="1" applyBorder="1" applyAlignment="1">
      <alignment horizontal="right" vertical="center"/>
    </xf>
    <xf numFmtId="4" fontId="5" fillId="0" borderId="5" xfId="2" applyNumberFormat="1" applyFont="1" applyFill="1" applyBorder="1" applyAlignment="1">
      <alignment horizontal="right" vertical="center"/>
    </xf>
    <xf numFmtId="0" fontId="7" fillId="0" borderId="5" xfId="2" applyFont="1" applyFill="1" applyBorder="1" applyAlignment="1">
      <alignment horizontal="left" vertical="center"/>
    </xf>
    <xf numFmtId="3" fontId="7" fillId="0" borderId="5" xfId="2" applyNumberFormat="1" applyFont="1" applyFill="1" applyBorder="1" applyAlignment="1">
      <alignment horizontal="right" vertical="center"/>
    </xf>
    <xf numFmtId="49" fontId="7" fillId="0" borderId="5" xfId="3" applyNumberFormat="1" applyFont="1" applyFill="1" applyBorder="1" applyAlignment="1">
      <alignment horizontal="left" vertical="center"/>
    </xf>
    <xf numFmtId="4" fontId="4" fillId="0" borderId="5" xfId="2" applyNumberFormat="1" applyFont="1" applyBorder="1" applyAlignment="1">
      <alignment horizontal="right" vertical="center"/>
    </xf>
    <xf numFmtId="4" fontId="5" fillId="0" borderId="5" xfId="2" applyNumberFormat="1" applyFont="1" applyBorder="1" applyAlignment="1">
      <alignment horizontal="right" vertical="center"/>
    </xf>
    <xf numFmtId="0" fontId="1" fillId="0" borderId="0" xfId="1" applyAlignment="1" applyProtection="1"/>
  </cellXfs>
  <cellStyles count="6">
    <cellStyle name="Hyperlink" xfId="1" builtinId="8"/>
    <cellStyle name="Normal" xfId="0" builtinId="0"/>
    <cellStyle name="Normal_genel_gelir_det3" xfId="2" xr:uid="{F9FFBBF8-9145-418D-97FA-EF9A05434D6B}"/>
    <cellStyle name="Normal_genelgelirtahk_tahs" xfId="3" xr:uid="{2CA1D7EC-88F7-4B28-A155-4CFBED174A58}"/>
    <cellStyle name="Virgül [0]_29dan32ye" xfId="4" xr:uid="{D049821C-B126-4F30-960F-D12976AD4EA8}"/>
    <cellStyle name="Virgül_29dan32ye" xfId="5" xr:uid="{06CB9DFB-FEE1-4DD4-A7F2-DF93DB3B10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5700-3CF1-41F9-A0E2-FCCEDFCF5EED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3.25" customHeight="1" thickBot="1" x14ac:dyDescent="0.25"/>
    <row r="2" spans="2:7" s="3" customFormat="1" ht="24.75" customHeight="1" thickBot="1" x14ac:dyDescent="0.3">
      <c r="B2" s="32" t="s">
        <v>207</v>
      </c>
      <c r="C2" s="33"/>
      <c r="D2" s="33"/>
      <c r="E2" s="34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36" t="s">
        <v>190</v>
      </c>
      <c r="D4" s="36" t="s">
        <v>191</v>
      </c>
      <c r="E4" s="37" t="s">
        <v>192</v>
      </c>
    </row>
    <row r="5" spans="2:7" s="3" customFormat="1" ht="17.25" customHeight="1" x14ac:dyDescent="0.25">
      <c r="B5" s="1"/>
      <c r="C5" s="36" t="s">
        <v>193</v>
      </c>
      <c r="D5" s="36" t="s">
        <v>194</v>
      </c>
      <c r="E5" s="37" t="s">
        <v>195</v>
      </c>
    </row>
    <row r="6" spans="2:7" s="3" customFormat="1" ht="17.25" customHeight="1" x14ac:dyDescent="0.25">
      <c r="B6" s="1"/>
      <c r="C6" s="71" t="s">
        <v>196</v>
      </c>
      <c r="D6" s="36" t="s">
        <v>199</v>
      </c>
      <c r="E6" s="37" t="s">
        <v>201</v>
      </c>
    </row>
    <row r="7" spans="2:7" s="3" customFormat="1" ht="17.25" customHeight="1" x14ac:dyDescent="0.25">
      <c r="B7" s="1"/>
      <c r="C7" s="36" t="s">
        <v>204</v>
      </c>
      <c r="D7" s="36" t="s">
        <v>206</v>
      </c>
      <c r="E7" s="37" t="s">
        <v>208</v>
      </c>
    </row>
    <row r="8" spans="2:7" s="3" customFormat="1" ht="17.25" customHeight="1" x14ac:dyDescent="0.25">
      <c r="B8" s="1"/>
      <c r="C8" s="1"/>
      <c r="D8" s="1"/>
      <c r="E8" s="2"/>
    </row>
    <row r="9" spans="2:7" s="7" customFormat="1" ht="24.75" customHeight="1" x14ac:dyDescent="0.2">
      <c r="B9" s="38" t="s">
        <v>0</v>
      </c>
      <c r="C9" s="39" t="s">
        <v>1</v>
      </c>
      <c r="D9" s="39" t="s">
        <v>2</v>
      </c>
      <c r="E9" s="57" t="s">
        <v>3</v>
      </c>
    </row>
    <row r="10" spans="2:7" s="11" customFormat="1" ht="15.75" customHeight="1" x14ac:dyDescent="0.2">
      <c r="B10" s="58" t="s">
        <v>4</v>
      </c>
      <c r="C10" s="59">
        <v>154094</v>
      </c>
      <c r="D10" s="59">
        <v>123555</v>
      </c>
      <c r="E10" s="60">
        <v>80.181577478681845</v>
      </c>
    </row>
    <row r="11" spans="2:7" s="13" customFormat="1" ht="15.75" customHeight="1" x14ac:dyDescent="0.2">
      <c r="B11" s="58" t="s">
        <v>5</v>
      </c>
      <c r="C11" s="59">
        <v>116442</v>
      </c>
      <c r="D11" s="59">
        <v>93909</v>
      </c>
      <c r="E11" s="61">
        <v>80.648734992528475</v>
      </c>
    </row>
    <row r="12" spans="2:7" s="13" customFormat="1" ht="15.75" customHeight="1" x14ac:dyDescent="0.2">
      <c r="B12" s="58" t="s">
        <v>6</v>
      </c>
      <c r="C12" s="59">
        <v>70643</v>
      </c>
      <c r="D12" s="59">
        <v>56793</v>
      </c>
      <c r="E12" s="61">
        <v>80.394377362229804</v>
      </c>
      <c r="G12" s="14"/>
    </row>
    <row r="13" spans="2:7" s="13" customFormat="1" ht="15.75" customHeight="1" x14ac:dyDescent="0.2">
      <c r="B13" s="58" t="s">
        <v>7</v>
      </c>
      <c r="C13" s="59">
        <v>65823</v>
      </c>
      <c r="D13" s="59">
        <v>53408</v>
      </c>
      <c r="E13" s="61">
        <v>81.138811661577265</v>
      </c>
    </row>
    <row r="14" spans="2:7" ht="15.75" customHeight="1" x14ac:dyDescent="0.2">
      <c r="B14" s="62" t="s">
        <v>8</v>
      </c>
      <c r="C14" s="63">
        <v>3479</v>
      </c>
      <c r="D14" s="63">
        <v>1529</v>
      </c>
      <c r="E14" s="64">
        <v>43.949410750215577</v>
      </c>
    </row>
    <row r="15" spans="2:7" ht="15.75" customHeight="1" x14ac:dyDescent="0.2">
      <c r="B15" s="62" t="s">
        <v>9</v>
      </c>
      <c r="C15" s="63">
        <v>731</v>
      </c>
      <c r="D15" s="63">
        <v>516</v>
      </c>
      <c r="E15" s="64">
        <v>70.588235294117652</v>
      </c>
    </row>
    <row r="16" spans="2:7" ht="15.75" customHeight="1" x14ac:dyDescent="0.2">
      <c r="B16" s="62" t="s">
        <v>10</v>
      </c>
      <c r="C16" s="63">
        <v>58078</v>
      </c>
      <c r="D16" s="63">
        <v>48277</v>
      </c>
      <c r="E16" s="64">
        <v>83.124418884947829</v>
      </c>
    </row>
    <row r="17" spans="2:5" ht="15.75" customHeight="1" x14ac:dyDescent="0.2">
      <c r="B17" s="62" t="s">
        <v>11</v>
      </c>
      <c r="C17" s="63">
        <v>3535</v>
      </c>
      <c r="D17" s="63">
        <v>3086</v>
      </c>
      <c r="E17" s="64">
        <v>87.298444130127294</v>
      </c>
    </row>
    <row r="18" spans="2:5" s="13" customFormat="1" ht="15.75" customHeight="1" x14ac:dyDescent="0.2">
      <c r="B18" s="58" t="s">
        <v>12</v>
      </c>
      <c r="C18" s="59">
        <v>4820</v>
      </c>
      <c r="D18" s="59">
        <v>3385</v>
      </c>
      <c r="E18" s="61">
        <v>70.22821576763485</v>
      </c>
    </row>
    <row r="19" spans="2:5" ht="15.75" customHeight="1" x14ac:dyDescent="0.2">
      <c r="B19" s="62" t="s">
        <v>13</v>
      </c>
      <c r="C19" s="63">
        <v>1118</v>
      </c>
      <c r="D19" s="63">
        <v>423</v>
      </c>
      <c r="E19" s="64">
        <v>37.835420393559929</v>
      </c>
    </row>
    <row r="20" spans="2:5" ht="15.75" customHeight="1" x14ac:dyDescent="0.2">
      <c r="B20" s="62" t="s">
        <v>14</v>
      </c>
      <c r="C20" s="63">
        <v>181</v>
      </c>
      <c r="D20" s="63">
        <v>0</v>
      </c>
      <c r="E20" s="64">
        <v>0</v>
      </c>
    </row>
    <row r="21" spans="2:5" ht="15.75" customHeight="1" x14ac:dyDescent="0.2">
      <c r="B21" s="62" t="s">
        <v>15</v>
      </c>
      <c r="C21" s="63">
        <v>3521</v>
      </c>
      <c r="D21" s="63">
        <v>2962</v>
      </c>
      <c r="E21" s="64">
        <v>84.123828457824473</v>
      </c>
    </row>
    <row r="22" spans="2:5" s="11" customFormat="1" ht="15.75" customHeight="1" x14ac:dyDescent="0.2">
      <c r="B22" s="58" t="s">
        <v>16</v>
      </c>
      <c r="C22" s="59">
        <v>12167</v>
      </c>
      <c r="D22" s="59">
        <v>9395</v>
      </c>
      <c r="E22" s="60">
        <v>77.217062546231602</v>
      </c>
    </row>
    <row r="23" spans="2:5" s="20" customFormat="1" ht="15.75" customHeight="1" x14ac:dyDescent="0.2">
      <c r="B23" s="62" t="s">
        <v>17</v>
      </c>
      <c r="C23" s="63">
        <v>130</v>
      </c>
      <c r="D23" s="63">
        <v>52</v>
      </c>
      <c r="E23" s="65">
        <v>40</v>
      </c>
    </row>
    <row r="24" spans="2:5" s="20" customFormat="1" ht="15.75" customHeight="1" x14ac:dyDescent="0.2">
      <c r="B24" s="62" t="s">
        <v>18</v>
      </c>
      <c r="C24" s="63">
        <v>12037</v>
      </c>
      <c r="D24" s="63">
        <v>9343</v>
      </c>
      <c r="E24" s="65">
        <v>77.619008058486344</v>
      </c>
    </row>
    <row r="25" spans="2:5" s="11" customFormat="1" ht="15.75" customHeight="1" x14ac:dyDescent="0.2">
      <c r="B25" s="58" t="s">
        <v>19</v>
      </c>
      <c r="C25" s="59">
        <v>14268</v>
      </c>
      <c r="D25" s="59">
        <v>11244</v>
      </c>
      <c r="E25" s="60">
        <v>78.80571909167368</v>
      </c>
    </row>
    <row r="26" spans="2:5" s="11" customFormat="1" ht="15.75" customHeight="1" x14ac:dyDescent="0.2">
      <c r="B26" s="58" t="s">
        <v>20</v>
      </c>
      <c r="C26" s="59">
        <v>9880</v>
      </c>
      <c r="D26" s="59">
        <v>6968</v>
      </c>
      <c r="E26" s="60">
        <v>70.526315789473685</v>
      </c>
    </row>
    <row r="27" spans="2:5" s="20" customFormat="1" ht="15.75" customHeight="1" x14ac:dyDescent="0.2">
      <c r="B27" s="62" t="s">
        <v>21</v>
      </c>
      <c r="C27" s="63">
        <v>7046</v>
      </c>
      <c r="D27" s="63">
        <v>4307</v>
      </c>
      <c r="E27" s="65">
        <v>61.12688049957422</v>
      </c>
    </row>
    <row r="28" spans="2:5" s="20" customFormat="1" ht="15.75" customHeight="1" x14ac:dyDescent="0.2">
      <c r="B28" s="62" t="s">
        <v>22</v>
      </c>
      <c r="C28" s="63">
        <v>2834</v>
      </c>
      <c r="D28" s="63">
        <v>2661</v>
      </c>
      <c r="E28" s="65">
        <v>93.895553987297106</v>
      </c>
    </row>
    <row r="29" spans="2:5" s="11" customFormat="1" ht="15.75" customHeight="1" x14ac:dyDescent="0.2">
      <c r="B29" s="58" t="s">
        <v>23</v>
      </c>
      <c r="C29" s="59">
        <v>349</v>
      </c>
      <c r="D29" s="59">
        <v>349</v>
      </c>
      <c r="E29" s="60">
        <v>100</v>
      </c>
    </row>
    <row r="30" spans="2:5" s="20" customFormat="1" ht="15.75" customHeight="1" x14ac:dyDescent="0.2">
      <c r="B30" s="62" t="s">
        <v>24</v>
      </c>
      <c r="C30" s="63"/>
      <c r="D30" s="63"/>
      <c r="E30" s="65"/>
    </row>
    <row r="31" spans="2:5" s="20" customFormat="1" ht="15.75" customHeight="1" x14ac:dyDescent="0.2">
      <c r="B31" s="62" t="s">
        <v>202</v>
      </c>
      <c r="C31" s="63">
        <v>349</v>
      </c>
      <c r="D31" s="63">
        <v>349</v>
      </c>
      <c r="E31" s="65">
        <v>100</v>
      </c>
    </row>
    <row r="32" spans="2:5" s="20" customFormat="1" ht="15.75" customHeight="1" x14ac:dyDescent="0.2">
      <c r="B32" s="62" t="s">
        <v>26</v>
      </c>
      <c r="C32" s="63"/>
      <c r="D32" s="63"/>
      <c r="E32" s="65"/>
    </row>
    <row r="33" spans="2:5" ht="15.75" customHeight="1" x14ac:dyDescent="0.2">
      <c r="B33" s="62" t="s">
        <v>27</v>
      </c>
      <c r="C33" s="63"/>
      <c r="D33" s="63"/>
      <c r="E33" s="64"/>
    </row>
    <row r="34" spans="2:5" ht="15.75" customHeight="1" x14ac:dyDescent="0.2">
      <c r="B34" s="62" t="s">
        <v>28</v>
      </c>
      <c r="C34" s="63"/>
      <c r="D34" s="63"/>
      <c r="E34" s="64"/>
    </row>
    <row r="35" spans="2:5" ht="15.75" customHeight="1" x14ac:dyDescent="0.2">
      <c r="B35" s="62" t="s">
        <v>29</v>
      </c>
      <c r="C35" s="63">
        <v>0</v>
      </c>
      <c r="D35" s="63">
        <v>0</v>
      </c>
      <c r="E35" s="64"/>
    </row>
    <row r="36" spans="2:5" s="13" customFormat="1" ht="15.75" customHeight="1" x14ac:dyDescent="0.2">
      <c r="B36" s="58" t="s">
        <v>30</v>
      </c>
      <c r="C36" s="59">
        <v>4038</v>
      </c>
      <c r="D36" s="59">
        <v>3926</v>
      </c>
      <c r="E36" s="61">
        <v>97.22634967805844</v>
      </c>
    </row>
    <row r="37" spans="2:5" s="13" customFormat="1" ht="15.75" customHeight="1" x14ac:dyDescent="0.2">
      <c r="B37" s="58" t="s">
        <v>31</v>
      </c>
      <c r="C37" s="59"/>
      <c r="D37" s="59"/>
      <c r="E37" s="61"/>
    </row>
    <row r="38" spans="2:5" s="11" customFormat="1" ht="15.75" customHeight="1" x14ac:dyDescent="0.2">
      <c r="B38" s="58" t="s">
        <v>32</v>
      </c>
      <c r="C38" s="59">
        <v>1</v>
      </c>
      <c r="D38" s="59">
        <v>1</v>
      </c>
      <c r="E38" s="60"/>
    </row>
    <row r="39" spans="2:5" s="11" customFormat="1" ht="15.75" customHeight="1" x14ac:dyDescent="0.2">
      <c r="B39" s="58" t="s">
        <v>33</v>
      </c>
      <c r="C39" s="59">
        <v>0</v>
      </c>
      <c r="D39" s="59">
        <v>0</v>
      </c>
      <c r="E39" s="60"/>
    </row>
    <row r="40" spans="2:5" s="20" customFormat="1" ht="15.75" customHeight="1" x14ac:dyDescent="0.2">
      <c r="B40" s="62" t="s">
        <v>34</v>
      </c>
      <c r="C40" s="63">
        <v>0</v>
      </c>
      <c r="D40" s="63">
        <v>0</v>
      </c>
      <c r="E40" s="65"/>
    </row>
    <row r="41" spans="2:5" s="20" customFormat="1" ht="15.75" customHeight="1" x14ac:dyDescent="0.2">
      <c r="B41" s="62" t="s">
        <v>35</v>
      </c>
      <c r="C41" s="63"/>
      <c r="D41" s="63"/>
      <c r="E41" s="65"/>
    </row>
    <row r="42" spans="2:5" s="20" customFormat="1" ht="15.75" customHeight="1" x14ac:dyDescent="0.2">
      <c r="B42" s="62" t="s">
        <v>36</v>
      </c>
      <c r="C42" s="63"/>
      <c r="D42" s="63"/>
      <c r="E42" s="65"/>
    </row>
    <row r="43" spans="2:5" s="11" customFormat="1" ht="15.75" customHeight="1" x14ac:dyDescent="0.2">
      <c r="B43" s="58" t="s">
        <v>37</v>
      </c>
      <c r="C43" s="59">
        <v>10549</v>
      </c>
      <c r="D43" s="59">
        <v>8212</v>
      </c>
      <c r="E43" s="60">
        <v>77.846241349890988</v>
      </c>
    </row>
    <row r="44" spans="2:5" s="11" customFormat="1" ht="15.75" customHeight="1" x14ac:dyDescent="0.2">
      <c r="B44" s="58" t="s">
        <v>38</v>
      </c>
      <c r="C44" s="59">
        <v>8645</v>
      </c>
      <c r="D44" s="59">
        <v>8244</v>
      </c>
      <c r="E44" s="60">
        <v>95.361480624638517</v>
      </c>
    </row>
    <row r="45" spans="2:5" s="11" customFormat="1" ht="15.75" customHeight="1" x14ac:dyDescent="0.2">
      <c r="B45" s="58" t="s">
        <v>39</v>
      </c>
      <c r="C45" s="59">
        <v>170</v>
      </c>
      <c r="D45" s="59">
        <v>21</v>
      </c>
      <c r="E45" s="60">
        <v>12.352941176470589</v>
      </c>
    </row>
    <row r="46" spans="2:5" s="11" customFormat="1" ht="15.75" customHeight="1" x14ac:dyDescent="0.2">
      <c r="B46" s="58" t="s">
        <v>40</v>
      </c>
      <c r="C46" s="59">
        <v>36516</v>
      </c>
      <c r="D46" s="59">
        <v>28869</v>
      </c>
      <c r="E46" s="60">
        <v>79.058494906342418</v>
      </c>
    </row>
    <row r="47" spans="2:5" s="11" customFormat="1" ht="15.75" customHeight="1" x14ac:dyDescent="0.2">
      <c r="B47" s="58" t="s">
        <v>41</v>
      </c>
      <c r="C47" s="59">
        <v>7018</v>
      </c>
      <c r="D47" s="59">
        <v>7018</v>
      </c>
      <c r="E47" s="60">
        <v>100</v>
      </c>
    </row>
    <row r="48" spans="2:5" s="20" customFormat="1" ht="15.75" customHeight="1" x14ac:dyDescent="0.2">
      <c r="B48" s="62" t="s">
        <v>42</v>
      </c>
      <c r="C48" s="63">
        <v>7013</v>
      </c>
      <c r="D48" s="63">
        <v>7013</v>
      </c>
      <c r="E48" s="65">
        <v>100</v>
      </c>
    </row>
    <row r="49" spans="2:5" s="20" customFormat="1" ht="15.75" customHeight="1" x14ac:dyDescent="0.2">
      <c r="B49" s="62" t="s">
        <v>43</v>
      </c>
      <c r="C49" s="63"/>
      <c r="D49" s="63"/>
      <c r="E49" s="65"/>
    </row>
    <row r="50" spans="2:5" s="20" customFormat="1" ht="15.75" customHeight="1" x14ac:dyDescent="0.2">
      <c r="B50" s="62" t="s">
        <v>44</v>
      </c>
      <c r="C50" s="63">
        <v>5</v>
      </c>
      <c r="D50" s="63">
        <v>5</v>
      </c>
      <c r="E50" s="65">
        <v>100</v>
      </c>
    </row>
    <row r="51" spans="2:5" s="11" customFormat="1" ht="15.75" customHeight="1" x14ac:dyDescent="0.2">
      <c r="B51" s="58" t="s">
        <v>45</v>
      </c>
      <c r="C51" s="59">
        <v>83</v>
      </c>
      <c r="D51" s="59">
        <v>83</v>
      </c>
      <c r="E51" s="60">
        <v>100</v>
      </c>
    </row>
    <row r="52" spans="2:5" s="11" customFormat="1" ht="15.75" customHeight="1" x14ac:dyDescent="0.2">
      <c r="B52" s="58" t="s">
        <v>46</v>
      </c>
      <c r="C52" s="59">
        <v>83</v>
      </c>
      <c r="D52" s="59">
        <v>83</v>
      </c>
      <c r="E52" s="60">
        <v>100</v>
      </c>
    </row>
    <row r="53" spans="2:5" s="11" customFormat="1" ht="15.75" customHeight="1" x14ac:dyDescent="0.2">
      <c r="B53" s="58" t="s">
        <v>47</v>
      </c>
      <c r="C53" s="59"/>
      <c r="D53" s="59"/>
      <c r="E53" s="60"/>
    </row>
    <row r="54" spans="2:5" s="11" customFormat="1" ht="15.75" customHeight="1" x14ac:dyDescent="0.2">
      <c r="B54" s="58" t="s">
        <v>48</v>
      </c>
      <c r="C54" s="59">
        <v>0</v>
      </c>
      <c r="D54" s="59">
        <v>0</v>
      </c>
      <c r="E54" s="60"/>
    </row>
    <row r="55" spans="2:5" s="20" customFormat="1" ht="15.75" customHeight="1" x14ac:dyDescent="0.2">
      <c r="B55" s="62" t="s">
        <v>49</v>
      </c>
      <c r="C55" s="63"/>
      <c r="D55" s="63"/>
      <c r="E55" s="65"/>
    </row>
    <row r="56" spans="2:5" s="20" customFormat="1" ht="15.75" customHeight="1" x14ac:dyDescent="0.2">
      <c r="B56" s="62" t="s">
        <v>51</v>
      </c>
      <c r="C56" s="63"/>
      <c r="D56" s="63"/>
      <c r="E56" s="65"/>
    </row>
    <row r="57" spans="2:5" s="20" customFormat="1" ht="15.75" customHeight="1" x14ac:dyDescent="0.2">
      <c r="B57" s="62" t="s">
        <v>52</v>
      </c>
      <c r="C57" s="63"/>
      <c r="D57" s="63"/>
      <c r="E57" s="65"/>
    </row>
    <row r="58" spans="2:5" s="20" customFormat="1" ht="15.75" customHeight="1" x14ac:dyDescent="0.2">
      <c r="B58" s="62" t="s">
        <v>53</v>
      </c>
      <c r="C58" s="63"/>
      <c r="D58" s="63"/>
      <c r="E58" s="65"/>
    </row>
    <row r="59" spans="2:5" s="20" customFormat="1" ht="15.75" customHeight="1" x14ac:dyDescent="0.2">
      <c r="B59" s="62" t="s">
        <v>54</v>
      </c>
      <c r="C59" s="63"/>
      <c r="D59" s="63"/>
      <c r="E59" s="65"/>
    </row>
    <row r="60" spans="2:5" s="11" customFormat="1" ht="15.75" customHeight="1" x14ac:dyDescent="0.2">
      <c r="B60" s="58" t="s">
        <v>55</v>
      </c>
      <c r="C60" s="59">
        <v>8852</v>
      </c>
      <c r="D60" s="59">
        <v>6172</v>
      </c>
      <c r="E60" s="60">
        <v>69.724356077722547</v>
      </c>
    </row>
    <row r="61" spans="2:5" s="11" customFormat="1" ht="15.75" customHeight="1" x14ac:dyDescent="0.2">
      <c r="B61" s="58" t="s">
        <v>56</v>
      </c>
      <c r="C61" s="59">
        <v>3722</v>
      </c>
      <c r="D61" s="59">
        <v>3193</v>
      </c>
      <c r="E61" s="60">
        <v>85.78721117678667</v>
      </c>
    </row>
    <row r="62" spans="2:5" s="20" customFormat="1" ht="15.75" customHeight="1" x14ac:dyDescent="0.2">
      <c r="B62" s="62" t="s">
        <v>57</v>
      </c>
      <c r="C62" s="63">
        <v>2051</v>
      </c>
      <c r="D62" s="63">
        <v>2051</v>
      </c>
      <c r="E62" s="65">
        <v>100</v>
      </c>
    </row>
    <row r="63" spans="2:5" s="20" customFormat="1" ht="15.75" customHeight="1" x14ac:dyDescent="0.2">
      <c r="B63" s="62" t="s">
        <v>58</v>
      </c>
      <c r="C63" s="63">
        <v>670</v>
      </c>
      <c r="D63" s="63">
        <v>141</v>
      </c>
      <c r="E63" s="65">
        <v>21.044776119402986</v>
      </c>
    </row>
    <row r="64" spans="2:5" s="20" customFormat="1" ht="15.75" customHeight="1" x14ac:dyDescent="0.2">
      <c r="B64" s="62" t="s">
        <v>59</v>
      </c>
      <c r="C64" s="63">
        <v>1001</v>
      </c>
      <c r="D64" s="63">
        <v>1001</v>
      </c>
      <c r="E64" s="65">
        <v>100</v>
      </c>
    </row>
    <row r="65" spans="2:5" s="11" customFormat="1" ht="15.75" customHeight="1" x14ac:dyDescent="0.2">
      <c r="B65" s="58" t="s">
        <v>60</v>
      </c>
      <c r="C65" s="59">
        <v>5130</v>
      </c>
      <c r="D65" s="59">
        <v>2979</v>
      </c>
      <c r="E65" s="60">
        <v>58.070175438596493</v>
      </c>
    </row>
    <row r="66" spans="2:5" s="20" customFormat="1" ht="15.75" customHeight="1" x14ac:dyDescent="0.2">
      <c r="B66" s="62" t="s">
        <v>61</v>
      </c>
      <c r="C66" s="63"/>
      <c r="D66" s="63"/>
      <c r="E66" s="65"/>
    </row>
    <row r="67" spans="2:5" s="20" customFormat="1" ht="15.75" customHeight="1" x14ac:dyDescent="0.2">
      <c r="B67" s="62" t="s">
        <v>62</v>
      </c>
      <c r="C67" s="63">
        <v>5035</v>
      </c>
      <c r="D67" s="63">
        <v>2901</v>
      </c>
      <c r="E67" s="65">
        <v>57.616683217477657</v>
      </c>
    </row>
    <row r="68" spans="2:5" s="20" customFormat="1" ht="15.75" customHeight="1" x14ac:dyDescent="0.2">
      <c r="B68" s="62" t="s">
        <v>63</v>
      </c>
      <c r="C68" s="63">
        <v>95</v>
      </c>
      <c r="D68" s="63">
        <v>78</v>
      </c>
      <c r="E68" s="65">
        <v>82.10526315789474</v>
      </c>
    </row>
    <row r="69" spans="2:5" s="11" customFormat="1" ht="15.75" customHeight="1" x14ac:dyDescent="0.2">
      <c r="B69" s="58" t="s">
        <v>64</v>
      </c>
      <c r="C69" s="59"/>
      <c r="D69" s="59"/>
      <c r="E69" s="60"/>
    </row>
    <row r="70" spans="2:5" s="11" customFormat="1" ht="15.75" customHeight="1" x14ac:dyDescent="0.2">
      <c r="B70" s="58" t="s">
        <v>65</v>
      </c>
      <c r="C70" s="59">
        <v>16383</v>
      </c>
      <c r="D70" s="59">
        <v>11775</v>
      </c>
      <c r="E70" s="60">
        <v>71.873283281450284</v>
      </c>
    </row>
    <row r="71" spans="2:5" s="20" customFormat="1" ht="15.75" customHeight="1" x14ac:dyDescent="0.2">
      <c r="B71" s="66" t="s">
        <v>66</v>
      </c>
      <c r="C71" s="67">
        <v>362</v>
      </c>
      <c r="D71" s="67">
        <v>297</v>
      </c>
      <c r="E71" s="65">
        <v>82.04419889502762</v>
      </c>
    </row>
    <row r="72" spans="2:5" s="20" customFormat="1" ht="15.75" customHeight="1" x14ac:dyDescent="0.2">
      <c r="B72" s="66" t="s">
        <v>67</v>
      </c>
      <c r="C72" s="67">
        <v>2011</v>
      </c>
      <c r="D72" s="67">
        <v>343</v>
      </c>
      <c r="E72" s="65">
        <v>17.05619094977623</v>
      </c>
    </row>
    <row r="73" spans="2:5" s="20" customFormat="1" ht="15.75" customHeight="1" x14ac:dyDescent="0.2">
      <c r="B73" s="66" t="s">
        <v>68</v>
      </c>
      <c r="C73" s="67">
        <v>695</v>
      </c>
      <c r="D73" s="67">
        <v>448</v>
      </c>
      <c r="E73" s="65">
        <v>64.460431654676256</v>
      </c>
    </row>
    <row r="74" spans="2:5" s="20" customFormat="1" ht="15.75" customHeight="1" x14ac:dyDescent="0.2">
      <c r="B74" s="66" t="s">
        <v>69</v>
      </c>
      <c r="C74" s="67">
        <v>7151</v>
      </c>
      <c r="D74" s="67">
        <v>5256</v>
      </c>
      <c r="E74" s="65">
        <v>73.500209760872607</v>
      </c>
    </row>
    <row r="75" spans="2:5" s="20" customFormat="1" ht="15.75" customHeight="1" x14ac:dyDescent="0.2">
      <c r="B75" s="66" t="s">
        <v>70</v>
      </c>
      <c r="C75" s="67">
        <v>4654</v>
      </c>
      <c r="D75" s="67">
        <v>4403</v>
      </c>
      <c r="E75" s="65">
        <v>94.606789858186502</v>
      </c>
    </row>
    <row r="76" spans="2:5" s="20" customFormat="1" ht="15.75" customHeight="1" x14ac:dyDescent="0.2">
      <c r="B76" s="66" t="s">
        <v>71</v>
      </c>
      <c r="C76" s="67">
        <v>1510</v>
      </c>
      <c r="D76" s="67">
        <v>1028</v>
      </c>
      <c r="E76" s="65">
        <v>68.079470198675494</v>
      </c>
    </row>
    <row r="77" spans="2:5" s="13" customFormat="1" ht="15.75" customHeight="1" x14ac:dyDescent="0.2">
      <c r="B77" s="58" t="s">
        <v>72</v>
      </c>
      <c r="C77" s="59">
        <v>2</v>
      </c>
      <c r="D77" s="59">
        <v>2</v>
      </c>
      <c r="E77" s="60">
        <v>100</v>
      </c>
    </row>
    <row r="78" spans="2:5" ht="15.75" customHeight="1" x14ac:dyDescent="0.2">
      <c r="B78" s="62" t="s">
        <v>73</v>
      </c>
      <c r="C78" s="63">
        <v>0</v>
      </c>
      <c r="D78" s="63">
        <v>0</v>
      </c>
      <c r="E78" s="65"/>
    </row>
    <row r="79" spans="2:5" ht="15.75" customHeight="1" x14ac:dyDescent="0.2">
      <c r="B79" s="62" t="s">
        <v>74</v>
      </c>
      <c r="C79" s="63"/>
      <c r="D79" s="63"/>
      <c r="E79" s="65"/>
    </row>
    <row r="80" spans="2:5" ht="15.75" customHeight="1" x14ac:dyDescent="0.2">
      <c r="B80" s="62" t="s">
        <v>75</v>
      </c>
      <c r="C80" s="63">
        <v>2</v>
      </c>
      <c r="D80" s="63">
        <v>2</v>
      </c>
      <c r="E80" s="65">
        <v>100</v>
      </c>
    </row>
    <row r="81" spans="2:5" ht="15.75" customHeight="1" x14ac:dyDescent="0.2">
      <c r="B81" s="62" t="s">
        <v>76</v>
      </c>
      <c r="C81" s="63"/>
      <c r="D81" s="63"/>
      <c r="E81" s="65"/>
    </row>
    <row r="82" spans="2:5" ht="15.75" customHeight="1" x14ac:dyDescent="0.2">
      <c r="B82" s="62" t="s">
        <v>77</v>
      </c>
      <c r="C82" s="63"/>
      <c r="D82" s="63"/>
      <c r="E82" s="65"/>
    </row>
    <row r="83" spans="2:5" ht="15.75" customHeight="1" x14ac:dyDescent="0.2">
      <c r="B83" s="62" t="s">
        <v>78</v>
      </c>
      <c r="C83" s="63"/>
      <c r="D83" s="63"/>
      <c r="E83" s="65"/>
    </row>
    <row r="84" spans="2:5" ht="15.75" customHeight="1" x14ac:dyDescent="0.2">
      <c r="B84" s="62" t="s">
        <v>79</v>
      </c>
      <c r="C84" s="63">
        <v>0</v>
      </c>
      <c r="D84" s="63">
        <v>0</v>
      </c>
      <c r="E84" s="65"/>
    </row>
    <row r="85" spans="2:5" ht="15.75" customHeight="1" x14ac:dyDescent="0.2">
      <c r="B85" s="62" t="s">
        <v>80</v>
      </c>
      <c r="C85" s="63"/>
      <c r="D85" s="63"/>
      <c r="E85" s="65"/>
    </row>
    <row r="86" spans="2:5" s="13" customFormat="1" ht="15.75" customHeight="1" x14ac:dyDescent="0.2">
      <c r="B86" s="58" t="s">
        <v>81</v>
      </c>
      <c r="C86" s="59">
        <v>4178</v>
      </c>
      <c r="D86" s="59">
        <v>3819</v>
      </c>
      <c r="E86" s="60">
        <v>91.407371948300622</v>
      </c>
    </row>
    <row r="87" spans="2:5" ht="15.75" customHeight="1" x14ac:dyDescent="0.2">
      <c r="B87" s="68" t="s">
        <v>82</v>
      </c>
      <c r="C87" s="63"/>
      <c r="D87" s="63"/>
      <c r="E87" s="65"/>
    </row>
    <row r="88" spans="2:5" ht="15.75" customHeight="1" x14ac:dyDescent="0.2">
      <c r="B88" s="68" t="s">
        <v>83</v>
      </c>
      <c r="C88" s="63"/>
      <c r="D88" s="63"/>
      <c r="E88" s="65"/>
    </row>
    <row r="89" spans="2:5" ht="15.75" customHeight="1" x14ac:dyDescent="0.2">
      <c r="B89" s="62" t="s">
        <v>84</v>
      </c>
      <c r="C89" s="63">
        <v>218</v>
      </c>
      <c r="D89" s="63">
        <v>218</v>
      </c>
      <c r="E89" s="65">
        <v>100</v>
      </c>
    </row>
    <row r="90" spans="2:5" ht="15.75" customHeight="1" x14ac:dyDescent="0.2">
      <c r="B90" s="62" t="s">
        <v>85</v>
      </c>
      <c r="C90" s="63">
        <v>1710</v>
      </c>
      <c r="D90" s="63">
        <v>1710</v>
      </c>
      <c r="E90" s="65">
        <v>100</v>
      </c>
    </row>
    <row r="91" spans="2:5" ht="15.75" customHeight="1" x14ac:dyDescent="0.2">
      <c r="B91" s="62" t="s">
        <v>86</v>
      </c>
      <c r="C91" s="63">
        <v>588</v>
      </c>
      <c r="D91" s="63">
        <v>409</v>
      </c>
      <c r="E91" s="65">
        <v>69.557823129251702</v>
      </c>
    </row>
    <row r="92" spans="2:5" ht="15.75" customHeight="1" x14ac:dyDescent="0.2">
      <c r="B92" s="62" t="s">
        <v>87</v>
      </c>
      <c r="C92" s="63">
        <v>670</v>
      </c>
      <c r="D92" s="63">
        <v>670</v>
      </c>
      <c r="E92" s="65">
        <v>100</v>
      </c>
    </row>
    <row r="93" spans="2:5" ht="15.75" customHeight="1" x14ac:dyDescent="0.2">
      <c r="B93" s="62" t="s">
        <v>88</v>
      </c>
      <c r="C93" s="63">
        <v>992</v>
      </c>
      <c r="D93" s="63">
        <v>812</v>
      </c>
      <c r="E93" s="65">
        <v>81.854838709677423</v>
      </c>
    </row>
    <row r="94" spans="2:5" s="13" customFormat="1" ht="15.75" customHeight="1" x14ac:dyDescent="0.2">
      <c r="B94" s="58" t="s">
        <v>89</v>
      </c>
      <c r="C94" s="59">
        <v>1136</v>
      </c>
      <c r="D94" s="59">
        <v>777</v>
      </c>
      <c r="E94" s="69">
        <v>68.397887323943664</v>
      </c>
    </row>
    <row r="95" spans="2:5" s="13" customFormat="1" ht="15.75" customHeight="1" x14ac:dyDescent="0.2">
      <c r="B95" s="58" t="s">
        <v>90</v>
      </c>
      <c r="C95" s="59">
        <v>1120</v>
      </c>
      <c r="D95" s="59">
        <v>761</v>
      </c>
      <c r="E95" s="69">
        <v>67.946428571428569</v>
      </c>
    </row>
    <row r="96" spans="2:5" ht="15.75" customHeight="1" x14ac:dyDescent="0.2">
      <c r="B96" s="62" t="s">
        <v>91</v>
      </c>
      <c r="C96" s="63">
        <v>0</v>
      </c>
      <c r="D96" s="63">
        <v>0</v>
      </c>
      <c r="E96" s="70"/>
    </row>
    <row r="97" spans="2:5" ht="15.75" customHeight="1" x14ac:dyDescent="0.2">
      <c r="B97" s="62" t="s">
        <v>92</v>
      </c>
      <c r="C97" s="63"/>
      <c r="D97" s="63"/>
      <c r="E97" s="70"/>
    </row>
    <row r="98" spans="2:5" ht="15.75" customHeight="1" x14ac:dyDescent="0.2">
      <c r="B98" s="62" t="s">
        <v>93</v>
      </c>
      <c r="C98" s="63"/>
      <c r="D98" s="63"/>
      <c r="E98" s="70"/>
    </row>
    <row r="99" spans="2:5" ht="15.75" customHeight="1" x14ac:dyDescent="0.2">
      <c r="B99" s="62" t="s">
        <v>94</v>
      </c>
      <c r="C99" s="63">
        <v>1042</v>
      </c>
      <c r="D99" s="63">
        <v>687</v>
      </c>
      <c r="E99" s="70">
        <v>65.930902111324372</v>
      </c>
    </row>
    <row r="100" spans="2:5" ht="15.75" customHeight="1" x14ac:dyDescent="0.2">
      <c r="B100" s="62" t="s">
        <v>95</v>
      </c>
      <c r="C100" s="63">
        <v>78</v>
      </c>
      <c r="D100" s="63">
        <v>74</v>
      </c>
      <c r="E100" s="70">
        <v>94.871794871794862</v>
      </c>
    </row>
    <row r="101" spans="2:5" s="13" customFormat="1" ht="15.75" customHeight="1" x14ac:dyDescent="0.2">
      <c r="B101" s="58" t="s">
        <v>96</v>
      </c>
      <c r="C101" s="59">
        <v>16</v>
      </c>
      <c r="D101" s="59">
        <v>16</v>
      </c>
      <c r="E101" s="69">
        <v>100</v>
      </c>
    </row>
    <row r="102" spans="2:5" s="13" customFormat="1" ht="15.75" customHeight="1" x14ac:dyDescent="0.2">
      <c r="B102" s="58" t="s">
        <v>97</v>
      </c>
      <c r="C102" s="59">
        <v>0</v>
      </c>
      <c r="D102" s="59">
        <v>0</v>
      </c>
      <c r="E102" s="69"/>
    </row>
    <row r="103" spans="2:5" ht="15.75" customHeight="1" x14ac:dyDescent="0.2">
      <c r="B103" s="62" t="s">
        <v>98</v>
      </c>
      <c r="C103" s="63"/>
      <c r="D103" s="63"/>
      <c r="E103" s="70"/>
    </row>
    <row r="104" spans="2:5" ht="15.75" customHeight="1" x14ac:dyDescent="0.2">
      <c r="B104" s="62" t="s">
        <v>99</v>
      </c>
      <c r="C104" s="63"/>
      <c r="D104" s="63"/>
      <c r="E104" s="70"/>
    </row>
    <row r="105" spans="2:5" s="13" customFormat="1" ht="15.75" customHeight="1" x14ac:dyDescent="0.2">
      <c r="B105" s="58" t="s">
        <v>100</v>
      </c>
      <c r="C105" s="59">
        <v>0</v>
      </c>
      <c r="D105" s="59">
        <v>0</v>
      </c>
      <c r="E105" s="69"/>
    </row>
    <row r="106" spans="2:5" s="13" customFormat="1" ht="15.75" customHeight="1" x14ac:dyDescent="0.2">
      <c r="B106" s="58" t="s">
        <v>101</v>
      </c>
      <c r="C106" s="59">
        <v>0</v>
      </c>
      <c r="D106" s="59">
        <v>0</v>
      </c>
      <c r="E106" s="69"/>
    </row>
    <row r="107" spans="2:5" ht="15.75" customHeight="1" x14ac:dyDescent="0.2">
      <c r="B107" s="62" t="s">
        <v>102</v>
      </c>
      <c r="C107" s="63">
        <v>0</v>
      </c>
      <c r="D107" s="63">
        <v>0</v>
      </c>
      <c r="E107" s="70"/>
    </row>
    <row r="108" spans="2:5" ht="15.75" customHeight="1" x14ac:dyDescent="0.2">
      <c r="B108" s="62" t="s">
        <v>103</v>
      </c>
      <c r="C108" s="63"/>
      <c r="D108" s="63"/>
      <c r="E108" s="70"/>
    </row>
    <row r="109" spans="2:5" ht="15.75" customHeight="1" x14ac:dyDescent="0.2">
      <c r="B109" s="62" t="s">
        <v>104</v>
      </c>
      <c r="C109" s="63"/>
      <c r="D109" s="63"/>
      <c r="E109" s="70"/>
    </row>
    <row r="110" spans="2:5" ht="15.75" customHeight="1" x14ac:dyDescent="0.2">
      <c r="B110" s="62" t="s">
        <v>105</v>
      </c>
      <c r="C110" s="63"/>
      <c r="D110" s="63"/>
      <c r="E110" s="70"/>
    </row>
    <row r="111" spans="2:5" s="13" customFormat="1" ht="15.75" customHeight="1" x14ac:dyDescent="0.2">
      <c r="B111" s="58" t="s">
        <v>106</v>
      </c>
      <c r="C111" s="59"/>
      <c r="D111" s="59"/>
      <c r="E111" s="69"/>
    </row>
    <row r="112" spans="2:5" x14ac:dyDescent="0.2">
      <c r="B112" s="13" t="s">
        <v>209</v>
      </c>
    </row>
  </sheetData>
  <phoneticPr fontId="0" type="noConversion"/>
  <hyperlinks>
    <hyperlink ref="C4" location="Ocak!A1" display="Ocak" xr:uid="{17A44C37-1B3A-4F84-A200-857463E34D01}"/>
    <hyperlink ref="D4" location="Şubat!A1" display="Şubat" xr:uid="{632119C9-3531-4905-93E7-1E638B0075CF}"/>
    <hyperlink ref="E4" location="Mart!A1" display="Mart" xr:uid="{43D172F4-F093-4C4E-962B-C58FC8EE7D66}"/>
    <hyperlink ref="C5" location="Nisan!A1" display="Nisan" xr:uid="{AB72D3E3-91B7-498D-866D-8589E9E2C8EB}"/>
    <hyperlink ref="D5" location="Mayıs!A1" display="Mayıs" xr:uid="{91D4CDD8-E8BE-44CC-BECC-03FC2E0D494A}"/>
    <hyperlink ref="E5" location="Haziran!A1" display="Haziran" xr:uid="{704550D5-FEFC-43D1-AD64-7BCA26911F70}"/>
    <hyperlink ref="C6" location="Temmuz!A1" display="Temmuz" xr:uid="{E438504C-ADE3-4D61-BCA4-9113964526B1}"/>
    <hyperlink ref="D6" location="Ağustos!A1" display="Ağustos" xr:uid="{CE253B0B-12B3-41CB-8F6F-159191D544CB}"/>
    <hyperlink ref="E6" location="Eylül!A1" display="Eylül" xr:uid="{ACDA7431-C243-4EB0-9885-0D002603F365}"/>
    <hyperlink ref="C7" location="Ekim!A1" display="Ekim" xr:uid="{ED62650C-A055-43C9-9A43-1F62E64F0514}"/>
    <hyperlink ref="D7" location="Kasım!A1" display="Kasım" xr:uid="{D5F9EEB7-39AD-49D8-9367-3D9D562EBBF3}"/>
    <hyperlink ref="E7" location="Aralık!A1" display="Aralık" xr:uid="{4620E72E-7306-4888-8CF2-7A344E2A09B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C204-09CA-4D9E-A14C-DBDC473C24A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3.25" customHeight="1" thickBot="1" x14ac:dyDescent="0.25"/>
    <row r="2" spans="2:7" s="3" customFormat="1" ht="24.75" customHeight="1" thickBot="1" x14ac:dyDescent="0.3">
      <c r="B2" s="32" t="s">
        <v>187</v>
      </c>
      <c r="C2" s="33"/>
      <c r="D2" s="33"/>
      <c r="E2" s="34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36" t="s">
        <v>190</v>
      </c>
      <c r="D4" s="36" t="s">
        <v>191</v>
      </c>
      <c r="E4" s="37" t="s">
        <v>192</v>
      </c>
    </row>
    <row r="5" spans="2:7" s="3" customFormat="1" ht="17.25" customHeight="1" x14ac:dyDescent="0.25">
      <c r="B5" s="1"/>
      <c r="C5" s="36" t="s">
        <v>193</v>
      </c>
      <c r="D5" s="36" t="s">
        <v>194</v>
      </c>
      <c r="E5" s="37" t="s">
        <v>195</v>
      </c>
    </row>
    <row r="6" spans="2:7" s="3" customFormat="1" ht="17.25" customHeight="1" x14ac:dyDescent="0.25">
      <c r="B6" s="1"/>
      <c r="C6" s="71" t="s">
        <v>196</v>
      </c>
      <c r="D6" s="36" t="s">
        <v>199</v>
      </c>
      <c r="E6" s="37" t="s">
        <v>201</v>
      </c>
    </row>
    <row r="7" spans="2:7" s="3" customFormat="1" ht="17.25" customHeight="1" x14ac:dyDescent="0.25">
      <c r="B7" s="1"/>
      <c r="C7" s="36" t="s">
        <v>204</v>
      </c>
      <c r="D7" s="36" t="s">
        <v>206</v>
      </c>
      <c r="E7" s="37" t="s">
        <v>208</v>
      </c>
    </row>
    <row r="8" spans="2:7" s="3" customFormat="1" ht="17.25" customHeight="1" x14ac:dyDescent="0.25">
      <c r="B8" s="1"/>
      <c r="C8" s="1"/>
      <c r="D8" s="1"/>
      <c r="E8" s="2"/>
    </row>
    <row r="9" spans="2:7" s="7" customFormat="1" ht="24.75" customHeight="1" x14ac:dyDescent="0.2">
      <c r="B9" s="38" t="s">
        <v>0</v>
      </c>
      <c r="C9" s="39" t="s">
        <v>1</v>
      </c>
      <c r="D9" s="39" t="s">
        <v>2</v>
      </c>
      <c r="E9" s="57" t="s">
        <v>3</v>
      </c>
    </row>
    <row r="10" spans="2:7" s="11" customFormat="1" ht="15.75" customHeight="1" x14ac:dyDescent="0.2">
      <c r="B10" s="58" t="s">
        <v>4</v>
      </c>
      <c r="C10" s="59">
        <v>71731</v>
      </c>
      <c r="D10" s="59">
        <v>28794</v>
      </c>
      <c r="E10" s="60">
        <v>40.141640294991006</v>
      </c>
    </row>
    <row r="11" spans="2:7" s="13" customFormat="1" ht="15.75" customHeight="1" x14ac:dyDescent="0.2">
      <c r="B11" s="58" t="s">
        <v>5</v>
      </c>
      <c r="C11" s="59">
        <v>53528</v>
      </c>
      <c r="D11" s="59">
        <v>23958</v>
      </c>
      <c r="E11" s="61">
        <v>44.757883724405914</v>
      </c>
    </row>
    <row r="12" spans="2:7" s="13" customFormat="1" ht="15.75" customHeight="1" x14ac:dyDescent="0.2">
      <c r="B12" s="58" t="s">
        <v>6</v>
      </c>
      <c r="C12" s="59">
        <v>28202</v>
      </c>
      <c r="D12" s="59">
        <v>13224</v>
      </c>
      <c r="E12" s="61">
        <v>46.890291468690165</v>
      </c>
      <c r="G12" s="14"/>
    </row>
    <row r="13" spans="2:7" s="13" customFormat="1" ht="15.75" customHeight="1" x14ac:dyDescent="0.2">
      <c r="B13" s="58" t="s">
        <v>7</v>
      </c>
      <c r="C13" s="59">
        <v>25101</v>
      </c>
      <c r="D13" s="59">
        <v>11476</v>
      </c>
      <c r="E13" s="61">
        <v>45.719294052029802</v>
      </c>
    </row>
    <row r="14" spans="2:7" ht="15.75" customHeight="1" x14ac:dyDescent="0.2">
      <c r="B14" s="62" t="s">
        <v>8</v>
      </c>
      <c r="C14" s="63">
        <v>4174</v>
      </c>
      <c r="D14" s="63">
        <v>564</v>
      </c>
      <c r="E14" s="64">
        <v>13.51221849544801</v>
      </c>
    </row>
    <row r="15" spans="2:7" ht="15.75" customHeight="1" x14ac:dyDescent="0.2">
      <c r="B15" s="62" t="s">
        <v>9</v>
      </c>
      <c r="C15" s="63">
        <v>706</v>
      </c>
      <c r="D15" s="63">
        <v>266</v>
      </c>
      <c r="E15" s="64">
        <v>37.677053824362602</v>
      </c>
    </row>
    <row r="16" spans="2:7" ht="15.75" customHeight="1" x14ac:dyDescent="0.2">
      <c r="B16" s="62" t="s">
        <v>10</v>
      </c>
      <c r="C16" s="63">
        <v>18491</v>
      </c>
      <c r="D16" s="63">
        <v>9584</v>
      </c>
      <c r="E16" s="64">
        <v>51.830620301768427</v>
      </c>
    </row>
    <row r="17" spans="2:5" ht="15.75" customHeight="1" x14ac:dyDescent="0.2">
      <c r="B17" s="62" t="s">
        <v>11</v>
      </c>
      <c r="C17" s="63">
        <v>1730</v>
      </c>
      <c r="D17" s="63">
        <v>1062</v>
      </c>
      <c r="E17" s="64">
        <v>61.387283236994215</v>
      </c>
    </row>
    <row r="18" spans="2:5" s="13" customFormat="1" ht="15.75" customHeight="1" x14ac:dyDescent="0.2">
      <c r="B18" s="58" t="s">
        <v>12</v>
      </c>
      <c r="C18" s="59">
        <v>3101</v>
      </c>
      <c r="D18" s="59">
        <v>1748</v>
      </c>
      <c r="E18" s="61">
        <v>56.368913253789103</v>
      </c>
    </row>
    <row r="19" spans="2:5" ht="15.75" customHeight="1" x14ac:dyDescent="0.2">
      <c r="B19" s="62" t="s">
        <v>13</v>
      </c>
      <c r="C19" s="63">
        <v>446</v>
      </c>
      <c r="D19" s="63">
        <v>-5</v>
      </c>
      <c r="E19" s="64">
        <v>-1.1210762331838564</v>
      </c>
    </row>
    <row r="20" spans="2:5" ht="15.75" customHeight="1" x14ac:dyDescent="0.2">
      <c r="B20" s="62" t="s">
        <v>14</v>
      </c>
      <c r="C20" s="63">
        <v>180</v>
      </c>
      <c r="D20" s="63">
        <v>0</v>
      </c>
      <c r="E20" s="64">
        <v>0</v>
      </c>
    </row>
    <row r="21" spans="2:5" ht="15.75" customHeight="1" x14ac:dyDescent="0.2">
      <c r="B21" s="62" t="s">
        <v>15</v>
      </c>
      <c r="C21" s="63">
        <v>2475</v>
      </c>
      <c r="D21" s="63">
        <v>1753</v>
      </c>
      <c r="E21" s="64">
        <v>70.828282828282823</v>
      </c>
    </row>
    <row r="22" spans="2:5" s="11" customFormat="1" ht="15.75" customHeight="1" x14ac:dyDescent="0.2">
      <c r="B22" s="58" t="s">
        <v>16</v>
      </c>
      <c r="C22" s="59">
        <v>11983</v>
      </c>
      <c r="D22" s="59">
        <v>3749</v>
      </c>
      <c r="E22" s="60">
        <v>31.285988483685223</v>
      </c>
    </row>
    <row r="23" spans="2:5" s="20" customFormat="1" ht="15.75" customHeight="1" x14ac:dyDescent="0.2">
      <c r="B23" s="62" t="s">
        <v>17</v>
      </c>
      <c r="C23" s="63">
        <v>38</v>
      </c>
      <c r="D23" s="63">
        <v>2</v>
      </c>
      <c r="E23" s="65">
        <v>5.2631578947368416</v>
      </c>
    </row>
    <row r="24" spans="2:5" s="20" customFormat="1" ht="15.75" customHeight="1" x14ac:dyDescent="0.2">
      <c r="B24" s="62" t="s">
        <v>18</v>
      </c>
      <c r="C24" s="63">
        <v>11945</v>
      </c>
      <c r="D24" s="63">
        <v>3747</v>
      </c>
      <c r="E24" s="65">
        <v>31.368773545416488</v>
      </c>
    </row>
    <row r="25" spans="2:5" s="11" customFormat="1" ht="15.75" customHeight="1" x14ac:dyDescent="0.2">
      <c r="B25" s="58" t="s">
        <v>19</v>
      </c>
      <c r="C25" s="59">
        <v>6856</v>
      </c>
      <c r="D25" s="59">
        <v>3094</v>
      </c>
      <c r="E25" s="60">
        <v>45.128354725787631</v>
      </c>
    </row>
    <row r="26" spans="2:5" s="11" customFormat="1" ht="15.75" customHeight="1" x14ac:dyDescent="0.2">
      <c r="B26" s="58" t="s">
        <v>20</v>
      </c>
      <c r="C26" s="59">
        <v>5905</v>
      </c>
      <c r="D26" s="59">
        <v>2203</v>
      </c>
      <c r="E26" s="60">
        <v>37.307366638441998</v>
      </c>
    </row>
    <row r="27" spans="2:5" s="20" customFormat="1" ht="15.75" customHeight="1" x14ac:dyDescent="0.2">
      <c r="B27" s="62" t="s">
        <v>21</v>
      </c>
      <c r="C27" s="63">
        <v>5156</v>
      </c>
      <c r="D27" s="63">
        <v>1560</v>
      </c>
      <c r="E27" s="65">
        <v>30.256012412723045</v>
      </c>
    </row>
    <row r="28" spans="2:5" s="20" customFormat="1" ht="15.75" customHeight="1" x14ac:dyDescent="0.2">
      <c r="B28" s="62" t="s">
        <v>22</v>
      </c>
      <c r="C28" s="63">
        <v>749</v>
      </c>
      <c r="D28" s="63">
        <v>643</v>
      </c>
      <c r="E28" s="65">
        <v>85.847797062750331</v>
      </c>
    </row>
    <row r="29" spans="2:5" s="11" customFormat="1" ht="15.75" customHeight="1" x14ac:dyDescent="0.2">
      <c r="B29" s="58" t="s">
        <v>23</v>
      </c>
      <c r="C29" s="59">
        <v>41</v>
      </c>
      <c r="D29" s="59">
        <v>41</v>
      </c>
      <c r="E29" s="60">
        <v>100</v>
      </c>
    </row>
    <row r="30" spans="2:5" s="20" customFormat="1" ht="15.75" customHeight="1" x14ac:dyDescent="0.2">
      <c r="B30" s="62" t="s">
        <v>24</v>
      </c>
      <c r="C30" s="63"/>
      <c r="D30" s="63"/>
      <c r="E30" s="65"/>
    </row>
    <row r="31" spans="2:5" s="20" customFormat="1" ht="15.75" customHeight="1" x14ac:dyDescent="0.2">
      <c r="B31" s="62" t="s">
        <v>25</v>
      </c>
      <c r="C31" s="63">
        <v>41</v>
      </c>
      <c r="D31" s="63">
        <v>41</v>
      </c>
      <c r="E31" s="65">
        <v>100</v>
      </c>
    </row>
    <row r="32" spans="2:5" s="20" customFormat="1" ht="15.75" customHeight="1" x14ac:dyDescent="0.2">
      <c r="B32" s="62" t="s">
        <v>26</v>
      </c>
      <c r="C32" s="63"/>
      <c r="D32" s="63"/>
      <c r="E32" s="65"/>
    </row>
    <row r="33" spans="2:5" ht="15.75" customHeight="1" x14ac:dyDescent="0.2">
      <c r="B33" s="62" t="s">
        <v>27</v>
      </c>
      <c r="C33" s="63"/>
      <c r="D33" s="63"/>
      <c r="E33" s="64"/>
    </row>
    <row r="34" spans="2:5" ht="15.75" customHeight="1" x14ac:dyDescent="0.2">
      <c r="B34" s="62" t="s">
        <v>28</v>
      </c>
      <c r="C34" s="63"/>
      <c r="D34" s="63"/>
      <c r="E34" s="64"/>
    </row>
    <row r="35" spans="2:5" ht="15.75" customHeight="1" x14ac:dyDescent="0.2">
      <c r="B35" s="62" t="s">
        <v>29</v>
      </c>
      <c r="C35" s="63"/>
      <c r="D35" s="63"/>
      <c r="E35" s="64"/>
    </row>
    <row r="36" spans="2:5" s="13" customFormat="1" ht="15.75" customHeight="1" x14ac:dyDescent="0.2">
      <c r="B36" s="58" t="s">
        <v>30</v>
      </c>
      <c r="C36" s="59">
        <v>910</v>
      </c>
      <c r="D36" s="59">
        <v>850</v>
      </c>
      <c r="E36" s="61">
        <v>93.406593406593402</v>
      </c>
    </row>
    <row r="37" spans="2:5" s="13" customFormat="1" ht="15.75" customHeight="1" x14ac:dyDescent="0.2">
      <c r="B37" s="58" t="s">
        <v>31</v>
      </c>
      <c r="C37" s="59"/>
      <c r="D37" s="59"/>
      <c r="E37" s="61"/>
    </row>
    <row r="38" spans="2:5" s="11" customFormat="1" ht="15.75" customHeight="1" x14ac:dyDescent="0.2">
      <c r="B38" s="58" t="s">
        <v>32</v>
      </c>
      <c r="C38" s="59">
        <v>0</v>
      </c>
      <c r="D38" s="59">
        <v>0</v>
      </c>
      <c r="E38" s="60"/>
    </row>
    <row r="39" spans="2:5" s="11" customFormat="1" ht="15.75" customHeight="1" x14ac:dyDescent="0.2">
      <c r="B39" s="58" t="s">
        <v>33</v>
      </c>
      <c r="C39" s="59">
        <v>0</v>
      </c>
      <c r="D39" s="59">
        <v>0</v>
      </c>
      <c r="E39" s="60"/>
    </row>
    <row r="40" spans="2:5" s="20" customFormat="1" ht="15.75" customHeight="1" x14ac:dyDescent="0.2">
      <c r="B40" s="62" t="s">
        <v>34</v>
      </c>
      <c r="C40" s="63"/>
      <c r="D40" s="63"/>
      <c r="E40" s="65"/>
    </row>
    <row r="41" spans="2:5" s="20" customFormat="1" ht="15.75" customHeight="1" x14ac:dyDescent="0.2">
      <c r="B41" s="62" t="s">
        <v>35</v>
      </c>
      <c r="C41" s="63"/>
      <c r="D41" s="63"/>
      <c r="E41" s="65"/>
    </row>
    <row r="42" spans="2:5" s="20" customFormat="1" ht="15.75" customHeight="1" x14ac:dyDescent="0.2">
      <c r="B42" s="62" t="s">
        <v>36</v>
      </c>
      <c r="C42" s="63"/>
      <c r="D42" s="63"/>
      <c r="E42" s="65"/>
    </row>
    <row r="43" spans="2:5" s="11" customFormat="1" ht="15.75" customHeight="1" x14ac:dyDescent="0.2">
      <c r="B43" s="58" t="s">
        <v>37</v>
      </c>
      <c r="C43" s="59">
        <v>3833</v>
      </c>
      <c r="D43" s="59">
        <v>2014</v>
      </c>
      <c r="E43" s="60">
        <v>52.543699452126269</v>
      </c>
    </row>
    <row r="44" spans="2:5" s="11" customFormat="1" ht="15.75" customHeight="1" x14ac:dyDescent="0.2">
      <c r="B44" s="58" t="s">
        <v>38</v>
      </c>
      <c r="C44" s="59">
        <v>2458</v>
      </c>
      <c r="D44" s="59">
        <v>1873</v>
      </c>
      <c r="E44" s="60">
        <v>76.200162733930028</v>
      </c>
    </row>
    <row r="45" spans="2:5" s="11" customFormat="1" ht="15.75" customHeight="1" x14ac:dyDescent="0.2">
      <c r="B45" s="58" t="s">
        <v>39</v>
      </c>
      <c r="C45" s="59">
        <v>196</v>
      </c>
      <c r="D45" s="59">
        <v>4</v>
      </c>
      <c r="E45" s="60">
        <v>2.0408163265306123</v>
      </c>
    </row>
    <row r="46" spans="2:5" s="11" customFormat="1" ht="15.75" customHeight="1" x14ac:dyDescent="0.2">
      <c r="B46" s="58" t="s">
        <v>40</v>
      </c>
      <c r="C46" s="59">
        <v>17787</v>
      </c>
      <c r="D46" s="59">
        <v>4692</v>
      </c>
      <c r="E46" s="60">
        <v>26.378815989205602</v>
      </c>
    </row>
    <row r="47" spans="2:5" s="11" customFormat="1" ht="15.75" customHeight="1" x14ac:dyDescent="0.2">
      <c r="B47" s="58" t="s">
        <v>41</v>
      </c>
      <c r="C47" s="59">
        <v>1994</v>
      </c>
      <c r="D47" s="59">
        <v>1994</v>
      </c>
      <c r="E47" s="60">
        <v>100</v>
      </c>
    </row>
    <row r="48" spans="2:5" s="20" customFormat="1" ht="15.75" customHeight="1" x14ac:dyDescent="0.2">
      <c r="B48" s="62" t="s">
        <v>42</v>
      </c>
      <c r="C48" s="63">
        <v>1994</v>
      </c>
      <c r="D48" s="63">
        <v>1994</v>
      </c>
      <c r="E48" s="65">
        <v>100</v>
      </c>
    </row>
    <row r="49" spans="2:5" s="20" customFormat="1" ht="15.75" customHeight="1" x14ac:dyDescent="0.2">
      <c r="B49" s="62" t="s">
        <v>43</v>
      </c>
      <c r="C49" s="63"/>
      <c r="D49" s="63"/>
      <c r="E49" s="65"/>
    </row>
    <row r="50" spans="2:5" s="20" customFormat="1" ht="15.75" customHeight="1" x14ac:dyDescent="0.2">
      <c r="B50" s="62" t="s">
        <v>44</v>
      </c>
      <c r="C50" s="63"/>
      <c r="D50" s="63"/>
      <c r="E50" s="65"/>
    </row>
    <row r="51" spans="2:5" s="11" customFormat="1" ht="15.75" customHeight="1" x14ac:dyDescent="0.2">
      <c r="B51" s="58" t="s">
        <v>45</v>
      </c>
      <c r="C51" s="59">
        <v>4</v>
      </c>
      <c r="D51" s="59">
        <v>4</v>
      </c>
      <c r="E51" s="60">
        <v>100</v>
      </c>
    </row>
    <row r="52" spans="2:5" s="11" customFormat="1" ht="15.75" customHeight="1" x14ac:dyDescent="0.2">
      <c r="B52" s="58" t="s">
        <v>46</v>
      </c>
      <c r="C52" s="59">
        <v>4</v>
      </c>
      <c r="D52" s="59">
        <v>4</v>
      </c>
      <c r="E52" s="60">
        <v>100</v>
      </c>
    </row>
    <row r="53" spans="2:5" s="11" customFormat="1" ht="15.75" customHeight="1" x14ac:dyDescent="0.2">
      <c r="B53" s="58" t="s">
        <v>47</v>
      </c>
      <c r="C53" s="59"/>
      <c r="D53" s="59"/>
      <c r="E53" s="60"/>
    </row>
    <row r="54" spans="2:5" s="11" customFormat="1" ht="15.75" customHeight="1" x14ac:dyDescent="0.2">
      <c r="B54" s="58" t="s">
        <v>48</v>
      </c>
      <c r="C54" s="59">
        <v>0</v>
      </c>
      <c r="D54" s="59">
        <v>0</v>
      </c>
      <c r="E54" s="60"/>
    </row>
    <row r="55" spans="2:5" s="20" customFormat="1" ht="15.75" customHeight="1" x14ac:dyDescent="0.2">
      <c r="B55" s="62" t="s">
        <v>49</v>
      </c>
      <c r="C55" s="63"/>
      <c r="D55" s="63"/>
      <c r="E55" s="65"/>
    </row>
    <row r="56" spans="2:5" s="20" customFormat="1" ht="15.75" customHeight="1" x14ac:dyDescent="0.2">
      <c r="B56" s="62" t="s">
        <v>50</v>
      </c>
      <c r="C56" s="63"/>
      <c r="D56" s="63"/>
      <c r="E56" s="65"/>
    </row>
    <row r="57" spans="2:5" s="20" customFormat="1" ht="15.75" customHeight="1" x14ac:dyDescent="0.2">
      <c r="B57" s="62" t="s">
        <v>51</v>
      </c>
      <c r="C57" s="63"/>
      <c r="D57" s="63"/>
      <c r="E57" s="65"/>
    </row>
    <row r="58" spans="2:5" s="20" customFormat="1" ht="15.75" customHeight="1" x14ac:dyDescent="0.2">
      <c r="B58" s="62" t="s">
        <v>52</v>
      </c>
      <c r="C58" s="63"/>
      <c r="D58" s="63"/>
      <c r="E58" s="65"/>
    </row>
    <row r="59" spans="2:5" s="20" customFormat="1" ht="15.75" customHeight="1" x14ac:dyDescent="0.2">
      <c r="B59" s="62" t="s">
        <v>53</v>
      </c>
      <c r="C59" s="63"/>
      <c r="D59" s="63"/>
      <c r="E59" s="65"/>
    </row>
    <row r="60" spans="2:5" s="20" customFormat="1" ht="15.75" customHeight="1" x14ac:dyDescent="0.2">
      <c r="B60" s="62" t="s">
        <v>54</v>
      </c>
      <c r="C60" s="63"/>
      <c r="D60" s="63"/>
      <c r="E60" s="65"/>
    </row>
    <row r="61" spans="2:5" s="11" customFormat="1" ht="15.75" customHeight="1" x14ac:dyDescent="0.2">
      <c r="B61" s="58" t="s">
        <v>55</v>
      </c>
      <c r="C61" s="59">
        <v>4972</v>
      </c>
      <c r="D61" s="59">
        <v>829</v>
      </c>
      <c r="E61" s="60">
        <v>16.673370876910703</v>
      </c>
    </row>
    <row r="62" spans="2:5" s="11" customFormat="1" ht="15.75" customHeight="1" x14ac:dyDescent="0.2">
      <c r="B62" s="58" t="s">
        <v>56</v>
      </c>
      <c r="C62" s="59">
        <v>1208</v>
      </c>
      <c r="D62" s="59">
        <v>663</v>
      </c>
      <c r="E62" s="60">
        <v>54.884105960264904</v>
      </c>
    </row>
    <row r="63" spans="2:5" s="20" customFormat="1" ht="15.75" customHeight="1" x14ac:dyDescent="0.2">
      <c r="B63" s="62" t="s">
        <v>57</v>
      </c>
      <c r="C63" s="63">
        <v>493</v>
      </c>
      <c r="D63" s="63">
        <v>493</v>
      </c>
      <c r="E63" s="65">
        <v>100</v>
      </c>
    </row>
    <row r="64" spans="2:5" s="20" customFormat="1" ht="15.75" customHeight="1" x14ac:dyDescent="0.2">
      <c r="B64" s="62" t="s">
        <v>58</v>
      </c>
      <c r="C64" s="63">
        <v>562</v>
      </c>
      <c r="D64" s="63">
        <v>17</v>
      </c>
      <c r="E64" s="65">
        <v>3.0249110320284696</v>
      </c>
    </row>
    <row r="65" spans="2:5" s="20" customFormat="1" ht="15.75" customHeight="1" x14ac:dyDescent="0.2">
      <c r="B65" s="62" t="s">
        <v>59</v>
      </c>
      <c r="C65" s="63">
        <v>153</v>
      </c>
      <c r="D65" s="63">
        <v>153</v>
      </c>
      <c r="E65" s="65">
        <v>100</v>
      </c>
    </row>
    <row r="66" spans="2:5" s="11" customFormat="1" ht="15.75" customHeight="1" x14ac:dyDescent="0.2">
      <c r="B66" s="58" t="s">
        <v>60</v>
      </c>
      <c r="C66" s="59">
        <v>3764</v>
      </c>
      <c r="D66" s="59">
        <v>166</v>
      </c>
      <c r="E66" s="60">
        <v>4.4102019128586614</v>
      </c>
    </row>
    <row r="67" spans="2:5" s="20" customFormat="1" ht="15.75" customHeight="1" x14ac:dyDescent="0.2">
      <c r="B67" s="62" t="s">
        <v>61</v>
      </c>
      <c r="C67" s="63"/>
      <c r="D67" s="63"/>
      <c r="E67" s="65"/>
    </row>
    <row r="68" spans="2:5" s="20" customFormat="1" ht="15.75" customHeight="1" x14ac:dyDescent="0.2">
      <c r="B68" s="62" t="s">
        <v>62</v>
      </c>
      <c r="C68" s="63">
        <v>3739</v>
      </c>
      <c r="D68" s="63">
        <v>145</v>
      </c>
      <c r="E68" s="65">
        <v>3.8780422572880449</v>
      </c>
    </row>
    <row r="69" spans="2:5" s="20" customFormat="1" ht="15.75" customHeight="1" x14ac:dyDescent="0.2">
      <c r="B69" s="62" t="s">
        <v>63</v>
      </c>
      <c r="C69" s="63">
        <v>25</v>
      </c>
      <c r="D69" s="63">
        <v>21</v>
      </c>
      <c r="E69" s="65">
        <v>84</v>
      </c>
    </row>
    <row r="70" spans="2:5" s="11" customFormat="1" ht="15.75" customHeight="1" x14ac:dyDescent="0.2">
      <c r="B70" s="58" t="s">
        <v>64</v>
      </c>
      <c r="C70" s="59"/>
      <c r="D70" s="59"/>
      <c r="E70" s="60"/>
    </row>
    <row r="71" spans="2:5" s="11" customFormat="1" ht="15.75" customHeight="1" x14ac:dyDescent="0.2">
      <c r="B71" s="58" t="s">
        <v>65</v>
      </c>
      <c r="C71" s="59">
        <v>9842</v>
      </c>
      <c r="D71" s="59">
        <v>1113</v>
      </c>
      <c r="E71" s="60">
        <v>11.308677098150783</v>
      </c>
    </row>
    <row r="72" spans="2:5" s="20" customFormat="1" ht="15.75" customHeight="1" x14ac:dyDescent="0.2">
      <c r="B72" s="66" t="s">
        <v>66</v>
      </c>
      <c r="C72" s="67">
        <v>94</v>
      </c>
      <c r="D72" s="67">
        <v>60</v>
      </c>
      <c r="E72" s="65">
        <v>63.829787234042556</v>
      </c>
    </row>
    <row r="73" spans="2:5" s="20" customFormat="1" ht="15.75" customHeight="1" x14ac:dyDescent="0.2">
      <c r="B73" s="66" t="s">
        <v>67</v>
      </c>
      <c r="C73" s="67">
        <v>359</v>
      </c>
      <c r="D73" s="67">
        <v>31</v>
      </c>
      <c r="E73" s="65">
        <v>8.635097493036211</v>
      </c>
    </row>
    <row r="74" spans="2:5" s="20" customFormat="1" ht="15.75" customHeight="1" x14ac:dyDescent="0.2">
      <c r="B74" s="66" t="s">
        <v>68</v>
      </c>
      <c r="C74" s="67">
        <v>1059</v>
      </c>
      <c r="D74" s="67">
        <v>211</v>
      </c>
      <c r="E74" s="65">
        <v>19.924457034938623</v>
      </c>
    </row>
    <row r="75" spans="2:5" s="20" customFormat="1" ht="15.75" customHeight="1" x14ac:dyDescent="0.2">
      <c r="B75" s="66" t="s">
        <v>69</v>
      </c>
      <c r="C75" s="67">
        <v>6683</v>
      </c>
      <c r="D75" s="67">
        <v>162</v>
      </c>
      <c r="E75" s="65">
        <v>2.4240610504264555</v>
      </c>
    </row>
    <row r="76" spans="2:5" s="20" customFormat="1" ht="15.75" customHeight="1" x14ac:dyDescent="0.2">
      <c r="B76" s="66" t="s">
        <v>70</v>
      </c>
      <c r="C76" s="67">
        <v>692</v>
      </c>
      <c r="D76" s="67">
        <v>516</v>
      </c>
      <c r="E76" s="65">
        <v>74.566473988439313</v>
      </c>
    </row>
    <row r="77" spans="2:5" s="20" customFormat="1" ht="15.75" customHeight="1" x14ac:dyDescent="0.2">
      <c r="B77" s="66" t="s">
        <v>71</v>
      </c>
      <c r="C77" s="67">
        <v>955</v>
      </c>
      <c r="D77" s="67">
        <v>133</v>
      </c>
      <c r="E77" s="65">
        <v>13.926701570680628</v>
      </c>
    </row>
    <row r="78" spans="2:5" s="13" customFormat="1" ht="15.75" customHeight="1" x14ac:dyDescent="0.2">
      <c r="B78" s="58" t="s">
        <v>72</v>
      </c>
      <c r="C78" s="59">
        <v>3</v>
      </c>
      <c r="D78" s="59">
        <v>1</v>
      </c>
      <c r="E78" s="60">
        <v>33.333333333333329</v>
      </c>
    </row>
    <row r="79" spans="2:5" ht="15.75" customHeight="1" x14ac:dyDescent="0.2">
      <c r="B79" s="62" t="s">
        <v>73</v>
      </c>
      <c r="C79" s="63"/>
      <c r="D79" s="63"/>
      <c r="E79" s="65"/>
    </row>
    <row r="80" spans="2:5" ht="15.75" customHeight="1" x14ac:dyDescent="0.2">
      <c r="B80" s="62" t="s">
        <v>74</v>
      </c>
      <c r="C80" s="63"/>
      <c r="D80" s="63"/>
      <c r="E80" s="65"/>
    </row>
    <row r="81" spans="2:5" ht="15.75" customHeight="1" x14ac:dyDescent="0.2">
      <c r="B81" s="62" t="s">
        <v>75</v>
      </c>
      <c r="C81" s="63">
        <v>3</v>
      </c>
      <c r="D81" s="63">
        <v>1</v>
      </c>
      <c r="E81" s="65">
        <v>33.333333333333329</v>
      </c>
    </row>
    <row r="82" spans="2:5" ht="15.75" customHeight="1" x14ac:dyDescent="0.2">
      <c r="B82" s="62" t="s">
        <v>76</v>
      </c>
      <c r="C82" s="63"/>
      <c r="D82" s="63"/>
      <c r="E82" s="65"/>
    </row>
    <row r="83" spans="2:5" ht="15.75" customHeight="1" x14ac:dyDescent="0.2">
      <c r="B83" s="62" t="s">
        <v>77</v>
      </c>
      <c r="C83" s="63"/>
      <c r="D83" s="63"/>
      <c r="E83" s="65"/>
    </row>
    <row r="84" spans="2:5" ht="15.75" customHeight="1" x14ac:dyDescent="0.2">
      <c r="B84" s="62" t="s">
        <v>78</v>
      </c>
      <c r="C84" s="63"/>
      <c r="D84" s="63"/>
      <c r="E84" s="65"/>
    </row>
    <row r="85" spans="2:5" ht="15.75" customHeight="1" x14ac:dyDescent="0.2">
      <c r="B85" s="62" t="s">
        <v>79</v>
      </c>
      <c r="C85" s="63"/>
      <c r="D85" s="63"/>
      <c r="E85" s="65"/>
    </row>
    <row r="86" spans="2:5" ht="15.75" customHeight="1" x14ac:dyDescent="0.2">
      <c r="B86" s="62" t="s">
        <v>80</v>
      </c>
      <c r="C86" s="63"/>
      <c r="D86" s="63"/>
      <c r="E86" s="65"/>
    </row>
    <row r="87" spans="2:5" s="13" customFormat="1" ht="15.75" customHeight="1" x14ac:dyDescent="0.2">
      <c r="B87" s="58" t="s">
        <v>81</v>
      </c>
      <c r="C87" s="59">
        <v>972</v>
      </c>
      <c r="D87" s="59">
        <v>751</v>
      </c>
      <c r="E87" s="60">
        <v>77.2633744855967</v>
      </c>
    </row>
    <row r="88" spans="2:5" ht="15.75" customHeight="1" x14ac:dyDescent="0.2">
      <c r="B88" s="68" t="s">
        <v>82</v>
      </c>
      <c r="C88" s="63"/>
      <c r="D88" s="63"/>
      <c r="E88" s="65"/>
    </row>
    <row r="89" spans="2:5" ht="15.75" customHeight="1" x14ac:dyDescent="0.2">
      <c r="B89" s="68" t="s">
        <v>83</v>
      </c>
      <c r="C89" s="63"/>
      <c r="D89" s="63"/>
      <c r="E89" s="65"/>
    </row>
    <row r="90" spans="2:5" ht="15.75" customHeight="1" x14ac:dyDescent="0.2">
      <c r="B90" s="62" t="s">
        <v>84</v>
      </c>
      <c r="C90" s="63">
        <v>49</v>
      </c>
      <c r="D90" s="63">
        <v>49</v>
      </c>
      <c r="E90" s="65">
        <v>100</v>
      </c>
    </row>
    <row r="91" spans="2:5" ht="15.75" customHeight="1" x14ac:dyDescent="0.2">
      <c r="B91" s="62" t="s">
        <v>85</v>
      </c>
      <c r="C91" s="63">
        <v>351</v>
      </c>
      <c r="D91" s="63">
        <v>352</v>
      </c>
      <c r="E91" s="65">
        <v>100.28490028490029</v>
      </c>
    </row>
    <row r="92" spans="2:5" ht="15.75" customHeight="1" x14ac:dyDescent="0.2">
      <c r="B92" s="62" t="s">
        <v>86</v>
      </c>
      <c r="C92" s="63">
        <v>31</v>
      </c>
      <c r="D92" s="63">
        <v>31</v>
      </c>
      <c r="E92" s="65">
        <v>100</v>
      </c>
    </row>
    <row r="93" spans="2:5" ht="15.75" customHeight="1" x14ac:dyDescent="0.2">
      <c r="B93" s="62" t="s">
        <v>87</v>
      </c>
      <c r="C93" s="63">
        <v>49</v>
      </c>
      <c r="D93" s="63">
        <v>49</v>
      </c>
      <c r="E93" s="65">
        <v>100</v>
      </c>
    </row>
    <row r="94" spans="2:5" ht="15.75" customHeight="1" x14ac:dyDescent="0.2">
      <c r="B94" s="62" t="s">
        <v>88</v>
      </c>
      <c r="C94" s="63">
        <v>492</v>
      </c>
      <c r="D94" s="63">
        <v>270</v>
      </c>
      <c r="E94" s="65">
        <v>54.878048780487809</v>
      </c>
    </row>
    <row r="95" spans="2:5" s="13" customFormat="1" ht="15.75" customHeight="1" x14ac:dyDescent="0.2">
      <c r="B95" s="58" t="s">
        <v>89</v>
      </c>
      <c r="C95" s="59">
        <v>416</v>
      </c>
      <c r="D95" s="59">
        <v>144</v>
      </c>
      <c r="E95" s="69">
        <v>34.615384615384613</v>
      </c>
    </row>
    <row r="96" spans="2:5" s="13" customFormat="1" ht="15.75" customHeight="1" x14ac:dyDescent="0.2">
      <c r="B96" s="58" t="s">
        <v>90</v>
      </c>
      <c r="C96" s="59">
        <v>412</v>
      </c>
      <c r="D96" s="59">
        <v>140</v>
      </c>
      <c r="E96" s="69">
        <v>33.980582524271846</v>
      </c>
    </row>
    <row r="97" spans="2:5" ht="15.75" customHeight="1" x14ac:dyDescent="0.2">
      <c r="B97" s="62" t="s">
        <v>91</v>
      </c>
      <c r="C97" s="63"/>
      <c r="D97" s="63"/>
      <c r="E97" s="70"/>
    </row>
    <row r="98" spans="2:5" ht="15.75" customHeight="1" x14ac:dyDescent="0.2">
      <c r="B98" s="62" t="s">
        <v>92</v>
      </c>
      <c r="C98" s="63"/>
      <c r="D98" s="63"/>
      <c r="E98" s="70"/>
    </row>
    <row r="99" spans="2:5" ht="15.75" customHeight="1" x14ac:dyDescent="0.2">
      <c r="B99" s="62" t="s">
        <v>93</v>
      </c>
      <c r="C99" s="63"/>
      <c r="D99" s="63"/>
      <c r="E99" s="70"/>
    </row>
    <row r="100" spans="2:5" ht="15.75" customHeight="1" x14ac:dyDescent="0.2">
      <c r="B100" s="62" t="s">
        <v>94</v>
      </c>
      <c r="C100" s="63">
        <v>412</v>
      </c>
      <c r="D100" s="63">
        <v>140</v>
      </c>
      <c r="E100" s="70">
        <v>33.980582524271846</v>
      </c>
    </row>
    <row r="101" spans="2:5" ht="15.75" customHeight="1" x14ac:dyDescent="0.2">
      <c r="B101" s="62" t="s">
        <v>95</v>
      </c>
      <c r="C101" s="63"/>
      <c r="D101" s="63"/>
      <c r="E101" s="70"/>
    </row>
    <row r="102" spans="2:5" s="13" customFormat="1" ht="15.75" customHeight="1" x14ac:dyDescent="0.2">
      <c r="B102" s="58" t="s">
        <v>96</v>
      </c>
      <c r="C102" s="59">
        <v>4</v>
      </c>
      <c r="D102" s="59">
        <v>4</v>
      </c>
      <c r="E102" s="69">
        <v>100</v>
      </c>
    </row>
    <row r="103" spans="2:5" s="13" customFormat="1" ht="15.75" customHeight="1" x14ac:dyDescent="0.2">
      <c r="B103" s="58" t="s">
        <v>97</v>
      </c>
      <c r="C103" s="59">
        <v>0</v>
      </c>
      <c r="D103" s="59">
        <v>0</v>
      </c>
      <c r="E103" s="69"/>
    </row>
    <row r="104" spans="2:5" ht="15.75" customHeight="1" x14ac:dyDescent="0.2">
      <c r="B104" s="62" t="s">
        <v>98</v>
      </c>
      <c r="C104" s="63"/>
      <c r="D104" s="63"/>
      <c r="E104" s="70"/>
    </row>
    <row r="105" spans="2:5" ht="15.75" customHeight="1" x14ac:dyDescent="0.2">
      <c r="B105" s="62" t="s">
        <v>99</v>
      </c>
      <c r="C105" s="63"/>
      <c r="D105" s="63"/>
      <c r="E105" s="70"/>
    </row>
    <row r="106" spans="2:5" s="13" customFormat="1" ht="15.75" customHeight="1" x14ac:dyDescent="0.2">
      <c r="B106" s="58" t="s">
        <v>100</v>
      </c>
      <c r="C106" s="59">
        <v>0</v>
      </c>
      <c r="D106" s="59">
        <v>0</v>
      </c>
      <c r="E106" s="69"/>
    </row>
    <row r="107" spans="2:5" s="13" customFormat="1" ht="15.75" customHeight="1" x14ac:dyDescent="0.2">
      <c r="B107" s="58" t="s">
        <v>101</v>
      </c>
      <c r="C107" s="59">
        <v>0</v>
      </c>
      <c r="D107" s="59">
        <v>0</v>
      </c>
      <c r="E107" s="69"/>
    </row>
    <row r="108" spans="2:5" ht="15.75" customHeight="1" x14ac:dyDescent="0.2">
      <c r="B108" s="62" t="s">
        <v>102</v>
      </c>
      <c r="C108" s="63"/>
      <c r="D108" s="63"/>
      <c r="E108" s="70"/>
    </row>
    <row r="109" spans="2:5" ht="15.75" customHeight="1" x14ac:dyDescent="0.2">
      <c r="B109" s="62" t="s">
        <v>103</v>
      </c>
      <c r="C109" s="63"/>
      <c r="D109" s="63"/>
      <c r="E109" s="70"/>
    </row>
    <row r="110" spans="2:5" ht="15.75" customHeight="1" x14ac:dyDescent="0.2">
      <c r="B110" s="62" t="s">
        <v>104</v>
      </c>
      <c r="C110" s="63"/>
      <c r="D110" s="63"/>
      <c r="E110" s="70"/>
    </row>
    <row r="111" spans="2:5" ht="15.75" customHeight="1" x14ac:dyDescent="0.2">
      <c r="B111" s="62" t="s">
        <v>105</v>
      </c>
      <c r="C111" s="63"/>
      <c r="D111" s="63"/>
      <c r="E111" s="70"/>
    </row>
    <row r="112" spans="2:5" s="13" customFormat="1" ht="15.75" customHeight="1" x14ac:dyDescent="0.2">
      <c r="B112" s="58" t="s">
        <v>106</v>
      </c>
      <c r="C112" s="59"/>
      <c r="D112" s="59"/>
      <c r="E112" s="69"/>
    </row>
  </sheetData>
  <phoneticPr fontId="0" type="noConversion"/>
  <hyperlinks>
    <hyperlink ref="C4" location="Ocak!A1" display="Ocak" xr:uid="{3395F71C-27A9-469D-981F-20601BFEF43D}"/>
    <hyperlink ref="D4" location="Şubat!A1" display="Şubat" xr:uid="{2B8E07F0-C5B7-4BE7-8174-FBFD6D218C46}"/>
    <hyperlink ref="E4" location="Mart!A1" display="Mart" xr:uid="{D0304E7D-57C7-4D85-A80B-6B85511C299B}"/>
    <hyperlink ref="C5" location="Nisan!A1" display="Nisan" xr:uid="{71C9950E-16CD-4342-8D62-A6E80DDFA05D}"/>
    <hyperlink ref="D5" location="Mayıs!A1" display="Mayıs" xr:uid="{5E8C0071-1B05-4BE2-BB9A-727471D9F528}"/>
    <hyperlink ref="E5" location="Haziran!A1" display="Haziran" xr:uid="{C7BC02FE-D530-485D-8F22-420FE690ACC2}"/>
    <hyperlink ref="C6" location="Temmuz!A1" display="Temmuz" xr:uid="{C5EEAFFD-0644-422E-80D9-54A830CD3B85}"/>
    <hyperlink ref="D6" location="Ağustos!A1" display="Ağustos" xr:uid="{026FA61C-C84E-4418-B438-89AA01A2F454}"/>
    <hyperlink ref="E6" location="Eylül!A1" display="Eylül" xr:uid="{0EE2CD95-4E8D-46A1-A5E3-16150AE8CF79}"/>
    <hyperlink ref="C7" location="Ekim!A1" display="Ekim" xr:uid="{90E5E9EB-4071-4372-A633-F39DEDD350D0}"/>
    <hyperlink ref="D7" location="Kasım!A1" display="Kasım" xr:uid="{893E839D-79C6-489F-A54E-011D3EAE381C}"/>
    <hyperlink ref="E7" location="Aralık!A1" display="Aralık" xr:uid="{6AB987A4-4510-4227-B63C-298C577BF88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2321-A3C3-4EDF-8F7A-50D0562E7823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31" customWidth="1"/>
    <col min="6" max="16384" width="10.6640625" style="18"/>
  </cols>
  <sheetData>
    <row r="1" spans="2:5" ht="23.25" customHeight="1" thickBot="1" x14ac:dyDescent="0.25"/>
    <row r="2" spans="2:5" s="3" customFormat="1" ht="24.75" customHeight="1" thickBot="1" x14ac:dyDescent="0.3">
      <c r="B2" s="32" t="s">
        <v>184</v>
      </c>
      <c r="C2" s="33"/>
      <c r="D2" s="33"/>
      <c r="E2" s="35"/>
    </row>
    <row r="3" spans="2:5" s="3" customFormat="1" ht="17.25" customHeight="1" x14ac:dyDescent="0.25">
      <c r="B3" s="1"/>
      <c r="C3" s="1"/>
      <c r="D3" s="1"/>
      <c r="E3" s="1"/>
    </row>
    <row r="4" spans="2:5" s="3" customFormat="1" ht="17.25" customHeight="1" x14ac:dyDescent="0.25">
      <c r="B4" s="1"/>
      <c r="C4" s="36" t="s">
        <v>190</v>
      </c>
      <c r="D4" s="36" t="s">
        <v>191</v>
      </c>
      <c r="E4" s="37" t="s">
        <v>192</v>
      </c>
    </row>
    <row r="5" spans="2:5" s="3" customFormat="1" ht="17.25" customHeight="1" x14ac:dyDescent="0.25">
      <c r="B5" s="1"/>
      <c r="C5" s="36" t="s">
        <v>193</v>
      </c>
      <c r="D5" s="36" t="s">
        <v>194</v>
      </c>
      <c r="E5" s="37" t="s">
        <v>195</v>
      </c>
    </row>
    <row r="6" spans="2:5" s="3" customFormat="1" ht="17.25" customHeight="1" x14ac:dyDescent="0.25">
      <c r="B6" s="1"/>
      <c r="C6" s="71" t="s">
        <v>196</v>
      </c>
      <c r="D6" s="36" t="s">
        <v>199</v>
      </c>
      <c r="E6" s="37" t="s">
        <v>201</v>
      </c>
    </row>
    <row r="7" spans="2:5" s="3" customFormat="1" ht="17.25" customHeight="1" x14ac:dyDescent="0.25">
      <c r="B7" s="1"/>
      <c r="C7" s="36" t="s">
        <v>204</v>
      </c>
      <c r="D7" s="36" t="s">
        <v>206</v>
      </c>
      <c r="E7" s="37" t="s">
        <v>208</v>
      </c>
    </row>
    <row r="8" spans="2:5" s="3" customFormat="1" ht="17.25" customHeight="1" x14ac:dyDescent="0.25">
      <c r="B8" s="1"/>
      <c r="C8" s="1"/>
      <c r="D8" s="1"/>
      <c r="E8" s="1"/>
    </row>
    <row r="9" spans="2:5" s="7" customFormat="1" ht="24.75" customHeight="1" x14ac:dyDescent="0.2">
      <c r="B9" s="38" t="s">
        <v>0</v>
      </c>
      <c r="C9" s="39" t="s">
        <v>1</v>
      </c>
      <c r="D9" s="39" t="s">
        <v>2</v>
      </c>
      <c r="E9" s="40" t="s">
        <v>3</v>
      </c>
    </row>
    <row r="10" spans="2:5" s="27" customFormat="1" ht="15.9" customHeight="1" x14ac:dyDescent="0.25">
      <c r="B10" s="41" t="s">
        <v>4</v>
      </c>
      <c r="C10" s="42">
        <v>63710</v>
      </c>
      <c r="D10" s="42">
        <v>21061</v>
      </c>
      <c r="E10" s="43">
        <v>33.057604771621406</v>
      </c>
    </row>
    <row r="11" spans="2:5" s="28" customFormat="1" ht="15.75" customHeight="1" x14ac:dyDescent="0.25">
      <c r="B11" s="41" t="s">
        <v>5</v>
      </c>
      <c r="C11" s="44">
        <v>47086</v>
      </c>
      <c r="D11" s="44">
        <v>17930</v>
      </c>
      <c r="E11" s="45">
        <v>38.079259227795944</v>
      </c>
    </row>
    <row r="12" spans="2:5" s="28" customFormat="1" ht="15.9" customHeight="1" x14ac:dyDescent="0.25">
      <c r="B12" s="41" t="s">
        <v>109</v>
      </c>
      <c r="C12" s="44">
        <v>24053</v>
      </c>
      <c r="D12" s="44">
        <v>9126</v>
      </c>
      <c r="E12" s="45">
        <v>37.941213154284284</v>
      </c>
    </row>
    <row r="13" spans="2:5" s="28" customFormat="1" ht="15.9" customHeight="1" x14ac:dyDescent="0.25">
      <c r="B13" s="41" t="s">
        <v>110</v>
      </c>
      <c r="C13" s="44">
        <v>21399</v>
      </c>
      <c r="D13" s="44">
        <v>8287</v>
      </c>
      <c r="E13" s="45">
        <v>38.726108696668071</v>
      </c>
    </row>
    <row r="14" spans="2:5" s="29" customFormat="1" ht="15.9" customHeight="1" x14ac:dyDescent="0.2">
      <c r="B14" s="46" t="s">
        <v>8</v>
      </c>
      <c r="C14" s="47">
        <v>1479</v>
      </c>
      <c r="D14" s="47">
        <v>88</v>
      </c>
      <c r="E14" s="48">
        <v>5.9499661933739016</v>
      </c>
    </row>
    <row r="15" spans="2:5" s="29" customFormat="1" ht="15.9" customHeight="1" x14ac:dyDescent="0.2">
      <c r="B15" s="46" t="s">
        <v>9</v>
      </c>
      <c r="C15" s="47">
        <v>691</v>
      </c>
      <c r="D15" s="47">
        <v>216</v>
      </c>
      <c r="E15" s="48">
        <v>31.259044862518088</v>
      </c>
    </row>
    <row r="16" spans="2:5" s="29" customFormat="1" ht="15.9" customHeight="1" x14ac:dyDescent="0.2">
      <c r="B16" s="46" t="s">
        <v>10</v>
      </c>
      <c r="C16" s="47">
        <v>17300</v>
      </c>
      <c r="D16" s="47">
        <v>7031</v>
      </c>
      <c r="E16" s="48">
        <v>40.641618497109825</v>
      </c>
    </row>
    <row r="17" spans="2:5" s="29" customFormat="1" ht="15.9" customHeight="1" x14ac:dyDescent="0.2">
      <c r="B17" s="46" t="s">
        <v>11</v>
      </c>
      <c r="C17" s="47">
        <v>1929</v>
      </c>
      <c r="D17" s="47">
        <v>952</v>
      </c>
      <c r="E17" s="48">
        <v>49.351995852773456</v>
      </c>
    </row>
    <row r="18" spans="2:5" s="28" customFormat="1" ht="15.9" customHeight="1" x14ac:dyDescent="0.25">
      <c r="B18" s="41" t="s">
        <v>111</v>
      </c>
      <c r="C18" s="44">
        <v>2654</v>
      </c>
      <c r="D18" s="44">
        <v>839</v>
      </c>
      <c r="E18" s="45">
        <v>31.612660135644312</v>
      </c>
    </row>
    <row r="19" spans="2:5" s="29" customFormat="1" ht="15.9" customHeight="1" x14ac:dyDescent="0.2">
      <c r="B19" s="46" t="s">
        <v>13</v>
      </c>
      <c r="C19" s="47">
        <v>447</v>
      </c>
      <c r="D19" s="47">
        <v>-8</v>
      </c>
      <c r="E19" s="48">
        <v>-1.7897091722595078</v>
      </c>
    </row>
    <row r="20" spans="2:5" s="29" customFormat="1" ht="15.9" customHeight="1" x14ac:dyDescent="0.2">
      <c r="B20" s="46" t="s">
        <v>14</v>
      </c>
      <c r="C20" s="47">
        <v>180</v>
      </c>
      <c r="D20" s="47">
        <v>0</v>
      </c>
      <c r="E20" s="48">
        <v>0</v>
      </c>
    </row>
    <row r="21" spans="2:5" s="29" customFormat="1" ht="15.9" customHeight="1" x14ac:dyDescent="0.2">
      <c r="B21" s="46" t="s">
        <v>15</v>
      </c>
      <c r="C21" s="47">
        <v>2027</v>
      </c>
      <c r="D21" s="47">
        <v>847</v>
      </c>
      <c r="E21" s="48">
        <v>41.785890478539713</v>
      </c>
    </row>
    <row r="22" spans="2:5" s="27" customFormat="1" ht="15.9" customHeight="1" x14ac:dyDescent="0.25">
      <c r="B22" s="41" t="s">
        <v>112</v>
      </c>
      <c r="C22" s="49"/>
      <c r="D22" s="49"/>
      <c r="E22" s="43"/>
    </row>
    <row r="23" spans="2:5" s="27" customFormat="1" ht="15.9" customHeight="1" x14ac:dyDescent="0.25">
      <c r="B23" s="41" t="s">
        <v>113</v>
      </c>
      <c r="C23" s="50">
        <v>12569</v>
      </c>
      <c r="D23" s="50">
        <v>4024</v>
      </c>
      <c r="E23" s="43">
        <v>32.015275678256025</v>
      </c>
    </row>
    <row r="24" spans="2:5" s="27" customFormat="1" ht="15.9" customHeight="1" x14ac:dyDescent="0.25">
      <c r="B24" s="41" t="s">
        <v>114</v>
      </c>
      <c r="C24" s="49"/>
      <c r="D24" s="49"/>
      <c r="E24" s="43"/>
    </row>
    <row r="25" spans="2:5" s="27" customFormat="1" ht="15.9" customHeight="1" x14ac:dyDescent="0.25">
      <c r="B25" s="41" t="s">
        <v>115</v>
      </c>
      <c r="C25" s="49">
        <v>36</v>
      </c>
      <c r="D25" s="49">
        <v>0</v>
      </c>
      <c r="E25" s="43">
        <v>0</v>
      </c>
    </row>
    <row r="26" spans="2:5" s="27" customFormat="1" ht="15.9" customHeight="1" x14ac:dyDescent="0.25">
      <c r="B26" s="41" t="s">
        <v>116</v>
      </c>
      <c r="C26" s="49">
        <v>648</v>
      </c>
      <c r="D26" s="49">
        <v>590</v>
      </c>
      <c r="E26" s="43"/>
    </row>
    <row r="27" spans="2:5" s="30" customFormat="1" ht="15.9" customHeight="1" x14ac:dyDescent="0.2">
      <c r="B27" s="46" t="s">
        <v>185</v>
      </c>
      <c r="C27" s="47">
        <v>648</v>
      </c>
      <c r="D27" s="47">
        <v>590</v>
      </c>
      <c r="E27" s="52">
        <v>91.049382716049394</v>
      </c>
    </row>
    <row r="28" spans="2:5" s="27" customFormat="1" ht="15.9" customHeight="1" x14ac:dyDescent="0.25">
      <c r="B28" s="41" t="s">
        <v>118</v>
      </c>
      <c r="C28" s="49">
        <v>11885</v>
      </c>
      <c r="D28" s="49">
        <v>3434</v>
      </c>
      <c r="E28" s="43"/>
    </row>
    <row r="29" spans="2:5" s="30" customFormat="1" ht="15.9" customHeight="1" x14ac:dyDescent="0.2">
      <c r="B29" s="46" t="s">
        <v>186</v>
      </c>
      <c r="C29" s="47">
        <v>11885</v>
      </c>
      <c r="D29" s="47">
        <v>3434</v>
      </c>
      <c r="E29" s="52">
        <v>28.893563315103073</v>
      </c>
    </row>
    <row r="30" spans="2:5" s="27" customFormat="1" ht="15.9" customHeight="1" x14ac:dyDescent="0.25">
      <c r="B30" s="41" t="s">
        <v>119</v>
      </c>
      <c r="C30" s="49">
        <v>5424</v>
      </c>
      <c r="D30" s="49">
        <v>2384</v>
      </c>
      <c r="E30" s="43">
        <v>43.952802359882007</v>
      </c>
    </row>
    <row r="31" spans="2:5" s="27" customFormat="1" ht="15.9" customHeight="1" x14ac:dyDescent="0.25">
      <c r="B31" s="41" t="s">
        <v>120</v>
      </c>
      <c r="C31" s="50">
        <v>5317</v>
      </c>
      <c r="D31" s="50">
        <v>2364</v>
      </c>
      <c r="E31" s="43">
        <v>44.461162309573069</v>
      </c>
    </row>
    <row r="32" spans="2:5" s="27" customFormat="1" ht="15.9" customHeight="1" x14ac:dyDescent="0.25">
      <c r="B32" s="41" t="s">
        <v>121</v>
      </c>
      <c r="C32" s="49">
        <v>17</v>
      </c>
      <c r="D32" s="49">
        <v>17</v>
      </c>
      <c r="E32" s="43">
        <v>100</v>
      </c>
    </row>
    <row r="33" spans="2:5" s="29" customFormat="1" ht="15.9" customHeight="1" x14ac:dyDescent="0.2">
      <c r="B33" s="46" t="s">
        <v>122</v>
      </c>
      <c r="C33" s="55"/>
      <c r="D33" s="55"/>
      <c r="E33" s="48"/>
    </row>
    <row r="34" spans="2:5" s="29" customFormat="1" ht="15.9" customHeight="1" x14ac:dyDescent="0.2">
      <c r="B34" s="46" t="s">
        <v>123</v>
      </c>
      <c r="C34" s="47">
        <v>17</v>
      </c>
      <c r="D34" s="47">
        <v>17</v>
      </c>
      <c r="E34" s="48">
        <v>100</v>
      </c>
    </row>
    <row r="35" spans="2:5" s="29" customFormat="1" ht="15.9" customHeight="1" x14ac:dyDescent="0.2">
      <c r="B35" s="46" t="s">
        <v>124</v>
      </c>
      <c r="C35" s="47"/>
      <c r="D35" s="47"/>
      <c r="E35" s="48"/>
    </row>
    <row r="36" spans="2:5" s="29" customFormat="1" ht="15.9" customHeight="1" x14ac:dyDescent="0.2">
      <c r="B36" s="46" t="s">
        <v>125</v>
      </c>
      <c r="C36" s="47"/>
      <c r="D36" s="47"/>
      <c r="E36" s="48"/>
    </row>
    <row r="37" spans="2:5" s="29" customFormat="1" ht="15.9" customHeight="1" x14ac:dyDescent="0.2">
      <c r="B37" s="46" t="s">
        <v>126</v>
      </c>
      <c r="C37" s="47"/>
      <c r="D37" s="47"/>
      <c r="E37" s="48"/>
    </row>
    <row r="38" spans="2:5" s="30" customFormat="1" ht="15.9" customHeight="1" x14ac:dyDescent="0.2">
      <c r="B38" s="46" t="s">
        <v>127</v>
      </c>
      <c r="C38" s="47"/>
      <c r="D38" s="47"/>
      <c r="E38" s="52"/>
    </row>
    <row r="39" spans="2:5" s="30" customFormat="1" ht="15.9" customHeight="1" x14ac:dyDescent="0.2">
      <c r="B39" s="46" t="s">
        <v>128</v>
      </c>
      <c r="C39" s="47"/>
      <c r="D39" s="47"/>
      <c r="E39" s="52"/>
    </row>
    <row r="40" spans="2:5" s="27" customFormat="1" ht="15.9" customHeight="1" x14ac:dyDescent="0.25">
      <c r="B40" s="41" t="s">
        <v>129</v>
      </c>
      <c r="C40" s="49"/>
      <c r="D40" s="49"/>
      <c r="E40" s="43"/>
    </row>
    <row r="41" spans="2:5" s="27" customFormat="1" ht="15.9" customHeight="1" x14ac:dyDescent="0.25">
      <c r="B41" s="41" t="s">
        <v>130</v>
      </c>
      <c r="C41" s="49">
        <v>90</v>
      </c>
      <c r="D41" s="49">
        <v>3</v>
      </c>
      <c r="E41" s="43">
        <v>3.3333333333333335</v>
      </c>
    </row>
    <row r="42" spans="2:5" s="27" customFormat="1" ht="15.9" customHeight="1" x14ac:dyDescent="0.25">
      <c r="B42" s="41" t="s">
        <v>131</v>
      </c>
      <c r="C42" s="50">
        <v>0</v>
      </c>
      <c r="D42" s="50">
        <v>0</v>
      </c>
      <c r="E42" s="43"/>
    </row>
    <row r="43" spans="2:5" s="27" customFormat="1" ht="15.9" customHeight="1" x14ac:dyDescent="0.25">
      <c r="B43" s="41" t="s">
        <v>132</v>
      </c>
      <c r="C43" s="49"/>
      <c r="D43" s="49"/>
      <c r="E43" s="43"/>
    </row>
    <row r="44" spans="2:5" s="27" customFormat="1" ht="15.9" customHeight="1" x14ac:dyDescent="0.25">
      <c r="B44" s="41" t="s">
        <v>133</v>
      </c>
      <c r="C44" s="49"/>
      <c r="D44" s="49"/>
      <c r="E44" s="43"/>
    </row>
    <row r="45" spans="2:5" s="27" customFormat="1" ht="15.9" customHeight="1" x14ac:dyDescent="0.25">
      <c r="B45" s="41" t="s">
        <v>134</v>
      </c>
      <c r="C45" s="49"/>
      <c r="D45" s="49"/>
      <c r="E45" s="43"/>
    </row>
    <row r="46" spans="2:5" s="27" customFormat="1" ht="15.9" customHeight="1" x14ac:dyDescent="0.25">
      <c r="B46" s="41" t="s">
        <v>135</v>
      </c>
      <c r="C46" s="49"/>
      <c r="D46" s="49"/>
      <c r="E46" s="43"/>
    </row>
    <row r="47" spans="2:5" s="27" customFormat="1" ht="15.9" customHeight="1" x14ac:dyDescent="0.25">
      <c r="B47" s="41" t="s">
        <v>136</v>
      </c>
      <c r="C47" s="49">
        <v>3284</v>
      </c>
      <c r="D47" s="49">
        <v>1227</v>
      </c>
      <c r="E47" s="43">
        <v>37.36297198538368</v>
      </c>
    </row>
    <row r="48" spans="2:5" s="27" customFormat="1" ht="15.9" customHeight="1" x14ac:dyDescent="0.25">
      <c r="B48" s="41" t="s">
        <v>137</v>
      </c>
      <c r="C48" s="49">
        <v>3177</v>
      </c>
      <c r="D48" s="49">
        <v>1228</v>
      </c>
      <c r="E48" s="43">
        <v>38.652817123072083</v>
      </c>
    </row>
    <row r="49" spans="2:5" s="27" customFormat="1" ht="15.9" customHeight="1" x14ac:dyDescent="0.25">
      <c r="B49" s="41" t="s">
        <v>138</v>
      </c>
      <c r="C49" s="49">
        <v>107</v>
      </c>
      <c r="D49" s="49">
        <v>-1</v>
      </c>
      <c r="E49" s="43">
        <v>-0.93457943925233633</v>
      </c>
    </row>
    <row r="50" spans="2:5" s="27" customFormat="1" ht="15.9" customHeight="1" x14ac:dyDescent="0.25">
      <c r="B50" s="41" t="s">
        <v>139</v>
      </c>
      <c r="C50" s="50">
        <v>1756</v>
      </c>
      <c r="D50" s="50">
        <v>1169</v>
      </c>
      <c r="E50" s="43">
        <v>66.571753986332567</v>
      </c>
    </row>
    <row r="51" spans="2:5" s="27" customFormat="1" ht="15.9" customHeight="1" x14ac:dyDescent="0.25">
      <c r="B51" s="41" t="s">
        <v>140</v>
      </c>
      <c r="C51" s="49">
        <v>1756</v>
      </c>
      <c r="D51" s="49">
        <v>1169</v>
      </c>
      <c r="E51" s="43">
        <v>66.571753986332567</v>
      </c>
    </row>
    <row r="52" spans="2:5" s="27" customFormat="1" ht="15.9" customHeight="1" x14ac:dyDescent="0.25">
      <c r="B52" s="41" t="s">
        <v>40</v>
      </c>
      <c r="C52" s="49">
        <v>16235</v>
      </c>
      <c r="D52" s="49">
        <v>3031</v>
      </c>
      <c r="E52" s="43">
        <v>18.669541114875269</v>
      </c>
    </row>
    <row r="53" spans="2:5" s="27" customFormat="1" ht="15.9" customHeight="1" x14ac:dyDescent="0.25">
      <c r="B53" s="41" t="s">
        <v>141</v>
      </c>
      <c r="C53" s="49">
        <v>1320</v>
      </c>
      <c r="D53" s="49">
        <v>1320</v>
      </c>
      <c r="E53" s="43">
        <v>100</v>
      </c>
    </row>
    <row r="54" spans="2:5" s="27" customFormat="1" ht="15.9" customHeight="1" x14ac:dyDescent="0.25">
      <c r="B54" s="41" t="s">
        <v>142</v>
      </c>
      <c r="C54" s="50"/>
      <c r="D54" s="50"/>
      <c r="E54" s="43"/>
    </row>
    <row r="55" spans="2:5" s="27" customFormat="1" ht="15.9" customHeight="1" x14ac:dyDescent="0.25">
      <c r="B55" s="41" t="s">
        <v>143</v>
      </c>
      <c r="C55" s="49">
        <v>1320</v>
      </c>
      <c r="D55" s="49">
        <v>1320</v>
      </c>
      <c r="E55" s="43">
        <v>100</v>
      </c>
    </row>
    <row r="56" spans="2:5" s="27" customFormat="1" ht="15.9" customHeight="1" x14ac:dyDescent="0.25">
      <c r="B56" s="41" t="s">
        <v>144</v>
      </c>
      <c r="C56" s="50"/>
      <c r="D56" s="50"/>
      <c r="E56" s="43"/>
    </row>
    <row r="57" spans="2:5" s="27" customFormat="1" ht="15.9" customHeight="1" x14ac:dyDescent="0.25">
      <c r="B57" s="41" t="s">
        <v>145</v>
      </c>
      <c r="C57" s="49"/>
      <c r="D57" s="49"/>
      <c r="E57" s="43"/>
    </row>
    <row r="58" spans="2:5" s="27" customFormat="1" ht="15.9" customHeight="1" x14ac:dyDescent="0.25">
      <c r="B58" s="41" t="s">
        <v>146</v>
      </c>
      <c r="C58" s="49"/>
      <c r="D58" s="49"/>
      <c r="E58" s="43"/>
    </row>
    <row r="59" spans="2:5" s="27" customFormat="1" ht="15.9" customHeight="1" x14ac:dyDescent="0.25">
      <c r="B59" s="41" t="s">
        <v>147</v>
      </c>
      <c r="C59" s="49">
        <v>4</v>
      </c>
      <c r="D59" s="49">
        <v>4</v>
      </c>
      <c r="E59" s="43">
        <v>100</v>
      </c>
    </row>
    <row r="60" spans="2:5" s="27" customFormat="1" ht="15.9" customHeight="1" x14ac:dyDescent="0.25">
      <c r="B60" s="41" t="s">
        <v>148</v>
      </c>
      <c r="C60" s="49">
        <v>4</v>
      </c>
      <c r="D60" s="49">
        <v>4</v>
      </c>
      <c r="E60" s="43">
        <v>100</v>
      </c>
    </row>
    <row r="61" spans="2:5" s="27" customFormat="1" ht="15.9" customHeight="1" x14ac:dyDescent="0.25">
      <c r="B61" s="41" t="s">
        <v>149</v>
      </c>
      <c r="C61" s="50"/>
      <c r="D61" s="50"/>
      <c r="E61" s="43"/>
    </row>
    <row r="62" spans="2:5" s="27" customFormat="1" ht="15.9" customHeight="1" x14ac:dyDescent="0.25">
      <c r="B62" s="41" t="s">
        <v>150</v>
      </c>
      <c r="C62" s="49"/>
      <c r="D62" s="49"/>
      <c r="E62" s="43"/>
    </row>
    <row r="63" spans="2:5" s="27" customFormat="1" ht="15.9" customHeight="1" x14ac:dyDescent="0.25">
      <c r="B63" s="41" t="s">
        <v>151</v>
      </c>
      <c r="C63" s="49">
        <v>4676</v>
      </c>
      <c r="D63" s="49">
        <v>527</v>
      </c>
      <c r="E63" s="43">
        <v>11.270316509837468</v>
      </c>
    </row>
    <row r="64" spans="2:5" s="27" customFormat="1" ht="15.9" customHeight="1" x14ac:dyDescent="0.25">
      <c r="B64" s="41" t="s">
        <v>152</v>
      </c>
      <c r="C64" s="49">
        <v>986</v>
      </c>
      <c r="D64" s="49">
        <v>441</v>
      </c>
      <c r="E64" s="43">
        <v>44.726166328600399</v>
      </c>
    </row>
    <row r="65" spans="2:5" s="27" customFormat="1" ht="15.9" customHeight="1" x14ac:dyDescent="0.25">
      <c r="B65" s="41" t="s">
        <v>153</v>
      </c>
      <c r="C65" s="49">
        <v>3690</v>
      </c>
      <c r="D65" s="49">
        <v>86</v>
      </c>
      <c r="E65" s="43">
        <v>2.3306233062330621</v>
      </c>
    </row>
    <row r="66" spans="2:5" s="27" customFormat="1" ht="15.9" customHeight="1" x14ac:dyDescent="0.25">
      <c r="B66" s="41" t="s">
        <v>154</v>
      </c>
      <c r="C66" s="49"/>
      <c r="D66" s="49"/>
      <c r="E66" s="43"/>
    </row>
    <row r="67" spans="2:5" s="27" customFormat="1" ht="15.9" customHeight="1" x14ac:dyDescent="0.25">
      <c r="B67" s="41" t="s">
        <v>155</v>
      </c>
      <c r="C67" s="50">
        <v>9499</v>
      </c>
      <c r="D67" s="50">
        <v>668</v>
      </c>
      <c r="E67" s="43">
        <v>7.0323191914938405</v>
      </c>
    </row>
    <row r="68" spans="2:5" s="27" customFormat="1" ht="15.9" customHeight="1" x14ac:dyDescent="0.25">
      <c r="B68" s="41" t="s">
        <v>156</v>
      </c>
      <c r="C68" s="49">
        <v>9499</v>
      </c>
      <c r="D68" s="49">
        <v>668</v>
      </c>
      <c r="E68" s="43">
        <v>7.0323191914938405</v>
      </c>
    </row>
    <row r="69" spans="2:5" s="27" customFormat="1" ht="15.9" customHeight="1" x14ac:dyDescent="0.25">
      <c r="B69" s="41" t="s">
        <v>157</v>
      </c>
      <c r="C69" s="49">
        <v>487</v>
      </c>
      <c r="D69" s="49">
        <v>269</v>
      </c>
      <c r="E69" s="43">
        <v>55.236139630390149</v>
      </c>
    </row>
    <row r="70" spans="2:5" s="11" customFormat="1" ht="15.9" customHeight="1" x14ac:dyDescent="0.2">
      <c r="B70" s="41" t="s">
        <v>158</v>
      </c>
      <c r="C70" s="49">
        <v>283</v>
      </c>
      <c r="D70" s="49">
        <v>223</v>
      </c>
      <c r="E70" s="43">
        <v>78.798586572438168</v>
      </c>
    </row>
    <row r="71" spans="2:5" s="27" customFormat="1" ht="15.9" customHeight="1" x14ac:dyDescent="0.25">
      <c r="B71" s="41" t="s">
        <v>159</v>
      </c>
      <c r="C71" s="49">
        <v>161</v>
      </c>
      <c r="D71" s="49">
        <v>3</v>
      </c>
      <c r="E71" s="43">
        <v>1.8633540372670807</v>
      </c>
    </row>
    <row r="72" spans="2:5" s="27" customFormat="1" ht="15.9" customHeight="1" x14ac:dyDescent="0.25">
      <c r="B72" s="41" t="s">
        <v>160</v>
      </c>
      <c r="C72" s="50">
        <v>19</v>
      </c>
      <c r="D72" s="50">
        <v>19</v>
      </c>
      <c r="E72" s="43">
        <v>100</v>
      </c>
    </row>
    <row r="73" spans="2:5" s="27" customFormat="1" ht="15.9" customHeight="1" x14ac:dyDescent="0.25">
      <c r="B73" s="41" t="s">
        <v>161</v>
      </c>
      <c r="C73" s="49">
        <v>24</v>
      </c>
      <c r="D73" s="49">
        <v>24</v>
      </c>
      <c r="E73" s="43">
        <v>100</v>
      </c>
    </row>
    <row r="74" spans="2:5" s="27" customFormat="1" ht="15.9" customHeight="1" x14ac:dyDescent="0.25">
      <c r="B74" s="41" t="s">
        <v>162</v>
      </c>
      <c r="C74" s="50">
        <v>2</v>
      </c>
      <c r="D74" s="50">
        <v>0</v>
      </c>
      <c r="E74" s="43">
        <v>0</v>
      </c>
    </row>
    <row r="75" spans="2:5" s="27" customFormat="1" ht="15.9" customHeight="1" x14ac:dyDescent="0.25">
      <c r="B75" s="41" t="s">
        <v>163</v>
      </c>
      <c r="C75" s="49">
        <v>2</v>
      </c>
      <c r="D75" s="49">
        <v>0</v>
      </c>
      <c r="E75" s="43">
        <v>0</v>
      </c>
    </row>
    <row r="76" spans="2:5" s="30" customFormat="1" ht="15.9" customHeight="1" x14ac:dyDescent="0.2">
      <c r="B76" s="46" t="s">
        <v>76</v>
      </c>
      <c r="C76" s="47"/>
      <c r="D76" s="47"/>
      <c r="E76" s="52"/>
    </row>
    <row r="77" spans="2:5" s="30" customFormat="1" ht="15.9" customHeight="1" x14ac:dyDescent="0.2">
      <c r="B77" s="46" t="s">
        <v>164</v>
      </c>
      <c r="C77" s="56"/>
      <c r="D77" s="56"/>
      <c r="E77" s="52"/>
    </row>
    <row r="78" spans="2:5" s="30" customFormat="1" ht="15.9" customHeight="1" x14ac:dyDescent="0.2">
      <c r="B78" s="46" t="s">
        <v>165</v>
      </c>
      <c r="C78" s="47">
        <v>2</v>
      </c>
      <c r="D78" s="47">
        <v>0</v>
      </c>
      <c r="E78" s="52">
        <v>0</v>
      </c>
    </row>
    <row r="79" spans="2:5" s="28" customFormat="1" ht="15.75" customHeight="1" x14ac:dyDescent="0.25">
      <c r="B79" s="41" t="s">
        <v>166</v>
      </c>
      <c r="C79" s="53">
        <v>247</v>
      </c>
      <c r="D79" s="53">
        <v>243</v>
      </c>
      <c r="E79" s="45">
        <v>98.380566801619423</v>
      </c>
    </row>
    <row r="80" spans="2:5" s="28" customFormat="1" ht="15.75" customHeight="1" x14ac:dyDescent="0.25">
      <c r="B80" s="41" t="s">
        <v>89</v>
      </c>
      <c r="C80" s="53">
        <v>389</v>
      </c>
      <c r="D80" s="53">
        <v>100</v>
      </c>
      <c r="E80" s="45">
        <v>25.70694087403599</v>
      </c>
    </row>
    <row r="81" spans="2:5" s="28" customFormat="1" ht="15.75" customHeight="1" x14ac:dyDescent="0.25">
      <c r="B81" s="41" t="s">
        <v>168</v>
      </c>
      <c r="C81" s="53">
        <v>4</v>
      </c>
      <c r="D81" s="53">
        <v>4</v>
      </c>
      <c r="E81" s="45">
        <v>100</v>
      </c>
    </row>
    <row r="82" spans="2:5" s="28" customFormat="1" ht="15.75" customHeight="1" x14ac:dyDescent="0.25">
      <c r="B82" s="41" t="s">
        <v>169</v>
      </c>
      <c r="C82" s="53"/>
      <c r="D82" s="53"/>
      <c r="E82" s="45"/>
    </row>
    <row r="83" spans="2:5" s="28" customFormat="1" ht="15.75" customHeight="1" x14ac:dyDescent="0.25">
      <c r="B83" s="41" t="s">
        <v>170</v>
      </c>
      <c r="C83" s="53">
        <v>4</v>
      </c>
      <c r="D83" s="53">
        <v>4</v>
      </c>
      <c r="E83" s="45">
        <v>100</v>
      </c>
    </row>
    <row r="84" spans="2:5" s="28" customFormat="1" ht="15.75" customHeight="1" x14ac:dyDescent="0.25">
      <c r="B84" s="41" t="s">
        <v>171</v>
      </c>
      <c r="C84" s="53">
        <v>0</v>
      </c>
      <c r="D84" s="53">
        <v>0</v>
      </c>
      <c r="E84" s="45"/>
    </row>
    <row r="85" spans="2:5" s="28" customFormat="1" ht="15.75" customHeight="1" x14ac:dyDescent="0.25">
      <c r="B85" s="41" t="s">
        <v>172</v>
      </c>
      <c r="C85" s="53"/>
      <c r="D85" s="53"/>
      <c r="E85" s="45"/>
    </row>
    <row r="86" spans="2:5" s="28" customFormat="1" ht="15.75" customHeight="1" x14ac:dyDescent="0.25">
      <c r="B86" s="41" t="s">
        <v>173</v>
      </c>
      <c r="C86" s="53">
        <v>385</v>
      </c>
      <c r="D86" s="53">
        <v>96</v>
      </c>
      <c r="E86" s="45">
        <v>24.935064935064936</v>
      </c>
    </row>
    <row r="87" spans="2:5" s="28" customFormat="1" ht="15.75" customHeight="1" x14ac:dyDescent="0.25">
      <c r="B87" s="41" t="s">
        <v>174</v>
      </c>
      <c r="C87" s="53">
        <v>385</v>
      </c>
      <c r="D87" s="53">
        <v>96</v>
      </c>
      <c r="E87" s="45">
        <v>24.935064935064936</v>
      </c>
    </row>
    <row r="88" spans="2:5" s="28" customFormat="1" ht="15.75" customHeight="1" x14ac:dyDescent="0.25">
      <c r="B88" s="41" t="s">
        <v>175</v>
      </c>
      <c r="C88" s="53">
        <v>0</v>
      </c>
      <c r="D88" s="53">
        <v>0</v>
      </c>
      <c r="E88" s="45"/>
    </row>
    <row r="89" spans="2:5" s="29" customFormat="1" ht="15.75" customHeight="1" x14ac:dyDescent="0.2">
      <c r="B89" s="46" t="s">
        <v>176</v>
      </c>
      <c r="C89" s="54"/>
      <c r="D89" s="54"/>
      <c r="E89" s="48"/>
    </row>
    <row r="90" spans="2:5" s="29" customFormat="1" ht="15.75" customHeight="1" x14ac:dyDescent="0.2">
      <c r="B90" s="46" t="s">
        <v>177</v>
      </c>
      <c r="C90" s="54"/>
      <c r="D90" s="54"/>
      <c r="E90" s="48"/>
    </row>
    <row r="91" spans="2:5" s="28" customFormat="1" ht="15.75" customHeight="1" x14ac:dyDescent="0.25">
      <c r="B91" s="41" t="s">
        <v>178</v>
      </c>
      <c r="C91" s="53">
        <v>0</v>
      </c>
      <c r="D91" s="53">
        <v>0</v>
      </c>
      <c r="E91" s="45"/>
    </row>
    <row r="92" spans="2:5" s="28" customFormat="1" ht="15.75" customHeight="1" x14ac:dyDescent="0.25">
      <c r="B92" s="41" t="s">
        <v>179</v>
      </c>
      <c r="C92" s="53">
        <v>0</v>
      </c>
      <c r="D92" s="53">
        <v>0</v>
      </c>
      <c r="E92" s="45"/>
    </row>
    <row r="93" spans="2:5" s="28" customFormat="1" ht="15.75" customHeight="1" x14ac:dyDescent="0.25">
      <c r="B93" s="41" t="s">
        <v>180</v>
      </c>
      <c r="C93" s="53"/>
      <c r="D93" s="53"/>
      <c r="E93" s="45"/>
    </row>
    <row r="94" spans="2:5" s="28" customFormat="1" ht="15.75" customHeight="1" x14ac:dyDescent="0.25">
      <c r="B94" s="41" t="s">
        <v>181</v>
      </c>
      <c r="C94" s="53">
        <v>0</v>
      </c>
      <c r="D94" s="53">
        <v>0</v>
      </c>
      <c r="E94" s="45"/>
    </row>
    <row r="95" spans="2:5" s="28" customFormat="1" ht="15.75" customHeight="1" x14ac:dyDescent="0.25">
      <c r="B95" s="41" t="s">
        <v>180</v>
      </c>
      <c r="C95" s="53"/>
      <c r="D95" s="53"/>
      <c r="E95" s="45"/>
    </row>
    <row r="96" spans="2:5" s="28" customFormat="1" ht="15.75" customHeight="1" x14ac:dyDescent="0.25">
      <c r="B96" s="41" t="s">
        <v>182</v>
      </c>
      <c r="C96" s="53">
        <v>0</v>
      </c>
      <c r="D96" s="53">
        <v>0</v>
      </c>
      <c r="E96" s="45"/>
    </row>
    <row r="97" spans="2:5" s="28" customFormat="1" ht="15.75" customHeight="1" x14ac:dyDescent="0.25">
      <c r="B97" s="41" t="s">
        <v>183</v>
      </c>
      <c r="C97" s="53"/>
      <c r="D97" s="53"/>
      <c r="E97" s="45"/>
    </row>
  </sheetData>
  <phoneticPr fontId="0" type="noConversion"/>
  <hyperlinks>
    <hyperlink ref="C4" location="Ocak!A1" display="Ocak" xr:uid="{E9D2E1AD-DEC1-46F0-964B-0DB3E6CEB2DE}"/>
    <hyperlink ref="D4" location="Şubat!A1" display="Şubat" xr:uid="{EEB61A16-A1A9-4877-A5D5-2913836DA678}"/>
    <hyperlink ref="E4" location="Mart!A1" display="Mart" xr:uid="{257801B5-BFCB-4109-8845-2C9E9681278B}"/>
    <hyperlink ref="C5" location="Nisan!A1" display="Nisan" xr:uid="{1052173C-01D4-48F8-B6A3-46D0B1A05B2F}"/>
    <hyperlink ref="D5" location="Mayıs!A1" display="Mayıs" xr:uid="{32109028-1F28-4B6A-A226-F517858A6603}"/>
    <hyperlink ref="E5" location="Haziran!A1" display="Haziran" xr:uid="{B88A69B6-02B4-488D-AE8B-D31F9267DC23}"/>
    <hyperlink ref="C6" location="Temmuz!A1" display="Temmuz" xr:uid="{37A117F7-D122-4CC9-8F50-4B55DE859522}"/>
    <hyperlink ref="D6" location="Ağustos!A1" display="Ağustos" xr:uid="{37EE41D8-54D4-4E17-9276-0CFBD6479D7C}"/>
    <hyperlink ref="E6" location="Eylül!A1" display="Eylül" xr:uid="{BBA5CE2C-82C0-4693-885C-7B71DE6C1A21}"/>
    <hyperlink ref="C7" location="Ekim!A1" display="Ekim" xr:uid="{CCE15CF8-E518-4557-B345-1FA2AD4EF2D2}"/>
    <hyperlink ref="D7" location="Kasım!A1" display="Kasım" xr:uid="{87DCA6AE-617F-4298-822A-71B4DAEB893E}"/>
    <hyperlink ref="E7" location="Aralık!A1" display="Aralık" xr:uid="{BED78D4E-9939-4F44-AEC6-37D70D2E99D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1AEAC-E19E-43F0-971D-CD55AC4DCA4A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31" customWidth="1"/>
    <col min="6" max="16384" width="10.6640625" style="18"/>
  </cols>
  <sheetData>
    <row r="1" spans="2:5" ht="23.25" customHeight="1" thickBot="1" x14ac:dyDescent="0.25"/>
    <row r="2" spans="2:5" s="3" customFormat="1" ht="24.75" customHeight="1" thickBot="1" x14ac:dyDescent="0.3">
      <c r="B2" s="32" t="s">
        <v>108</v>
      </c>
      <c r="C2" s="33"/>
      <c r="D2" s="33"/>
      <c r="E2" s="35"/>
    </row>
    <row r="3" spans="2:5" s="3" customFormat="1" ht="17.25" customHeight="1" x14ac:dyDescent="0.25">
      <c r="B3" s="1"/>
      <c r="C3" s="1"/>
      <c r="D3" s="1"/>
      <c r="E3" s="1"/>
    </row>
    <row r="4" spans="2:5" s="3" customFormat="1" ht="17.25" customHeight="1" x14ac:dyDescent="0.25">
      <c r="B4" s="1"/>
      <c r="C4" s="36" t="s">
        <v>190</v>
      </c>
      <c r="D4" s="36" t="s">
        <v>191</v>
      </c>
      <c r="E4" s="37" t="s">
        <v>192</v>
      </c>
    </row>
    <row r="5" spans="2:5" s="3" customFormat="1" ht="17.25" customHeight="1" x14ac:dyDescent="0.25">
      <c r="B5" s="1"/>
      <c r="C5" s="36" t="s">
        <v>193</v>
      </c>
      <c r="D5" s="36" t="s">
        <v>194</v>
      </c>
      <c r="E5" s="37" t="s">
        <v>195</v>
      </c>
    </row>
    <row r="6" spans="2:5" s="3" customFormat="1" ht="17.25" customHeight="1" x14ac:dyDescent="0.25">
      <c r="B6" s="1"/>
      <c r="C6" s="71" t="s">
        <v>196</v>
      </c>
      <c r="D6" s="36" t="s">
        <v>199</v>
      </c>
      <c r="E6" s="37" t="s">
        <v>201</v>
      </c>
    </row>
    <row r="7" spans="2:5" s="3" customFormat="1" ht="17.25" customHeight="1" x14ac:dyDescent="0.25">
      <c r="B7" s="1"/>
      <c r="C7" s="36" t="s">
        <v>204</v>
      </c>
      <c r="D7" s="36" t="s">
        <v>206</v>
      </c>
      <c r="E7" s="37" t="s">
        <v>208</v>
      </c>
    </row>
    <row r="8" spans="2:5" s="3" customFormat="1" ht="17.25" customHeight="1" x14ac:dyDescent="0.25">
      <c r="B8" s="1"/>
      <c r="C8" s="1"/>
      <c r="D8" s="1"/>
      <c r="E8" s="1"/>
    </row>
    <row r="9" spans="2:5" s="7" customFormat="1" ht="24.75" customHeight="1" x14ac:dyDescent="0.2">
      <c r="B9" s="38" t="s">
        <v>0</v>
      </c>
      <c r="C9" s="39" t="s">
        <v>1</v>
      </c>
      <c r="D9" s="39" t="s">
        <v>2</v>
      </c>
      <c r="E9" s="40" t="s">
        <v>3</v>
      </c>
    </row>
    <row r="10" spans="2:5" s="27" customFormat="1" ht="15.9" customHeight="1" x14ac:dyDescent="0.25">
      <c r="B10" s="41" t="s">
        <v>4</v>
      </c>
      <c r="C10" s="42">
        <v>65953</v>
      </c>
      <c r="D10" s="42">
        <v>10485</v>
      </c>
      <c r="E10" s="43">
        <v>15.897684714872712</v>
      </c>
    </row>
    <row r="11" spans="2:5" s="28" customFormat="1" ht="15.75" customHeight="1" x14ac:dyDescent="0.25">
      <c r="B11" s="41" t="s">
        <v>5</v>
      </c>
      <c r="C11" s="44">
        <v>39792</v>
      </c>
      <c r="D11" s="44">
        <v>8851</v>
      </c>
      <c r="E11" s="45">
        <v>22.243164455166866</v>
      </c>
    </row>
    <row r="12" spans="2:5" s="28" customFormat="1" ht="15.9" customHeight="1" x14ac:dyDescent="0.25">
      <c r="B12" s="41" t="s">
        <v>109</v>
      </c>
      <c r="C12" s="44">
        <v>18255</v>
      </c>
      <c r="D12" s="44">
        <v>4406</v>
      </c>
      <c r="E12" s="45">
        <v>24.135853190906602</v>
      </c>
    </row>
    <row r="13" spans="2:5" s="28" customFormat="1" ht="15.9" customHeight="1" x14ac:dyDescent="0.25">
      <c r="B13" s="41" t="s">
        <v>110</v>
      </c>
      <c r="C13" s="44">
        <v>17241</v>
      </c>
      <c r="D13" s="44">
        <v>4399</v>
      </c>
      <c r="E13" s="45">
        <v>25.514761324749145</v>
      </c>
    </row>
    <row r="14" spans="2:5" s="29" customFormat="1" ht="15.9" customHeight="1" x14ac:dyDescent="0.2">
      <c r="B14" s="46" t="s">
        <v>8</v>
      </c>
      <c r="C14" s="47">
        <v>1475</v>
      </c>
      <c r="D14" s="47">
        <v>61</v>
      </c>
      <c r="E14" s="48">
        <v>4.1355932203389827</v>
      </c>
    </row>
    <row r="15" spans="2:5" s="29" customFormat="1" ht="15.9" customHeight="1" x14ac:dyDescent="0.2">
      <c r="B15" s="46" t="s">
        <v>9</v>
      </c>
      <c r="C15" s="47">
        <v>130</v>
      </c>
      <c r="D15" s="47">
        <v>4</v>
      </c>
      <c r="E15" s="48">
        <v>3.0769230769230771</v>
      </c>
    </row>
    <row r="16" spans="2:5" s="29" customFormat="1" ht="15.9" customHeight="1" x14ac:dyDescent="0.2">
      <c r="B16" s="46" t="s">
        <v>10</v>
      </c>
      <c r="C16" s="47">
        <v>15234</v>
      </c>
      <c r="D16" s="47">
        <v>4323</v>
      </c>
      <c r="E16" s="48">
        <v>28.37731390311146</v>
      </c>
    </row>
    <row r="17" spans="2:5" s="29" customFormat="1" ht="15.9" customHeight="1" x14ac:dyDescent="0.2">
      <c r="B17" s="46" t="s">
        <v>11</v>
      </c>
      <c r="C17" s="47">
        <v>402</v>
      </c>
      <c r="D17" s="47">
        <v>11</v>
      </c>
      <c r="E17" s="48">
        <v>2.7363184079601992</v>
      </c>
    </row>
    <row r="18" spans="2:5" s="28" customFormat="1" ht="15.9" customHeight="1" x14ac:dyDescent="0.25">
      <c r="B18" s="41" t="s">
        <v>111</v>
      </c>
      <c r="C18" s="44">
        <v>1014</v>
      </c>
      <c r="D18" s="44">
        <v>7</v>
      </c>
      <c r="E18" s="45">
        <v>0.69033530571992108</v>
      </c>
    </row>
    <row r="19" spans="2:5" s="29" customFormat="1" ht="15.9" customHeight="1" x14ac:dyDescent="0.2">
      <c r="B19" s="46" t="s">
        <v>13</v>
      </c>
      <c r="C19" s="47">
        <v>464</v>
      </c>
      <c r="D19" s="47">
        <v>6</v>
      </c>
      <c r="E19" s="48">
        <v>1.2931034482758621</v>
      </c>
    </row>
    <row r="20" spans="2:5" s="29" customFormat="1" ht="15.9" customHeight="1" x14ac:dyDescent="0.2">
      <c r="B20" s="46" t="s">
        <v>14</v>
      </c>
      <c r="C20" s="47">
        <v>180</v>
      </c>
      <c r="D20" s="47">
        <v>0</v>
      </c>
      <c r="E20" s="48">
        <v>0</v>
      </c>
    </row>
    <row r="21" spans="2:5" s="29" customFormat="1" ht="15.9" customHeight="1" x14ac:dyDescent="0.2">
      <c r="B21" s="46" t="s">
        <v>15</v>
      </c>
      <c r="C21" s="47">
        <v>370</v>
      </c>
      <c r="D21" s="47">
        <v>1</v>
      </c>
      <c r="E21" s="48">
        <v>0.27027027027027029</v>
      </c>
    </row>
    <row r="22" spans="2:5" s="27" customFormat="1" ht="15.9" customHeight="1" x14ac:dyDescent="0.25">
      <c r="B22" s="41" t="s">
        <v>112</v>
      </c>
      <c r="C22" s="49"/>
      <c r="D22" s="49"/>
      <c r="E22" s="43"/>
    </row>
    <row r="23" spans="2:5" s="27" customFormat="1" ht="15.9" customHeight="1" x14ac:dyDescent="0.25">
      <c r="B23" s="41" t="s">
        <v>113</v>
      </c>
      <c r="C23" s="50">
        <v>12269</v>
      </c>
      <c r="D23" s="50">
        <v>2680</v>
      </c>
      <c r="E23" s="43">
        <v>21.843671040834625</v>
      </c>
    </row>
    <row r="24" spans="2:5" s="27" customFormat="1" ht="15.9" customHeight="1" x14ac:dyDescent="0.25">
      <c r="B24" s="41" t="s">
        <v>114</v>
      </c>
      <c r="C24" s="49"/>
      <c r="D24" s="49"/>
      <c r="E24" s="43"/>
    </row>
    <row r="25" spans="2:5" s="27" customFormat="1" ht="15.9" customHeight="1" x14ac:dyDescent="0.25">
      <c r="B25" s="41" t="s">
        <v>115</v>
      </c>
      <c r="C25" s="49">
        <v>36</v>
      </c>
      <c r="D25" s="49">
        <v>0</v>
      </c>
      <c r="E25" s="43">
        <v>0</v>
      </c>
    </row>
    <row r="26" spans="2:5" s="27" customFormat="1" ht="15.9" customHeight="1" x14ac:dyDescent="0.25">
      <c r="B26" s="41" t="s">
        <v>116</v>
      </c>
      <c r="C26" s="49">
        <v>386</v>
      </c>
      <c r="D26" s="49">
        <v>317</v>
      </c>
      <c r="E26" s="43">
        <v>82.124352331606218</v>
      </c>
    </row>
    <row r="27" spans="2:5" s="27" customFormat="1" ht="15.9" customHeight="1" x14ac:dyDescent="0.25">
      <c r="B27" s="41" t="s">
        <v>117</v>
      </c>
      <c r="C27" s="49"/>
      <c r="D27" s="49"/>
      <c r="E27" s="43"/>
    </row>
    <row r="28" spans="2:5" s="27" customFormat="1" ht="15.9" customHeight="1" x14ac:dyDescent="0.25">
      <c r="B28" s="41" t="s">
        <v>118</v>
      </c>
      <c r="C28" s="49">
        <v>11847</v>
      </c>
      <c r="D28" s="49">
        <v>2363</v>
      </c>
      <c r="E28" s="43">
        <v>19.945977884696546</v>
      </c>
    </row>
    <row r="29" spans="2:5" s="27" customFormat="1" ht="15.9" customHeight="1" x14ac:dyDescent="0.25">
      <c r="B29" s="41" t="s">
        <v>119</v>
      </c>
      <c r="C29" s="49">
        <v>5599</v>
      </c>
      <c r="D29" s="49">
        <v>537</v>
      </c>
      <c r="E29" s="43">
        <v>9.5909983925701017</v>
      </c>
    </row>
    <row r="30" spans="2:5" s="27" customFormat="1" ht="15.9" customHeight="1" x14ac:dyDescent="0.25">
      <c r="B30" s="41" t="s">
        <v>120</v>
      </c>
      <c r="C30" s="50">
        <v>5506</v>
      </c>
      <c r="D30" s="50">
        <v>533</v>
      </c>
      <c r="E30" s="43">
        <v>9.6803487104976398</v>
      </c>
    </row>
    <row r="31" spans="2:5" s="27" customFormat="1" ht="15.9" customHeight="1" x14ac:dyDescent="0.25">
      <c r="B31" s="41" t="s">
        <v>121</v>
      </c>
      <c r="C31" s="49">
        <v>3</v>
      </c>
      <c r="D31" s="49">
        <v>3</v>
      </c>
      <c r="E31" s="43">
        <v>100</v>
      </c>
    </row>
    <row r="32" spans="2:5" s="29" customFormat="1" ht="15.9" customHeight="1" x14ac:dyDescent="0.2">
      <c r="B32" s="46" t="s">
        <v>122</v>
      </c>
      <c r="C32" s="51"/>
      <c r="D32" s="51"/>
      <c r="E32" s="48"/>
    </row>
    <row r="33" spans="2:5" s="29" customFormat="1" ht="15.9" customHeight="1" x14ac:dyDescent="0.2">
      <c r="B33" s="46" t="s">
        <v>123</v>
      </c>
      <c r="C33" s="47">
        <v>3</v>
      </c>
      <c r="D33" s="47">
        <v>3</v>
      </c>
      <c r="E33" s="48">
        <v>100</v>
      </c>
    </row>
    <row r="34" spans="2:5" s="29" customFormat="1" ht="15.9" customHeight="1" x14ac:dyDescent="0.2">
      <c r="B34" s="46" t="s">
        <v>124</v>
      </c>
      <c r="C34" s="47"/>
      <c r="D34" s="47"/>
      <c r="E34" s="48"/>
    </row>
    <row r="35" spans="2:5" s="29" customFormat="1" ht="15.9" customHeight="1" x14ac:dyDescent="0.2">
      <c r="B35" s="46" t="s">
        <v>125</v>
      </c>
      <c r="C35" s="47"/>
      <c r="D35" s="47"/>
      <c r="E35" s="48"/>
    </row>
    <row r="36" spans="2:5" s="29" customFormat="1" ht="15.9" customHeight="1" x14ac:dyDescent="0.2">
      <c r="B36" s="46" t="s">
        <v>126</v>
      </c>
      <c r="C36" s="47"/>
      <c r="D36" s="47"/>
      <c r="E36" s="48"/>
    </row>
    <row r="37" spans="2:5" s="30" customFormat="1" ht="15.9" customHeight="1" x14ac:dyDescent="0.2">
      <c r="B37" s="46" t="s">
        <v>127</v>
      </c>
      <c r="C37" s="47"/>
      <c r="D37" s="47"/>
      <c r="E37" s="52"/>
    </row>
    <row r="38" spans="2:5" s="30" customFormat="1" ht="15.9" customHeight="1" x14ac:dyDescent="0.2">
      <c r="B38" s="46" t="s">
        <v>128</v>
      </c>
      <c r="C38" s="47"/>
      <c r="D38" s="47"/>
      <c r="E38" s="52"/>
    </row>
    <row r="39" spans="2:5" s="27" customFormat="1" ht="15.9" customHeight="1" x14ac:dyDescent="0.25">
      <c r="B39" s="41" t="s">
        <v>129</v>
      </c>
      <c r="C39" s="49"/>
      <c r="D39" s="49"/>
      <c r="E39" s="43"/>
    </row>
    <row r="40" spans="2:5" s="27" customFormat="1" ht="15.9" customHeight="1" x14ac:dyDescent="0.25">
      <c r="B40" s="41" t="s">
        <v>130</v>
      </c>
      <c r="C40" s="49">
        <v>90</v>
      </c>
      <c r="D40" s="49">
        <v>1</v>
      </c>
      <c r="E40" s="43">
        <v>1.1111111111111112</v>
      </c>
    </row>
    <row r="41" spans="2:5" s="27" customFormat="1" ht="15.9" customHeight="1" x14ac:dyDescent="0.25">
      <c r="B41" s="41" t="s">
        <v>131</v>
      </c>
      <c r="C41" s="50">
        <v>0</v>
      </c>
      <c r="D41" s="50">
        <v>0</v>
      </c>
      <c r="E41" s="43"/>
    </row>
    <row r="42" spans="2:5" s="27" customFormat="1" ht="15.9" customHeight="1" x14ac:dyDescent="0.25">
      <c r="B42" s="41" t="s">
        <v>132</v>
      </c>
      <c r="C42" s="49"/>
      <c r="D42" s="49"/>
      <c r="E42" s="43"/>
    </row>
    <row r="43" spans="2:5" s="27" customFormat="1" ht="15.9" customHeight="1" x14ac:dyDescent="0.25">
      <c r="B43" s="41" t="s">
        <v>133</v>
      </c>
      <c r="C43" s="49"/>
      <c r="D43" s="49"/>
      <c r="E43" s="43"/>
    </row>
    <row r="44" spans="2:5" s="27" customFormat="1" ht="15.9" customHeight="1" x14ac:dyDescent="0.25">
      <c r="B44" s="41" t="s">
        <v>134</v>
      </c>
      <c r="C44" s="49"/>
      <c r="D44" s="49"/>
      <c r="E44" s="43"/>
    </row>
    <row r="45" spans="2:5" s="27" customFormat="1" ht="15.9" customHeight="1" x14ac:dyDescent="0.25">
      <c r="B45" s="41" t="s">
        <v>135</v>
      </c>
      <c r="C45" s="49"/>
      <c r="D45" s="49"/>
      <c r="E45" s="43"/>
    </row>
    <row r="46" spans="2:5" s="27" customFormat="1" ht="15.9" customHeight="1" x14ac:dyDescent="0.25">
      <c r="B46" s="41" t="s">
        <v>136</v>
      </c>
      <c r="C46" s="49">
        <v>2392</v>
      </c>
      <c r="D46" s="49">
        <v>587</v>
      </c>
      <c r="E46" s="43">
        <v>24.540133779264213</v>
      </c>
    </row>
    <row r="47" spans="2:5" s="27" customFormat="1" ht="15.9" customHeight="1" x14ac:dyDescent="0.25">
      <c r="B47" s="41" t="s">
        <v>137</v>
      </c>
      <c r="C47" s="49">
        <v>2285</v>
      </c>
      <c r="D47" s="49">
        <v>587</v>
      </c>
      <c r="E47" s="43">
        <v>25.689277899343544</v>
      </c>
    </row>
    <row r="48" spans="2:5" s="27" customFormat="1" ht="15.9" customHeight="1" x14ac:dyDescent="0.25">
      <c r="B48" s="41" t="s">
        <v>138</v>
      </c>
      <c r="C48" s="49">
        <v>107</v>
      </c>
      <c r="D48" s="49">
        <v>0</v>
      </c>
      <c r="E48" s="43">
        <v>0</v>
      </c>
    </row>
    <row r="49" spans="2:5" s="27" customFormat="1" ht="15.9" customHeight="1" x14ac:dyDescent="0.25">
      <c r="B49" s="41" t="s">
        <v>139</v>
      </c>
      <c r="C49" s="50">
        <v>1277</v>
      </c>
      <c r="D49" s="50">
        <v>641</v>
      </c>
      <c r="E49" s="43">
        <v>50.195771339075954</v>
      </c>
    </row>
    <row r="50" spans="2:5" s="27" customFormat="1" ht="15.9" customHeight="1" x14ac:dyDescent="0.25">
      <c r="B50" s="41" t="s">
        <v>140</v>
      </c>
      <c r="C50" s="49">
        <v>1277</v>
      </c>
      <c r="D50" s="49">
        <v>641</v>
      </c>
      <c r="E50" s="43">
        <v>50.195771339075954</v>
      </c>
    </row>
    <row r="51" spans="2:5" s="27" customFormat="1" ht="15.9" customHeight="1" x14ac:dyDescent="0.25">
      <c r="B51" s="41" t="s">
        <v>40</v>
      </c>
      <c r="C51" s="49">
        <v>26112</v>
      </c>
      <c r="D51" s="49">
        <v>1589</v>
      </c>
      <c r="E51" s="43">
        <v>6.0853247549019605</v>
      </c>
    </row>
    <row r="52" spans="2:5" s="27" customFormat="1" ht="15.9" customHeight="1" x14ac:dyDescent="0.25">
      <c r="B52" s="41" t="s">
        <v>141</v>
      </c>
      <c r="C52" s="49">
        <v>903</v>
      </c>
      <c r="D52" s="49">
        <v>903</v>
      </c>
      <c r="E52" s="43">
        <v>100</v>
      </c>
    </row>
    <row r="53" spans="2:5" s="27" customFormat="1" ht="15.9" customHeight="1" x14ac:dyDescent="0.25">
      <c r="B53" s="41" t="s">
        <v>142</v>
      </c>
      <c r="C53" s="50"/>
      <c r="D53" s="50"/>
      <c r="E53" s="43"/>
    </row>
    <row r="54" spans="2:5" s="27" customFormat="1" ht="15.9" customHeight="1" x14ac:dyDescent="0.25">
      <c r="B54" s="41" t="s">
        <v>143</v>
      </c>
      <c r="C54" s="49">
        <v>903</v>
      </c>
      <c r="D54" s="49">
        <v>903</v>
      </c>
      <c r="E54" s="43">
        <v>100</v>
      </c>
    </row>
    <row r="55" spans="2:5" s="27" customFormat="1" ht="15.9" customHeight="1" x14ac:dyDescent="0.25">
      <c r="B55" s="41" t="s">
        <v>144</v>
      </c>
      <c r="C55" s="50"/>
      <c r="D55" s="50"/>
      <c r="E55" s="43"/>
    </row>
    <row r="56" spans="2:5" s="27" customFormat="1" ht="15.9" customHeight="1" x14ac:dyDescent="0.25">
      <c r="B56" s="41" t="s">
        <v>145</v>
      </c>
      <c r="C56" s="49"/>
      <c r="D56" s="49"/>
      <c r="E56" s="43"/>
    </row>
    <row r="57" spans="2:5" s="27" customFormat="1" ht="15.9" customHeight="1" x14ac:dyDescent="0.25">
      <c r="B57" s="41" t="s">
        <v>146</v>
      </c>
      <c r="C57" s="49"/>
      <c r="D57" s="49"/>
      <c r="E57" s="43"/>
    </row>
    <row r="58" spans="2:5" s="27" customFormat="1" ht="15.9" customHeight="1" x14ac:dyDescent="0.25">
      <c r="B58" s="41" t="s">
        <v>147</v>
      </c>
      <c r="C58" s="49">
        <v>4</v>
      </c>
      <c r="D58" s="49">
        <v>4</v>
      </c>
      <c r="E58" s="43">
        <v>100</v>
      </c>
    </row>
    <row r="59" spans="2:5" s="27" customFormat="1" ht="15.9" customHeight="1" x14ac:dyDescent="0.25">
      <c r="B59" s="41" t="s">
        <v>148</v>
      </c>
      <c r="C59" s="49">
        <v>4</v>
      </c>
      <c r="D59" s="49">
        <v>4</v>
      </c>
      <c r="E59" s="43">
        <v>100</v>
      </c>
    </row>
    <row r="60" spans="2:5" s="27" customFormat="1" ht="15.9" customHeight="1" x14ac:dyDescent="0.25">
      <c r="B60" s="41" t="s">
        <v>149</v>
      </c>
      <c r="C60" s="50"/>
      <c r="D60" s="50"/>
      <c r="E60" s="43"/>
    </row>
    <row r="61" spans="2:5" s="27" customFormat="1" ht="15.9" customHeight="1" x14ac:dyDescent="0.25">
      <c r="B61" s="41" t="s">
        <v>150</v>
      </c>
      <c r="C61" s="49"/>
      <c r="D61" s="49"/>
      <c r="E61" s="43"/>
    </row>
    <row r="62" spans="2:5" s="27" customFormat="1" ht="15.9" customHeight="1" x14ac:dyDescent="0.25">
      <c r="B62" s="41" t="s">
        <v>151</v>
      </c>
      <c r="C62" s="49">
        <v>15492</v>
      </c>
      <c r="D62" s="49">
        <v>244</v>
      </c>
      <c r="E62" s="43">
        <v>1.5750064549444875</v>
      </c>
    </row>
    <row r="63" spans="2:5" s="27" customFormat="1" ht="15.9" customHeight="1" x14ac:dyDescent="0.25">
      <c r="B63" s="41" t="s">
        <v>152</v>
      </c>
      <c r="C63" s="49">
        <v>11832</v>
      </c>
      <c r="D63" s="49">
        <v>212</v>
      </c>
      <c r="E63" s="43">
        <v>1.7917511832319135</v>
      </c>
    </row>
    <row r="64" spans="2:5" s="27" customFormat="1" ht="15.9" customHeight="1" x14ac:dyDescent="0.25">
      <c r="B64" s="41" t="s">
        <v>153</v>
      </c>
      <c r="C64" s="49">
        <v>3660</v>
      </c>
      <c r="D64" s="49">
        <v>32</v>
      </c>
      <c r="E64" s="43">
        <v>0.87431693989071035</v>
      </c>
    </row>
    <row r="65" spans="2:5" s="27" customFormat="1" ht="15.9" customHeight="1" x14ac:dyDescent="0.25">
      <c r="B65" s="41" t="s">
        <v>154</v>
      </c>
      <c r="C65" s="49"/>
      <c r="D65" s="49"/>
      <c r="E65" s="43"/>
    </row>
    <row r="66" spans="2:5" s="27" customFormat="1" ht="15.9" customHeight="1" x14ac:dyDescent="0.25">
      <c r="B66" s="41" t="s">
        <v>155</v>
      </c>
      <c r="C66" s="50">
        <v>9313</v>
      </c>
      <c r="D66" s="50">
        <v>269</v>
      </c>
      <c r="E66" s="43">
        <v>2.8884355202405239</v>
      </c>
    </row>
    <row r="67" spans="2:5" s="27" customFormat="1" ht="15.9" customHeight="1" x14ac:dyDescent="0.25">
      <c r="B67" s="41" t="s">
        <v>156</v>
      </c>
      <c r="C67" s="49">
        <v>9313</v>
      </c>
      <c r="D67" s="49">
        <v>269</v>
      </c>
      <c r="E67" s="43">
        <v>2.8884355202405239</v>
      </c>
    </row>
    <row r="68" spans="2:5" s="27" customFormat="1" ht="15.9" customHeight="1" x14ac:dyDescent="0.25">
      <c r="B68" s="41" t="s">
        <v>157</v>
      </c>
      <c r="C68" s="49">
        <v>273</v>
      </c>
      <c r="D68" s="49">
        <v>53</v>
      </c>
      <c r="E68" s="43">
        <v>19.413919413919416</v>
      </c>
    </row>
    <row r="69" spans="2:5" s="11" customFormat="1" ht="15.9" customHeight="1" x14ac:dyDescent="0.2">
      <c r="B69" s="41" t="s">
        <v>158</v>
      </c>
      <c r="C69" s="49">
        <v>87</v>
      </c>
      <c r="D69" s="49">
        <v>27</v>
      </c>
      <c r="E69" s="43">
        <v>31.03448275862069</v>
      </c>
    </row>
    <row r="70" spans="2:5" s="27" customFormat="1" ht="15.9" customHeight="1" x14ac:dyDescent="0.25">
      <c r="B70" s="41" t="s">
        <v>159</v>
      </c>
      <c r="C70" s="49">
        <v>161</v>
      </c>
      <c r="D70" s="49">
        <v>1</v>
      </c>
      <c r="E70" s="43">
        <v>0.6211180124223602</v>
      </c>
    </row>
    <row r="71" spans="2:5" s="27" customFormat="1" ht="15.9" customHeight="1" x14ac:dyDescent="0.25">
      <c r="B71" s="41" t="s">
        <v>160</v>
      </c>
      <c r="C71" s="50">
        <v>9</v>
      </c>
      <c r="D71" s="50">
        <v>9</v>
      </c>
      <c r="E71" s="43">
        <v>100</v>
      </c>
    </row>
    <row r="72" spans="2:5" s="27" customFormat="1" ht="15.9" customHeight="1" x14ac:dyDescent="0.25">
      <c r="B72" s="41" t="s">
        <v>161</v>
      </c>
      <c r="C72" s="49">
        <v>16</v>
      </c>
      <c r="D72" s="49">
        <v>16</v>
      </c>
      <c r="E72" s="43">
        <v>100</v>
      </c>
    </row>
    <row r="73" spans="2:5" s="27" customFormat="1" ht="15.9" customHeight="1" x14ac:dyDescent="0.25">
      <c r="B73" s="41" t="s">
        <v>162</v>
      </c>
      <c r="C73" s="50">
        <v>11</v>
      </c>
      <c r="D73" s="50">
        <v>0</v>
      </c>
      <c r="E73" s="43">
        <v>0</v>
      </c>
    </row>
    <row r="74" spans="2:5" s="27" customFormat="1" ht="15.9" customHeight="1" x14ac:dyDescent="0.25">
      <c r="B74" s="41" t="s">
        <v>163</v>
      </c>
      <c r="C74" s="49">
        <v>11</v>
      </c>
      <c r="D74" s="49">
        <v>0</v>
      </c>
      <c r="E74" s="43">
        <v>0</v>
      </c>
    </row>
    <row r="75" spans="2:5" s="27" customFormat="1" ht="15.9" customHeight="1" x14ac:dyDescent="0.25">
      <c r="B75" s="46" t="s">
        <v>76</v>
      </c>
      <c r="C75" s="49"/>
      <c r="D75" s="49"/>
      <c r="E75" s="52"/>
    </row>
    <row r="76" spans="2:5" s="27" customFormat="1" ht="15.9" customHeight="1" x14ac:dyDescent="0.25">
      <c r="B76" s="46" t="s">
        <v>164</v>
      </c>
      <c r="C76" s="50"/>
      <c r="D76" s="50"/>
      <c r="E76" s="52"/>
    </row>
    <row r="77" spans="2:5" s="27" customFormat="1" ht="15.9" customHeight="1" x14ac:dyDescent="0.25">
      <c r="B77" s="46" t="s">
        <v>165</v>
      </c>
      <c r="C77" s="49">
        <v>11</v>
      </c>
      <c r="D77" s="49">
        <v>0</v>
      </c>
      <c r="E77" s="52">
        <v>0</v>
      </c>
    </row>
    <row r="78" spans="2:5" s="27" customFormat="1" ht="15.9" customHeight="1" x14ac:dyDescent="0.25">
      <c r="B78" s="41" t="s">
        <v>166</v>
      </c>
      <c r="C78" s="49">
        <v>116</v>
      </c>
      <c r="D78" s="49">
        <v>116</v>
      </c>
      <c r="E78" s="43">
        <v>100</v>
      </c>
    </row>
    <row r="79" spans="2:5" s="28" customFormat="1" ht="15.75" customHeight="1" x14ac:dyDescent="0.25">
      <c r="B79" s="41" t="s">
        <v>167</v>
      </c>
      <c r="C79" s="53">
        <v>116</v>
      </c>
      <c r="D79" s="53">
        <v>116</v>
      </c>
      <c r="E79" s="45">
        <v>100</v>
      </c>
    </row>
    <row r="80" spans="2:5" s="28" customFormat="1" ht="15.75" customHeight="1" x14ac:dyDescent="0.25">
      <c r="B80" s="41" t="s">
        <v>89</v>
      </c>
      <c r="C80" s="53">
        <v>49</v>
      </c>
      <c r="D80" s="53">
        <v>45</v>
      </c>
      <c r="E80" s="45">
        <v>91.83673469387756</v>
      </c>
    </row>
    <row r="81" spans="2:5" s="28" customFormat="1" ht="15.75" customHeight="1" x14ac:dyDescent="0.25">
      <c r="B81" s="41" t="s">
        <v>168</v>
      </c>
      <c r="C81" s="53">
        <v>4</v>
      </c>
      <c r="D81" s="53">
        <v>4</v>
      </c>
      <c r="E81" s="45">
        <v>100</v>
      </c>
    </row>
    <row r="82" spans="2:5" s="28" customFormat="1" ht="15.75" customHeight="1" x14ac:dyDescent="0.25">
      <c r="B82" s="41" t="s">
        <v>169</v>
      </c>
      <c r="C82" s="53"/>
      <c r="D82" s="53"/>
      <c r="E82" s="45"/>
    </row>
    <row r="83" spans="2:5" s="28" customFormat="1" ht="15.75" customHeight="1" x14ac:dyDescent="0.25">
      <c r="B83" s="41" t="s">
        <v>170</v>
      </c>
      <c r="C83" s="53">
        <v>4</v>
      </c>
      <c r="D83" s="53">
        <v>4</v>
      </c>
      <c r="E83" s="45">
        <v>100</v>
      </c>
    </row>
    <row r="84" spans="2:5" s="28" customFormat="1" ht="15.75" customHeight="1" x14ac:dyDescent="0.25">
      <c r="B84" s="41" t="s">
        <v>171</v>
      </c>
      <c r="C84" s="53">
        <v>0</v>
      </c>
      <c r="D84" s="53">
        <v>0</v>
      </c>
      <c r="E84" s="45"/>
    </row>
    <row r="85" spans="2:5" s="28" customFormat="1" ht="15.75" customHeight="1" x14ac:dyDescent="0.25">
      <c r="B85" s="41" t="s">
        <v>172</v>
      </c>
      <c r="C85" s="53"/>
      <c r="D85" s="53"/>
      <c r="E85" s="45"/>
    </row>
    <row r="86" spans="2:5" s="28" customFormat="1" ht="15.75" customHeight="1" x14ac:dyDescent="0.25">
      <c r="B86" s="41" t="s">
        <v>173</v>
      </c>
      <c r="C86" s="53">
        <v>45</v>
      </c>
      <c r="D86" s="53">
        <v>41</v>
      </c>
      <c r="E86" s="45">
        <v>91.111111111111114</v>
      </c>
    </row>
    <row r="87" spans="2:5" s="28" customFormat="1" ht="15.75" customHeight="1" x14ac:dyDescent="0.25">
      <c r="B87" s="41" t="s">
        <v>174</v>
      </c>
      <c r="C87" s="53">
        <v>45</v>
      </c>
      <c r="D87" s="53">
        <v>41</v>
      </c>
      <c r="E87" s="45">
        <v>91.111111111111114</v>
      </c>
    </row>
    <row r="88" spans="2:5" s="28" customFormat="1" ht="15.75" customHeight="1" x14ac:dyDescent="0.25">
      <c r="B88" s="41" t="s">
        <v>175</v>
      </c>
      <c r="C88" s="53">
        <v>0</v>
      </c>
      <c r="D88" s="53">
        <v>0</v>
      </c>
      <c r="E88" s="45"/>
    </row>
    <row r="89" spans="2:5" s="29" customFormat="1" ht="15.75" customHeight="1" x14ac:dyDescent="0.2">
      <c r="B89" s="46" t="s">
        <v>176</v>
      </c>
      <c r="C89" s="54"/>
      <c r="D89" s="54"/>
      <c r="E89" s="48"/>
    </row>
    <row r="90" spans="2:5" s="29" customFormat="1" ht="15.75" customHeight="1" x14ac:dyDescent="0.2">
      <c r="B90" s="46" t="s">
        <v>177</v>
      </c>
      <c r="C90" s="54"/>
      <c r="D90" s="54"/>
      <c r="E90" s="48"/>
    </row>
    <row r="91" spans="2:5" s="28" customFormat="1" ht="15.75" customHeight="1" x14ac:dyDescent="0.25">
      <c r="B91" s="41" t="s">
        <v>178</v>
      </c>
      <c r="C91" s="53">
        <v>0</v>
      </c>
      <c r="D91" s="53">
        <v>0</v>
      </c>
      <c r="E91" s="45"/>
    </row>
    <row r="92" spans="2:5" s="28" customFormat="1" ht="15.75" customHeight="1" x14ac:dyDescent="0.25">
      <c r="B92" s="41" t="s">
        <v>179</v>
      </c>
      <c r="C92" s="53">
        <v>0</v>
      </c>
      <c r="D92" s="53">
        <v>0</v>
      </c>
      <c r="E92" s="45"/>
    </row>
    <row r="93" spans="2:5" s="28" customFormat="1" ht="15.75" customHeight="1" x14ac:dyDescent="0.25">
      <c r="B93" s="41" t="s">
        <v>180</v>
      </c>
      <c r="C93" s="53"/>
      <c r="D93" s="53"/>
      <c r="E93" s="45"/>
    </row>
    <row r="94" spans="2:5" s="28" customFormat="1" ht="15.75" customHeight="1" x14ac:dyDescent="0.25">
      <c r="B94" s="41" t="s">
        <v>181</v>
      </c>
      <c r="C94" s="53">
        <v>0</v>
      </c>
      <c r="D94" s="53">
        <v>0</v>
      </c>
      <c r="E94" s="45"/>
    </row>
    <row r="95" spans="2:5" s="28" customFormat="1" ht="15.75" customHeight="1" x14ac:dyDescent="0.25">
      <c r="B95" s="41" t="s">
        <v>180</v>
      </c>
      <c r="C95" s="53"/>
      <c r="D95" s="53"/>
      <c r="E95" s="45"/>
    </row>
    <row r="96" spans="2:5" s="28" customFormat="1" ht="15.75" customHeight="1" x14ac:dyDescent="0.25">
      <c r="B96" s="41" t="s">
        <v>182</v>
      </c>
      <c r="C96" s="53">
        <v>0</v>
      </c>
      <c r="D96" s="53">
        <v>0</v>
      </c>
      <c r="E96" s="45"/>
    </row>
    <row r="97" spans="2:5" s="28" customFormat="1" ht="15.75" customHeight="1" x14ac:dyDescent="0.25">
      <c r="B97" s="41" t="s">
        <v>183</v>
      </c>
      <c r="C97" s="53"/>
      <c r="D97" s="53"/>
      <c r="E97" s="45"/>
    </row>
  </sheetData>
  <phoneticPr fontId="0" type="noConversion"/>
  <hyperlinks>
    <hyperlink ref="C4" location="Ocak!A1" display="Ocak" xr:uid="{58FF7067-7065-4FF6-AF03-B30949D463D4}"/>
    <hyperlink ref="D4" location="Şubat!A1" display="Şubat" xr:uid="{9B7A1303-7D0A-41C6-AF98-A66F9C0A2B61}"/>
    <hyperlink ref="E4" location="Mart!A1" display="Mart" xr:uid="{275C2CC2-95B8-48E1-B7EB-8574E6A165BE}"/>
    <hyperlink ref="C5" location="Nisan!A1" display="Nisan" xr:uid="{F2FA3C01-6233-47D2-B061-E256A1493970}"/>
    <hyperlink ref="D5" location="Mayıs!A1" display="Mayıs" xr:uid="{10C70455-F428-4748-BBD0-E4102D475F2B}"/>
    <hyperlink ref="E5" location="Haziran!A1" display="Haziran" xr:uid="{6F7F3B1C-11F2-4BD4-A9E6-CDFCF877E428}"/>
    <hyperlink ref="C6" location="Temmuz!A1" display="Temmuz" xr:uid="{48260CDA-15A5-40AB-B9D2-DDFACA394D1A}"/>
    <hyperlink ref="D6" location="Ağustos!A1" display="Ağustos" xr:uid="{12E1A157-63C1-4B6A-85CC-81447650FDE1}"/>
    <hyperlink ref="E6" location="Eylül!A1" display="Eylül" xr:uid="{95B0DC38-B7A1-41E4-A233-061CEEDF2832}"/>
    <hyperlink ref="C7" location="Ekim!A1" display="Ekim" xr:uid="{5D0DBDFF-AD97-4092-9040-7C3FFD07CB6A}"/>
    <hyperlink ref="D7" location="Kasım!A1" display="Kasım" xr:uid="{9CADDC29-B851-413C-9566-E26B1E12B4E7}"/>
    <hyperlink ref="E7" location="Aralık!A1" display="Aralık" xr:uid="{656E6ECB-54B0-4976-8CE3-5CAF00190AA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4160-ECDC-4CF3-A6BC-E3316EE46B36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3.25" customHeight="1" thickBot="1" x14ac:dyDescent="0.25"/>
    <row r="2" spans="2:7" s="3" customFormat="1" ht="24.75" customHeight="1" thickBot="1" x14ac:dyDescent="0.3">
      <c r="B2" s="32" t="s">
        <v>205</v>
      </c>
      <c r="C2" s="33"/>
      <c r="D2" s="33"/>
      <c r="E2" s="34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36" t="s">
        <v>190</v>
      </c>
      <c r="D4" s="36" t="s">
        <v>191</v>
      </c>
      <c r="E4" s="37" t="s">
        <v>192</v>
      </c>
    </row>
    <row r="5" spans="2:7" s="3" customFormat="1" ht="17.25" customHeight="1" x14ac:dyDescent="0.25">
      <c r="B5" s="1"/>
      <c r="C5" s="36" t="s">
        <v>193</v>
      </c>
      <c r="D5" s="36" t="s">
        <v>194</v>
      </c>
      <c r="E5" s="37" t="s">
        <v>195</v>
      </c>
    </row>
    <row r="6" spans="2:7" s="3" customFormat="1" ht="17.25" customHeight="1" x14ac:dyDescent="0.25">
      <c r="B6" s="1"/>
      <c r="C6" s="71" t="s">
        <v>196</v>
      </c>
      <c r="D6" s="36" t="s">
        <v>199</v>
      </c>
      <c r="E6" s="37" t="s">
        <v>201</v>
      </c>
    </row>
    <row r="7" spans="2:7" s="3" customFormat="1" ht="17.25" customHeight="1" x14ac:dyDescent="0.25">
      <c r="B7" s="1"/>
      <c r="C7" s="36" t="s">
        <v>204</v>
      </c>
      <c r="D7" s="36" t="s">
        <v>206</v>
      </c>
      <c r="E7" s="37" t="s">
        <v>208</v>
      </c>
    </row>
    <row r="8" spans="2:7" s="3" customFormat="1" ht="17.25" customHeight="1" x14ac:dyDescent="0.25">
      <c r="B8" s="1"/>
      <c r="C8" s="1"/>
      <c r="D8" s="1"/>
      <c r="E8" s="2"/>
    </row>
    <row r="9" spans="2:7" s="7" customFormat="1" ht="24.75" customHeight="1" x14ac:dyDescent="0.2">
      <c r="B9" s="38" t="s">
        <v>0</v>
      </c>
      <c r="C9" s="39" t="s">
        <v>1</v>
      </c>
      <c r="D9" s="39" t="s">
        <v>2</v>
      </c>
      <c r="E9" s="57" t="s">
        <v>3</v>
      </c>
    </row>
    <row r="10" spans="2:7" s="11" customFormat="1" ht="15.75" customHeight="1" x14ac:dyDescent="0.2">
      <c r="B10" s="58" t="s">
        <v>4</v>
      </c>
      <c r="C10" s="59">
        <v>143419</v>
      </c>
      <c r="D10" s="59">
        <v>110862</v>
      </c>
      <c r="E10" s="60">
        <v>77.299381532432946</v>
      </c>
    </row>
    <row r="11" spans="2:7" s="13" customFormat="1" ht="15.75" customHeight="1" x14ac:dyDescent="0.2">
      <c r="B11" s="58" t="s">
        <v>5</v>
      </c>
      <c r="C11" s="59">
        <v>108206</v>
      </c>
      <c r="D11" s="59">
        <v>83556</v>
      </c>
      <c r="E11" s="61">
        <v>77.219377853353791</v>
      </c>
    </row>
    <row r="12" spans="2:7" s="13" customFormat="1" ht="15.75" customHeight="1" x14ac:dyDescent="0.2">
      <c r="B12" s="58" t="s">
        <v>6</v>
      </c>
      <c r="C12" s="59">
        <v>64035</v>
      </c>
      <c r="D12" s="59">
        <v>49105</v>
      </c>
      <c r="E12" s="61">
        <v>76.684625595377526</v>
      </c>
      <c r="G12" s="14"/>
    </row>
    <row r="13" spans="2:7" s="13" customFormat="1" ht="15.75" customHeight="1" x14ac:dyDescent="0.2">
      <c r="B13" s="58" t="s">
        <v>7</v>
      </c>
      <c r="C13" s="59">
        <v>59165</v>
      </c>
      <c r="D13" s="59">
        <v>45839</v>
      </c>
      <c r="E13" s="61">
        <v>77.476548635172833</v>
      </c>
    </row>
    <row r="14" spans="2:7" ht="15.75" customHeight="1" x14ac:dyDescent="0.2">
      <c r="B14" s="62" t="s">
        <v>8</v>
      </c>
      <c r="C14" s="63">
        <v>3195</v>
      </c>
      <c r="D14" s="63">
        <v>1199</v>
      </c>
      <c r="E14" s="64">
        <v>37.527386541471046</v>
      </c>
    </row>
    <row r="15" spans="2:7" ht="15.75" customHeight="1" x14ac:dyDescent="0.2">
      <c r="B15" s="62" t="s">
        <v>9</v>
      </c>
      <c r="C15" s="63">
        <v>817</v>
      </c>
      <c r="D15" s="63">
        <v>504</v>
      </c>
      <c r="E15" s="64">
        <v>61.689106487148102</v>
      </c>
    </row>
    <row r="16" spans="2:7" ht="15.75" customHeight="1" x14ac:dyDescent="0.2">
      <c r="B16" s="62" t="s">
        <v>10</v>
      </c>
      <c r="C16" s="63">
        <v>51622</v>
      </c>
      <c r="D16" s="63">
        <v>41101</v>
      </c>
      <c r="E16" s="64">
        <v>79.619154623997517</v>
      </c>
    </row>
    <row r="17" spans="2:5" ht="15.75" customHeight="1" x14ac:dyDescent="0.2">
      <c r="B17" s="62" t="s">
        <v>11</v>
      </c>
      <c r="C17" s="63">
        <v>3531</v>
      </c>
      <c r="D17" s="63">
        <v>3035</v>
      </c>
      <c r="E17" s="64">
        <v>85.952987822146696</v>
      </c>
    </row>
    <row r="18" spans="2:5" s="13" customFormat="1" ht="15.75" customHeight="1" x14ac:dyDescent="0.2">
      <c r="B18" s="58" t="s">
        <v>12</v>
      </c>
      <c r="C18" s="59">
        <v>4870</v>
      </c>
      <c r="D18" s="59">
        <v>3266</v>
      </c>
      <c r="E18" s="61">
        <v>67.063655030800817</v>
      </c>
    </row>
    <row r="19" spans="2:5" ht="15.75" customHeight="1" x14ac:dyDescent="0.2">
      <c r="B19" s="62" t="s">
        <v>13</v>
      </c>
      <c r="C19" s="63">
        <v>1163</v>
      </c>
      <c r="D19" s="63">
        <v>347</v>
      </c>
      <c r="E19" s="64">
        <v>29.836629406706795</v>
      </c>
    </row>
    <row r="20" spans="2:5" ht="15.75" customHeight="1" x14ac:dyDescent="0.2">
      <c r="B20" s="62" t="s">
        <v>14</v>
      </c>
      <c r="C20" s="63">
        <v>181</v>
      </c>
      <c r="D20" s="63">
        <v>0</v>
      </c>
      <c r="E20" s="64">
        <v>0</v>
      </c>
    </row>
    <row r="21" spans="2:5" ht="15.75" customHeight="1" x14ac:dyDescent="0.2">
      <c r="B21" s="62" t="s">
        <v>15</v>
      </c>
      <c r="C21" s="63">
        <v>3526</v>
      </c>
      <c r="D21" s="63">
        <v>2919</v>
      </c>
      <c r="E21" s="64">
        <v>82.785025524673856</v>
      </c>
    </row>
    <row r="22" spans="2:5" s="11" customFormat="1" ht="15.75" customHeight="1" x14ac:dyDescent="0.2">
      <c r="B22" s="58" t="s">
        <v>16</v>
      </c>
      <c r="C22" s="59">
        <v>12333</v>
      </c>
      <c r="D22" s="59">
        <v>8998</v>
      </c>
      <c r="E22" s="60">
        <v>72.958728614286869</v>
      </c>
    </row>
    <row r="23" spans="2:5" s="20" customFormat="1" ht="15.75" customHeight="1" x14ac:dyDescent="0.2">
      <c r="B23" s="62" t="s">
        <v>17</v>
      </c>
      <c r="C23" s="63">
        <v>124</v>
      </c>
      <c r="D23" s="63">
        <v>46</v>
      </c>
      <c r="E23" s="65">
        <v>37.096774193548384</v>
      </c>
    </row>
    <row r="24" spans="2:5" s="20" customFormat="1" ht="15.75" customHeight="1" x14ac:dyDescent="0.2">
      <c r="B24" s="62" t="s">
        <v>18</v>
      </c>
      <c r="C24" s="63">
        <v>12209</v>
      </c>
      <c r="D24" s="63">
        <v>8952</v>
      </c>
      <c r="E24" s="65">
        <v>73.322958473257444</v>
      </c>
    </row>
    <row r="25" spans="2:5" s="11" customFormat="1" ht="15.75" customHeight="1" x14ac:dyDescent="0.2">
      <c r="B25" s="58" t="s">
        <v>19</v>
      </c>
      <c r="C25" s="59">
        <v>14108</v>
      </c>
      <c r="D25" s="59">
        <v>10718</v>
      </c>
      <c r="E25" s="60">
        <v>75.971080238162742</v>
      </c>
    </row>
    <row r="26" spans="2:5" s="11" customFormat="1" ht="15.75" customHeight="1" x14ac:dyDescent="0.2">
      <c r="B26" s="58" t="s">
        <v>20</v>
      </c>
      <c r="C26" s="59">
        <v>10083</v>
      </c>
      <c r="D26" s="59">
        <v>6819</v>
      </c>
      <c r="E26" s="60">
        <v>67.62868193989884</v>
      </c>
    </row>
    <row r="27" spans="2:5" s="20" customFormat="1" ht="15.75" customHeight="1" x14ac:dyDescent="0.2">
      <c r="B27" s="62" t="s">
        <v>21</v>
      </c>
      <c r="C27" s="63">
        <v>7453</v>
      </c>
      <c r="D27" s="63">
        <v>4389</v>
      </c>
      <c r="E27" s="65">
        <v>58.889037971286726</v>
      </c>
    </row>
    <row r="28" spans="2:5" s="20" customFormat="1" ht="15.75" customHeight="1" x14ac:dyDescent="0.2">
      <c r="B28" s="62" t="s">
        <v>22</v>
      </c>
      <c r="C28" s="63">
        <v>2630</v>
      </c>
      <c r="D28" s="63">
        <v>2430</v>
      </c>
      <c r="E28" s="65">
        <v>92.395437262357419</v>
      </c>
    </row>
    <row r="29" spans="2:5" s="11" customFormat="1" ht="15.75" customHeight="1" x14ac:dyDescent="0.2">
      <c r="B29" s="58" t="s">
        <v>23</v>
      </c>
      <c r="C29" s="59">
        <v>338</v>
      </c>
      <c r="D29" s="59">
        <v>338</v>
      </c>
      <c r="E29" s="60">
        <v>100</v>
      </c>
    </row>
    <row r="30" spans="2:5" s="20" customFormat="1" ht="15.75" customHeight="1" x14ac:dyDescent="0.2">
      <c r="B30" s="62" t="s">
        <v>24</v>
      </c>
      <c r="C30" s="63"/>
      <c r="D30" s="63"/>
      <c r="E30" s="65"/>
    </row>
    <row r="31" spans="2:5" s="20" customFormat="1" ht="15.75" customHeight="1" x14ac:dyDescent="0.2">
      <c r="B31" s="62" t="s">
        <v>202</v>
      </c>
      <c r="C31" s="63">
        <v>338</v>
      </c>
      <c r="D31" s="63">
        <v>338</v>
      </c>
      <c r="E31" s="65">
        <v>100</v>
      </c>
    </row>
    <row r="32" spans="2:5" s="20" customFormat="1" ht="15.75" customHeight="1" x14ac:dyDescent="0.2">
      <c r="B32" s="62" t="s">
        <v>26</v>
      </c>
      <c r="C32" s="63"/>
      <c r="D32" s="63"/>
      <c r="E32" s="65"/>
    </row>
    <row r="33" spans="2:5" ht="15.75" customHeight="1" x14ac:dyDescent="0.2">
      <c r="B33" s="62" t="s">
        <v>27</v>
      </c>
      <c r="C33" s="63"/>
      <c r="D33" s="63"/>
      <c r="E33" s="64"/>
    </row>
    <row r="34" spans="2:5" ht="15.75" customHeight="1" x14ac:dyDescent="0.2">
      <c r="B34" s="62" t="s">
        <v>28</v>
      </c>
      <c r="C34" s="63"/>
      <c r="D34" s="63"/>
      <c r="E34" s="64"/>
    </row>
    <row r="35" spans="2:5" ht="15.75" customHeight="1" x14ac:dyDescent="0.2">
      <c r="B35" s="62" t="s">
        <v>29</v>
      </c>
      <c r="C35" s="63">
        <v>0</v>
      </c>
      <c r="D35" s="63">
        <v>0</v>
      </c>
      <c r="E35" s="64"/>
    </row>
    <row r="36" spans="2:5" s="13" customFormat="1" ht="15.75" customHeight="1" x14ac:dyDescent="0.2">
      <c r="B36" s="58" t="s">
        <v>30</v>
      </c>
      <c r="C36" s="59">
        <v>3686</v>
      </c>
      <c r="D36" s="59">
        <v>3561</v>
      </c>
      <c r="E36" s="61">
        <v>96.608790016277808</v>
      </c>
    </row>
    <row r="37" spans="2:5" s="13" customFormat="1" ht="15.75" customHeight="1" x14ac:dyDescent="0.2">
      <c r="B37" s="58" t="s">
        <v>31</v>
      </c>
      <c r="C37" s="59"/>
      <c r="D37" s="59"/>
      <c r="E37" s="61"/>
    </row>
    <row r="38" spans="2:5" s="11" customFormat="1" ht="15.75" customHeight="1" x14ac:dyDescent="0.2">
      <c r="B38" s="58" t="s">
        <v>32</v>
      </c>
      <c r="C38" s="59">
        <v>1</v>
      </c>
      <c r="D38" s="59">
        <v>0</v>
      </c>
      <c r="E38" s="60"/>
    </row>
    <row r="39" spans="2:5" s="11" customFormat="1" ht="15.75" customHeight="1" x14ac:dyDescent="0.2">
      <c r="B39" s="58" t="s">
        <v>33</v>
      </c>
      <c r="C39" s="59">
        <v>0</v>
      </c>
      <c r="D39" s="59">
        <v>0</v>
      </c>
      <c r="E39" s="60"/>
    </row>
    <row r="40" spans="2:5" s="20" customFormat="1" ht="15.75" customHeight="1" x14ac:dyDescent="0.2">
      <c r="B40" s="62" t="s">
        <v>34</v>
      </c>
      <c r="C40" s="63">
        <v>0</v>
      </c>
      <c r="D40" s="63">
        <v>0</v>
      </c>
      <c r="E40" s="65"/>
    </row>
    <row r="41" spans="2:5" s="20" customFormat="1" ht="15.75" customHeight="1" x14ac:dyDescent="0.2">
      <c r="B41" s="62" t="s">
        <v>35</v>
      </c>
      <c r="C41" s="63"/>
      <c r="D41" s="63"/>
      <c r="E41" s="65"/>
    </row>
    <row r="42" spans="2:5" s="20" customFormat="1" ht="15.75" customHeight="1" x14ac:dyDescent="0.2">
      <c r="B42" s="62" t="s">
        <v>36</v>
      </c>
      <c r="C42" s="63"/>
      <c r="D42" s="63"/>
      <c r="E42" s="65"/>
    </row>
    <row r="43" spans="2:5" s="11" customFormat="1" ht="15.75" customHeight="1" x14ac:dyDescent="0.2">
      <c r="B43" s="58" t="s">
        <v>37</v>
      </c>
      <c r="C43" s="59">
        <v>9796</v>
      </c>
      <c r="D43" s="59">
        <v>7377</v>
      </c>
      <c r="E43" s="60">
        <v>75.306247447937935</v>
      </c>
    </row>
    <row r="44" spans="2:5" s="11" customFormat="1" ht="15.75" customHeight="1" x14ac:dyDescent="0.2">
      <c r="B44" s="58" t="s">
        <v>38</v>
      </c>
      <c r="C44" s="59">
        <v>7756</v>
      </c>
      <c r="D44" s="59">
        <v>7343</v>
      </c>
      <c r="E44" s="60">
        <v>94.675090252707577</v>
      </c>
    </row>
    <row r="45" spans="2:5" s="11" customFormat="1" ht="15.75" customHeight="1" x14ac:dyDescent="0.2">
      <c r="B45" s="58" t="s">
        <v>39</v>
      </c>
      <c r="C45" s="59">
        <v>178</v>
      </c>
      <c r="D45" s="59">
        <v>15</v>
      </c>
      <c r="E45" s="60">
        <v>8.4269662921348321</v>
      </c>
    </row>
    <row r="46" spans="2:5" s="11" customFormat="1" ht="15.75" customHeight="1" x14ac:dyDescent="0.2">
      <c r="B46" s="58" t="s">
        <v>40</v>
      </c>
      <c r="C46" s="59">
        <v>34108</v>
      </c>
      <c r="D46" s="59">
        <v>26572</v>
      </c>
      <c r="E46" s="60">
        <v>77.905476721003879</v>
      </c>
    </row>
    <row r="47" spans="2:5" s="11" customFormat="1" ht="15.75" customHeight="1" x14ac:dyDescent="0.2">
      <c r="B47" s="58" t="s">
        <v>41</v>
      </c>
      <c r="C47" s="59">
        <v>6877</v>
      </c>
      <c r="D47" s="59">
        <v>6877</v>
      </c>
      <c r="E47" s="60">
        <v>100</v>
      </c>
    </row>
    <row r="48" spans="2:5" s="20" customFormat="1" ht="15.75" customHeight="1" x14ac:dyDescent="0.2">
      <c r="B48" s="62" t="s">
        <v>42</v>
      </c>
      <c r="C48" s="63">
        <v>6875</v>
      </c>
      <c r="D48" s="63">
        <v>6875</v>
      </c>
      <c r="E48" s="65">
        <v>100</v>
      </c>
    </row>
    <row r="49" spans="2:5" s="20" customFormat="1" ht="15.75" customHeight="1" x14ac:dyDescent="0.2">
      <c r="B49" s="62" t="s">
        <v>43</v>
      </c>
      <c r="C49" s="63"/>
      <c r="D49" s="63"/>
      <c r="E49" s="65"/>
    </row>
    <row r="50" spans="2:5" s="20" customFormat="1" ht="15.75" customHeight="1" x14ac:dyDescent="0.2">
      <c r="B50" s="62" t="s">
        <v>44</v>
      </c>
      <c r="C50" s="63">
        <v>2</v>
      </c>
      <c r="D50" s="63">
        <v>2</v>
      </c>
      <c r="E50" s="65"/>
    </row>
    <row r="51" spans="2:5" s="11" customFormat="1" ht="15.75" customHeight="1" x14ac:dyDescent="0.2">
      <c r="B51" s="58" t="s">
        <v>45</v>
      </c>
      <c r="C51" s="59">
        <v>82</v>
      </c>
      <c r="D51" s="59">
        <v>82</v>
      </c>
      <c r="E51" s="60">
        <v>100</v>
      </c>
    </row>
    <row r="52" spans="2:5" s="11" customFormat="1" ht="15.75" customHeight="1" x14ac:dyDescent="0.2">
      <c r="B52" s="58" t="s">
        <v>46</v>
      </c>
      <c r="C52" s="59">
        <v>82</v>
      </c>
      <c r="D52" s="59">
        <v>82</v>
      </c>
      <c r="E52" s="60">
        <v>100</v>
      </c>
    </row>
    <row r="53" spans="2:5" s="11" customFormat="1" ht="15.75" customHeight="1" x14ac:dyDescent="0.2">
      <c r="B53" s="58" t="s">
        <v>47</v>
      </c>
      <c r="C53" s="59"/>
      <c r="D53" s="59"/>
      <c r="E53" s="60"/>
    </row>
    <row r="54" spans="2:5" s="11" customFormat="1" ht="15.75" customHeight="1" x14ac:dyDescent="0.2">
      <c r="B54" s="58" t="s">
        <v>48</v>
      </c>
      <c r="C54" s="59">
        <v>0</v>
      </c>
      <c r="D54" s="59">
        <v>0</v>
      </c>
      <c r="E54" s="60"/>
    </row>
    <row r="55" spans="2:5" s="20" customFormat="1" ht="15.75" customHeight="1" x14ac:dyDescent="0.2">
      <c r="B55" s="62" t="s">
        <v>49</v>
      </c>
      <c r="C55" s="63"/>
      <c r="D55" s="63"/>
      <c r="E55" s="65"/>
    </row>
    <row r="56" spans="2:5" s="20" customFormat="1" ht="15.75" customHeight="1" x14ac:dyDescent="0.2">
      <c r="B56" s="62" t="s">
        <v>51</v>
      </c>
      <c r="C56" s="63"/>
      <c r="D56" s="63"/>
      <c r="E56" s="65"/>
    </row>
    <row r="57" spans="2:5" s="20" customFormat="1" ht="15.75" customHeight="1" x14ac:dyDescent="0.2">
      <c r="B57" s="62" t="s">
        <v>52</v>
      </c>
      <c r="C57" s="63"/>
      <c r="D57" s="63"/>
      <c r="E57" s="65"/>
    </row>
    <row r="58" spans="2:5" s="20" customFormat="1" ht="15.75" customHeight="1" x14ac:dyDescent="0.2">
      <c r="B58" s="62" t="s">
        <v>53</v>
      </c>
      <c r="C58" s="63"/>
      <c r="D58" s="63"/>
      <c r="E58" s="65"/>
    </row>
    <row r="59" spans="2:5" s="20" customFormat="1" ht="15.75" customHeight="1" x14ac:dyDescent="0.2">
      <c r="B59" s="62" t="s">
        <v>54</v>
      </c>
      <c r="C59" s="63"/>
      <c r="D59" s="63"/>
      <c r="E59" s="65"/>
    </row>
    <row r="60" spans="2:5" s="11" customFormat="1" ht="15.75" customHeight="1" x14ac:dyDescent="0.2">
      <c r="B60" s="58" t="s">
        <v>55</v>
      </c>
      <c r="C60" s="59">
        <v>7913</v>
      </c>
      <c r="D60" s="59">
        <v>5166</v>
      </c>
      <c r="E60" s="60">
        <v>65.284974093264253</v>
      </c>
    </row>
    <row r="61" spans="2:5" s="11" customFormat="1" ht="15.75" customHeight="1" x14ac:dyDescent="0.2">
      <c r="B61" s="58" t="s">
        <v>56</v>
      </c>
      <c r="C61" s="59">
        <v>3386</v>
      </c>
      <c r="D61" s="59">
        <v>2866</v>
      </c>
      <c r="E61" s="60">
        <v>84.642646190194924</v>
      </c>
    </row>
    <row r="62" spans="2:5" s="20" customFormat="1" ht="15.75" customHeight="1" x14ac:dyDescent="0.2">
      <c r="B62" s="62" t="s">
        <v>57</v>
      </c>
      <c r="C62" s="63">
        <v>1868</v>
      </c>
      <c r="D62" s="63">
        <v>1868</v>
      </c>
      <c r="E62" s="65">
        <v>100</v>
      </c>
    </row>
    <row r="63" spans="2:5" s="20" customFormat="1" ht="15.75" customHeight="1" x14ac:dyDescent="0.2">
      <c r="B63" s="62" t="s">
        <v>58</v>
      </c>
      <c r="C63" s="63">
        <v>644</v>
      </c>
      <c r="D63" s="63">
        <v>124</v>
      </c>
      <c r="E63" s="65">
        <v>19.254658385093169</v>
      </c>
    </row>
    <row r="64" spans="2:5" s="20" customFormat="1" ht="15.75" customHeight="1" x14ac:dyDescent="0.2">
      <c r="B64" s="62" t="s">
        <v>59</v>
      </c>
      <c r="C64" s="63">
        <v>874</v>
      </c>
      <c r="D64" s="63">
        <v>874</v>
      </c>
      <c r="E64" s="65">
        <v>100</v>
      </c>
    </row>
    <row r="65" spans="2:5" s="11" customFormat="1" ht="15.75" customHeight="1" x14ac:dyDescent="0.2">
      <c r="B65" s="58" t="s">
        <v>60</v>
      </c>
      <c r="C65" s="59">
        <v>4527</v>
      </c>
      <c r="D65" s="59">
        <v>2300</v>
      </c>
      <c r="E65" s="60">
        <v>50.806273470289376</v>
      </c>
    </row>
    <row r="66" spans="2:5" s="20" customFormat="1" ht="15.75" customHeight="1" x14ac:dyDescent="0.2">
      <c r="B66" s="62" t="s">
        <v>61</v>
      </c>
      <c r="C66" s="63"/>
      <c r="D66" s="63"/>
      <c r="E66" s="65"/>
    </row>
    <row r="67" spans="2:5" s="20" customFormat="1" ht="15.75" customHeight="1" x14ac:dyDescent="0.2">
      <c r="B67" s="62" t="s">
        <v>62</v>
      </c>
      <c r="C67" s="63">
        <v>4452</v>
      </c>
      <c r="D67" s="63">
        <v>2227</v>
      </c>
      <c r="E67" s="65">
        <v>50.022461814914642</v>
      </c>
    </row>
    <row r="68" spans="2:5" s="20" customFormat="1" ht="15.75" customHeight="1" x14ac:dyDescent="0.2">
      <c r="B68" s="62" t="s">
        <v>63</v>
      </c>
      <c r="C68" s="63">
        <v>75</v>
      </c>
      <c r="D68" s="63">
        <v>73</v>
      </c>
      <c r="E68" s="65">
        <v>97.333333333333343</v>
      </c>
    </row>
    <row r="69" spans="2:5" s="11" customFormat="1" ht="15.75" customHeight="1" x14ac:dyDescent="0.2">
      <c r="B69" s="58" t="s">
        <v>64</v>
      </c>
      <c r="C69" s="59"/>
      <c r="D69" s="59"/>
      <c r="E69" s="60"/>
    </row>
    <row r="70" spans="2:5" s="11" customFormat="1" ht="15.75" customHeight="1" x14ac:dyDescent="0.2">
      <c r="B70" s="58" t="s">
        <v>65</v>
      </c>
      <c r="C70" s="59">
        <v>15729</v>
      </c>
      <c r="D70" s="59">
        <v>11129</v>
      </c>
      <c r="E70" s="60">
        <v>70.754657002988111</v>
      </c>
    </row>
    <row r="71" spans="2:5" s="20" customFormat="1" ht="15.75" customHeight="1" x14ac:dyDescent="0.2">
      <c r="B71" s="66" t="s">
        <v>66</v>
      </c>
      <c r="C71" s="67">
        <v>341</v>
      </c>
      <c r="D71" s="67">
        <v>272</v>
      </c>
      <c r="E71" s="65">
        <v>79.765395894428153</v>
      </c>
    </row>
    <row r="72" spans="2:5" s="20" customFormat="1" ht="15.75" customHeight="1" x14ac:dyDescent="0.2">
      <c r="B72" s="66" t="s">
        <v>67</v>
      </c>
      <c r="C72" s="67">
        <v>-1</v>
      </c>
      <c r="D72" s="67">
        <v>0</v>
      </c>
      <c r="E72" s="65">
        <v>0</v>
      </c>
    </row>
    <row r="73" spans="2:5" s="20" customFormat="1" ht="15.75" customHeight="1" x14ac:dyDescent="0.2">
      <c r="B73" s="66" t="s">
        <v>68</v>
      </c>
      <c r="C73" s="67">
        <v>672</v>
      </c>
      <c r="D73" s="67">
        <v>416</v>
      </c>
      <c r="E73" s="65">
        <v>61.904761904761905</v>
      </c>
    </row>
    <row r="74" spans="2:5" s="20" customFormat="1" ht="15.75" customHeight="1" x14ac:dyDescent="0.2">
      <c r="B74" s="66" t="s">
        <v>69</v>
      </c>
      <c r="C74" s="67">
        <v>7066</v>
      </c>
      <c r="D74" s="67">
        <v>5177</v>
      </c>
      <c r="E74" s="65">
        <v>73.266345881686959</v>
      </c>
    </row>
    <row r="75" spans="2:5" s="20" customFormat="1" ht="15.75" customHeight="1" x14ac:dyDescent="0.2">
      <c r="B75" s="66" t="s">
        <v>70</v>
      </c>
      <c r="C75" s="67">
        <v>4360</v>
      </c>
      <c r="D75" s="67">
        <v>4077</v>
      </c>
      <c r="E75" s="65">
        <v>93.5091743119266</v>
      </c>
    </row>
    <row r="76" spans="2:5" s="20" customFormat="1" ht="15.75" customHeight="1" x14ac:dyDescent="0.2">
      <c r="B76" s="66" t="s">
        <v>71</v>
      </c>
      <c r="C76" s="67">
        <v>3291</v>
      </c>
      <c r="D76" s="67">
        <v>1187</v>
      </c>
      <c r="E76" s="65">
        <v>36.068064418109998</v>
      </c>
    </row>
    <row r="77" spans="2:5" s="13" customFormat="1" ht="15.75" customHeight="1" x14ac:dyDescent="0.2">
      <c r="B77" s="58" t="s">
        <v>72</v>
      </c>
      <c r="C77" s="59">
        <v>2</v>
      </c>
      <c r="D77" s="59">
        <v>2</v>
      </c>
      <c r="E77" s="60">
        <v>100</v>
      </c>
    </row>
    <row r="78" spans="2:5" ht="15.75" customHeight="1" x14ac:dyDescent="0.2">
      <c r="B78" s="62" t="s">
        <v>73</v>
      </c>
      <c r="C78" s="63">
        <v>0</v>
      </c>
      <c r="D78" s="63">
        <v>0</v>
      </c>
      <c r="E78" s="65"/>
    </row>
    <row r="79" spans="2:5" ht="15.75" customHeight="1" x14ac:dyDescent="0.2">
      <c r="B79" s="62" t="s">
        <v>74</v>
      </c>
      <c r="C79" s="63"/>
      <c r="D79" s="63"/>
      <c r="E79" s="65"/>
    </row>
    <row r="80" spans="2:5" ht="15.75" customHeight="1" x14ac:dyDescent="0.2">
      <c r="B80" s="62" t="s">
        <v>75</v>
      </c>
      <c r="C80" s="63">
        <v>2</v>
      </c>
      <c r="D80" s="63">
        <v>2</v>
      </c>
      <c r="E80" s="65">
        <v>100</v>
      </c>
    </row>
    <row r="81" spans="2:5" ht="15.75" customHeight="1" x14ac:dyDescent="0.2">
      <c r="B81" s="62" t="s">
        <v>76</v>
      </c>
      <c r="C81" s="63"/>
      <c r="D81" s="63"/>
      <c r="E81" s="65"/>
    </row>
    <row r="82" spans="2:5" ht="15.75" customHeight="1" x14ac:dyDescent="0.2">
      <c r="B82" s="62" t="s">
        <v>77</v>
      </c>
      <c r="C82" s="63"/>
      <c r="D82" s="63"/>
      <c r="E82" s="65"/>
    </row>
    <row r="83" spans="2:5" ht="15.75" customHeight="1" x14ac:dyDescent="0.2">
      <c r="B83" s="62" t="s">
        <v>78</v>
      </c>
      <c r="C83" s="63"/>
      <c r="D83" s="63"/>
      <c r="E83" s="65"/>
    </row>
    <row r="84" spans="2:5" ht="15.75" customHeight="1" x14ac:dyDescent="0.2">
      <c r="B84" s="62" t="s">
        <v>79</v>
      </c>
      <c r="C84" s="63">
        <v>0</v>
      </c>
      <c r="D84" s="63">
        <v>0</v>
      </c>
      <c r="E84" s="65"/>
    </row>
    <row r="85" spans="2:5" ht="15.75" customHeight="1" x14ac:dyDescent="0.2">
      <c r="B85" s="62" t="s">
        <v>80</v>
      </c>
      <c r="C85" s="63"/>
      <c r="D85" s="63"/>
      <c r="E85" s="65"/>
    </row>
    <row r="86" spans="2:5" s="13" customFormat="1" ht="15.75" customHeight="1" x14ac:dyDescent="0.2">
      <c r="B86" s="58" t="s">
        <v>81</v>
      </c>
      <c r="C86" s="59">
        <v>3505</v>
      </c>
      <c r="D86" s="59">
        <v>3316</v>
      </c>
      <c r="E86" s="60">
        <v>94.607703281027099</v>
      </c>
    </row>
    <row r="87" spans="2:5" ht="15.75" customHeight="1" x14ac:dyDescent="0.2">
      <c r="B87" s="68" t="s">
        <v>82</v>
      </c>
      <c r="C87" s="63"/>
      <c r="D87" s="63"/>
      <c r="E87" s="65"/>
    </row>
    <row r="88" spans="2:5" ht="15.75" customHeight="1" x14ac:dyDescent="0.2">
      <c r="B88" s="68" t="s">
        <v>83</v>
      </c>
      <c r="C88" s="63"/>
      <c r="D88" s="63"/>
      <c r="E88" s="65"/>
    </row>
    <row r="89" spans="2:5" ht="15.75" customHeight="1" x14ac:dyDescent="0.2">
      <c r="B89" s="62" t="s">
        <v>84</v>
      </c>
      <c r="C89" s="63">
        <v>196</v>
      </c>
      <c r="D89" s="63">
        <v>196</v>
      </c>
      <c r="E89" s="65">
        <v>100</v>
      </c>
    </row>
    <row r="90" spans="2:5" ht="15.75" customHeight="1" x14ac:dyDescent="0.2">
      <c r="B90" s="62" t="s">
        <v>85</v>
      </c>
      <c r="C90" s="63">
        <v>1539</v>
      </c>
      <c r="D90" s="63">
        <v>1539</v>
      </c>
      <c r="E90" s="65">
        <v>100</v>
      </c>
    </row>
    <row r="91" spans="2:5" ht="15.75" customHeight="1" x14ac:dyDescent="0.2">
      <c r="B91" s="62" t="s">
        <v>86</v>
      </c>
      <c r="C91" s="63">
        <v>301</v>
      </c>
      <c r="D91" s="63">
        <v>301</v>
      </c>
      <c r="E91" s="65">
        <v>100</v>
      </c>
    </row>
    <row r="92" spans="2:5" ht="15.75" customHeight="1" x14ac:dyDescent="0.2">
      <c r="B92" s="62" t="s">
        <v>87</v>
      </c>
      <c r="C92" s="63">
        <v>599</v>
      </c>
      <c r="D92" s="63">
        <v>599</v>
      </c>
      <c r="E92" s="65">
        <v>100</v>
      </c>
    </row>
    <row r="93" spans="2:5" ht="15.75" customHeight="1" x14ac:dyDescent="0.2">
      <c r="B93" s="62" t="s">
        <v>88</v>
      </c>
      <c r="C93" s="63">
        <v>870</v>
      </c>
      <c r="D93" s="63">
        <v>681</v>
      </c>
      <c r="E93" s="65">
        <v>78.275862068965523</v>
      </c>
    </row>
    <row r="94" spans="2:5" s="13" customFormat="1" ht="15.75" customHeight="1" x14ac:dyDescent="0.2">
      <c r="B94" s="58" t="s">
        <v>89</v>
      </c>
      <c r="C94" s="59">
        <v>1105</v>
      </c>
      <c r="D94" s="59">
        <v>734</v>
      </c>
      <c r="E94" s="69">
        <v>66.425339366515828</v>
      </c>
    </row>
    <row r="95" spans="2:5" s="13" customFormat="1" ht="15.75" customHeight="1" x14ac:dyDescent="0.2">
      <c r="B95" s="58" t="s">
        <v>90</v>
      </c>
      <c r="C95" s="59">
        <v>1089</v>
      </c>
      <c r="D95" s="59">
        <v>718</v>
      </c>
      <c r="E95" s="69">
        <v>65.932047750229572</v>
      </c>
    </row>
    <row r="96" spans="2:5" ht="15.75" customHeight="1" x14ac:dyDescent="0.2">
      <c r="B96" s="62" t="s">
        <v>91</v>
      </c>
      <c r="C96" s="63">
        <v>0</v>
      </c>
      <c r="D96" s="63">
        <v>0</v>
      </c>
      <c r="E96" s="70"/>
    </row>
    <row r="97" spans="2:5" ht="15.75" customHeight="1" x14ac:dyDescent="0.2">
      <c r="B97" s="62" t="s">
        <v>92</v>
      </c>
      <c r="C97" s="63"/>
      <c r="D97" s="63"/>
      <c r="E97" s="70"/>
    </row>
    <row r="98" spans="2:5" ht="15.75" customHeight="1" x14ac:dyDescent="0.2">
      <c r="B98" s="62" t="s">
        <v>93</v>
      </c>
      <c r="C98" s="63"/>
      <c r="D98" s="63"/>
      <c r="E98" s="70"/>
    </row>
    <row r="99" spans="2:5" ht="15.75" customHeight="1" x14ac:dyDescent="0.2">
      <c r="B99" s="62" t="s">
        <v>94</v>
      </c>
      <c r="C99" s="63">
        <v>1011</v>
      </c>
      <c r="D99" s="63">
        <v>645</v>
      </c>
      <c r="E99" s="70">
        <v>63.798219584569736</v>
      </c>
    </row>
    <row r="100" spans="2:5" ht="15.75" customHeight="1" x14ac:dyDescent="0.2">
      <c r="B100" s="62" t="s">
        <v>95</v>
      </c>
      <c r="C100" s="63">
        <v>78</v>
      </c>
      <c r="D100" s="63">
        <v>73</v>
      </c>
      <c r="E100" s="70">
        <v>93.589743589743591</v>
      </c>
    </row>
    <row r="101" spans="2:5" s="13" customFormat="1" ht="15.75" customHeight="1" x14ac:dyDescent="0.2">
      <c r="B101" s="58" t="s">
        <v>96</v>
      </c>
      <c r="C101" s="59">
        <v>16</v>
      </c>
      <c r="D101" s="59">
        <v>16</v>
      </c>
      <c r="E101" s="69">
        <v>100</v>
      </c>
    </row>
    <row r="102" spans="2:5" s="13" customFormat="1" ht="15.75" customHeight="1" x14ac:dyDescent="0.2">
      <c r="B102" s="58" t="s">
        <v>97</v>
      </c>
      <c r="C102" s="59">
        <v>0</v>
      </c>
      <c r="D102" s="59">
        <v>0</v>
      </c>
      <c r="E102" s="69"/>
    </row>
    <row r="103" spans="2:5" ht="15.75" customHeight="1" x14ac:dyDescent="0.2">
      <c r="B103" s="62" t="s">
        <v>98</v>
      </c>
      <c r="C103" s="63"/>
      <c r="D103" s="63"/>
      <c r="E103" s="70"/>
    </row>
    <row r="104" spans="2:5" ht="15.75" customHeight="1" x14ac:dyDescent="0.2">
      <c r="B104" s="62" t="s">
        <v>99</v>
      </c>
      <c r="C104" s="63"/>
      <c r="D104" s="63"/>
      <c r="E104" s="70"/>
    </row>
    <row r="105" spans="2:5" s="13" customFormat="1" ht="15.75" customHeight="1" x14ac:dyDescent="0.2">
      <c r="B105" s="58" t="s">
        <v>100</v>
      </c>
      <c r="C105" s="59">
        <v>0</v>
      </c>
      <c r="D105" s="59">
        <v>0</v>
      </c>
      <c r="E105" s="69"/>
    </row>
    <row r="106" spans="2:5" s="13" customFormat="1" ht="15.75" customHeight="1" x14ac:dyDescent="0.2">
      <c r="B106" s="58" t="s">
        <v>101</v>
      </c>
      <c r="C106" s="59">
        <v>0</v>
      </c>
      <c r="D106" s="59">
        <v>0</v>
      </c>
      <c r="E106" s="69"/>
    </row>
    <row r="107" spans="2:5" ht="15.75" customHeight="1" x14ac:dyDescent="0.2">
      <c r="B107" s="62" t="s">
        <v>102</v>
      </c>
      <c r="C107" s="63">
        <v>0</v>
      </c>
      <c r="D107" s="63">
        <v>0</v>
      </c>
      <c r="E107" s="70"/>
    </row>
    <row r="108" spans="2:5" ht="15.75" customHeight="1" x14ac:dyDescent="0.2">
      <c r="B108" s="62" t="s">
        <v>103</v>
      </c>
      <c r="C108" s="63"/>
      <c r="D108" s="63"/>
      <c r="E108" s="70"/>
    </row>
    <row r="109" spans="2:5" ht="15.75" customHeight="1" x14ac:dyDescent="0.2">
      <c r="B109" s="62" t="s">
        <v>104</v>
      </c>
      <c r="C109" s="63"/>
      <c r="D109" s="63"/>
      <c r="E109" s="70"/>
    </row>
    <row r="110" spans="2:5" ht="15.75" customHeight="1" x14ac:dyDescent="0.2">
      <c r="B110" s="62" t="s">
        <v>105</v>
      </c>
      <c r="C110" s="63"/>
      <c r="D110" s="63"/>
      <c r="E110" s="70"/>
    </row>
    <row r="111" spans="2:5" s="13" customFormat="1" ht="15.75" customHeight="1" x14ac:dyDescent="0.2">
      <c r="B111" s="58" t="s">
        <v>106</v>
      </c>
      <c r="C111" s="59"/>
      <c r="D111" s="59"/>
      <c r="E111" s="69"/>
    </row>
  </sheetData>
  <phoneticPr fontId="0" type="noConversion"/>
  <hyperlinks>
    <hyperlink ref="C4" location="Ocak!A1" display="Ocak" xr:uid="{E751B8F6-962B-45CF-988B-CD73A77334C5}"/>
    <hyperlink ref="D4" location="Şubat!A1" display="Şubat" xr:uid="{68BFBF11-1D33-473A-83C0-95362B8E88C4}"/>
    <hyperlink ref="E4" location="Mart!A1" display="Mart" xr:uid="{D618383D-7A32-4835-ABC7-EC1D53468CFA}"/>
    <hyperlink ref="C5" location="Nisan!A1" display="Nisan" xr:uid="{E9BCE03A-3FB1-4268-8D40-C6CE086D95A4}"/>
    <hyperlink ref="D5" location="Mayıs!A1" display="Mayıs" xr:uid="{5E4FB28D-6742-487C-AD22-EF32F1D289A2}"/>
    <hyperlink ref="E5" location="Haziran!A1" display="Haziran" xr:uid="{B70B3F69-A9A4-4BFD-B493-5A01D7D86386}"/>
    <hyperlink ref="C6" location="Temmuz!A1" display="Temmuz" xr:uid="{B070DE85-2407-45ED-8166-D261BE68D5F3}"/>
    <hyperlink ref="D6" location="Ağustos!A1" display="Ağustos" xr:uid="{4A8C36F2-F54C-459A-82AC-B77CF251C888}"/>
    <hyperlink ref="E6" location="Eylül!A1" display="Eylül" xr:uid="{682D0EB9-97CC-4BFF-BA01-813E916774CE}"/>
    <hyperlink ref="C7" location="Ekim!A1" display="Ekim" xr:uid="{CEFA7527-52BD-428D-B767-004E02EF9300}"/>
    <hyperlink ref="D7" location="Kasım!A1" display="Kasım" xr:uid="{09AE9BFB-FD5C-43DE-B8C0-98244A5A3BD5}"/>
    <hyperlink ref="E7" location="Aralık!A1" display="Aralık" xr:uid="{83344700-A69E-4F75-BB61-1B5FC228E71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ECB4-19F4-492B-B873-0455DA99DF24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3.25" customHeight="1" thickBot="1" x14ac:dyDescent="0.25"/>
    <row r="2" spans="2:7" s="3" customFormat="1" ht="24.75" customHeight="1" thickBot="1" x14ac:dyDescent="0.3">
      <c r="B2" s="32" t="s">
        <v>203</v>
      </c>
      <c r="C2" s="33"/>
      <c r="D2" s="33"/>
      <c r="E2" s="34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36" t="s">
        <v>190</v>
      </c>
      <c r="D4" s="36" t="s">
        <v>191</v>
      </c>
      <c r="E4" s="37" t="s">
        <v>192</v>
      </c>
    </row>
    <row r="5" spans="2:7" s="3" customFormat="1" ht="17.25" customHeight="1" x14ac:dyDescent="0.25">
      <c r="B5" s="1"/>
      <c r="C5" s="36" t="s">
        <v>193</v>
      </c>
      <c r="D5" s="36" t="s">
        <v>194</v>
      </c>
      <c r="E5" s="37" t="s">
        <v>195</v>
      </c>
    </row>
    <row r="6" spans="2:7" s="3" customFormat="1" ht="17.25" customHeight="1" x14ac:dyDescent="0.25">
      <c r="B6" s="1"/>
      <c r="C6" s="71" t="s">
        <v>196</v>
      </c>
      <c r="D6" s="36" t="s">
        <v>199</v>
      </c>
      <c r="E6" s="37" t="s">
        <v>201</v>
      </c>
    </row>
    <row r="7" spans="2:7" s="3" customFormat="1" ht="17.25" customHeight="1" x14ac:dyDescent="0.25">
      <c r="B7" s="1"/>
      <c r="C7" s="36" t="s">
        <v>204</v>
      </c>
      <c r="D7" s="36" t="s">
        <v>206</v>
      </c>
      <c r="E7" s="37" t="s">
        <v>208</v>
      </c>
    </row>
    <row r="8" spans="2:7" s="3" customFormat="1" ht="17.25" customHeight="1" x14ac:dyDescent="0.25">
      <c r="B8" s="1"/>
      <c r="C8" s="1"/>
      <c r="D8" s="1"/>
      <c r="E8" s="2"/>
    </row>
    <row r="9" spans="2:7" s="7" customFormat="1" ht="24.75" customHeight="1" x14ac:dyDescent="0.2">
      <c r="B9" s="38" t="s">
        <v>0</v>
      </c>
      <c r="C9" s="39" t="s">
        <v>1</v>
      </c>
      <c r="D9" s="39" t="s">
        <v>2</v>
      </c>
      <c r="E9" s="57" t="s">
        <v>3</v>
      </c>
    </row>
    <row r="10" spans="2:7" s="11" customFormat="1" ht="15.75" customHeight="1" x14ac:dyDescent="0.2">
      <c r="B10" s="58" t="s">
        <v>4</v>
      </c>
      <c r="C10" s="59">
        <v>131913</v>
      </c>
      <c r="D10" s="59">
        <v>98780</v>
      </c>
      <c r="E10" s="60">
        <v>74.882687832131793</v>
      </c>
    </row>
    <row r="11" spans="2:7" s="13" customFormat="1" ht="15.75" customHeight="1" x14ac:dyDescent="0.2">
      <c r="B11" s="58" t="s">
        <v>5</v>
      </c>
      <c r="C11" s="59">
        <v>98076</v>
      </c>
      <c r="D11" s="59">
        <v>72929</v>
      </c>
      <c r="E11" s="61">
        <v>74.359680247970957</v>
      </c>
    </row>
    <row r="12" spans="2:7" s="13" customFormat="1" ht="15.75" customHeight="1" x14ac:dyDescent="0.2">
      <c r="B12" s="58" t="s">
        <v>6</v>
      </c>
      <c r="C12" s="59">
        <v>56445</v>
      </c>
      <c r="D12" s="59">
        <v>41711</v>
      </c>
      <c r="E12" s="61">
        <v>73.896713615023486</v>
      </c>
      <c r="G12" s="14"/>
    </row>
    <row r="13" spans="2:7" s="13" customFormat="1" ht="15.75" customHeight="1" x14ac:dyDescent="0.2">
      <c r="B13" s="58" t="s">
        <v>7</v>
      </c>
      <c r="C13" s="59">
        <v>52539</v>
      </c>
      <c r="D13" s="59">
        <v>39266</v>
      </c>
      <c r="E13" s="61">
        <v>74.736862140505139</v>
      </c>
    </row>
    <row r="14" spans="2:7" ht="15.75" customHeight="1" x14ac:dyDescent="0.2">
      <c r="B14" s="62" t="s">
        <v>8</v>
      </c>
      <c r="C14" s="63">
        <v>3057</v>
      </c>
      <c r="D14" s="63">
        <v>1002</v>
      </c>
      <c r="E14" s="64">
        <v>32.77723258096173</v>
      </c>
    </row>
    <row r="15" spans="2:7" ht="15.75" customHeight="1" x14ac:dyDescent="0.2">
      <c r="B15" s="62" t="s">
        <v>9</v>
      </c>
      <c r="C15" s="63">
        <v>812</v>
      </c>
      <c r="D15" s="63">
        <v>490</v>
      </c>
      <c r="E15" s="64">
        <v>60.344827586206897</v>
      </c>
    </row>
    <row r="16" spans="2:7" ht="15.75" customHeight="1" x14ac:dyDescent="0.2">
      <c r="B16" s="62" t="s">
        <v>10</v>
      </c>
      <c r="C16" s="63">
        <v>45992</v>
      </c>
      <c r="D16" s="63">
        <v>35460</v>
      </c>
      <c r="E16" s="64">
        <v>77.100365280918425</v>
      </c>
    </row>
    <row r="17" spans="2:5" ht="15.75" customHeight="1" x14ac:dyDescent="0.2">
      <c r="B17" s="62" t="s">
        <v>11</v>
      </c>
      <c r="C17" s="63">
        <v>2678</v>
      </c>
      <c r="D17" s="63">
        <v>2314</v>
      </c>
      <c r="E17" s="64">
        <v>86.40776699029125</v>
      </c>
    </row>
    <row r="18" spans="2:5" s="13" customFormat="1" ht="15.75" customHeight="1" x14ac:dyDescent="0.2">
      <c r="B18" s="58" t="s">
        <v>12</v>
      </c>
      <c r="C18" s="59">
        <v>3906</v>
      </c>
      <c r="D18" s="59">
        <v>2445</v>
      </c>
      <c r="E18" s="61">
        <v>62.596006144393243</v>
      </c>
    </row>
    <row r="19" spans="2:5" ht="15.75" customHeight="1" x14ac:dyDescent="0.2">
      <c r="B19" s="62" t="s">
        <v>13</v>
      </c>
      <c r="C19" s="63">
        <v>1094</v>
      </c>
      <c r="D19" s="63">
        <v>303</v>
      </c>
      <c r="E19" s="64">
        <v>27.696526508226693</v>
      </c>
    </row>
    <row r="20" spans="2:5" ht="15.75" customHeight="1" x14ac:dyDescent="0.2">
      <c r="B20" s="62" t="s">
        <v>14</v>
      </c>
      <c r="C20" s="63">
        <v>181</v>
      </c>
      <c r="D20" s="63">
        <v>0</v>
      </c>
      <c r="E20" s="64">
        <v>0</v>
      </c>
    </row>
    <row r="21" spans="2:5" ht="15.75" customHeight="1" x14ac:dyDescent="0.2">
      <c r="B21" s="62" t="s">
        <v>15</v>
      </c>
      <c r="C21" s="63">
        <v>2631</v>
      </c>
      <c r="D21" s="63">
        <v>2142</v>
      </c>
      <c r="E21" s="64">
        <v>81.413911060433293</v>
      </c>
    </row>
    <row r="22" spans="2:5" s="11" customFormat="1" ht="15.75" customHeight="1" x14ac:dyDescent="0.2">
      <c r="B22" s="58" t="s">
        <v>16</v>
      </c>
      <c r="C22" s="59">
        <v>12460</v>
      </c>
      <c r="D22" s="59">
        <v>8728</v>
      </c>
      <c r="E22" s="60">
        <v>70.048154093097921</v>
      </c>
    </row>
    <row r="23" spans="2:5" s="20" customFormat="1" ht="15.75" customHeight="1" x14ac:dyDescent="0.2">
      <c r="B23" s="62" t="s">
        <v>17</v>
      </c>
      <c r="C23" s="63">
        <v>122</v>
      </c>
      <c r="D23" s="63">
        <v>31</v>
      </c>
      <c r="E23" s="65">
        <v>25.409836065573771</v>
      </c>
    </row>
    <row r="24" spans="2:5" s="20" customFormat="1" ht="15.75" customHeight="1" x14ac:dyDescent="0.2">
      <c r="B24" s="62" t="s">
        <v>18</v>
      </c>
      <c r="C24" s="63">
        <v>12338</v>
      </c>
      <c r="D24" s="63">
        <v>8697</v>
      </c>
      <c r="E24" s="65">
        <v>70.489544496676942</v>
      </c>
    </row>
    <row r="25" spans="2:5" s="11" customFormat="1" ht="15.75" customHeight="1" x14ac:dyDescent="0.2">
      <c r="B25" s="58" t="s">
        <v>19</v>
      </c>
      <c r="C25" s="59">
        <v>13010</v>
      </c>
      <c r="D25" s="59">
        <v>9323</v>
      </c>
      <c r="E25" s="60">
        <v>71.660261337432743</v>
      </c>
    </row>
    <row r="26" spans="2:5" s="11" customFormat="1" ht="15.75" customHeight="1" x14ac:dyDescent="0.2">
      <c r="B26" s="58" t="s">
        <v>20</v>
      </c>
      <c r="C26" s="59">
        <v>9337</v>
      </c>
      <c r="D26" s="59">
        <v>5881</v>
      </c>
      <c r="E26" s="60">
        <v>62.985969797579521</v>
      </c>
    </row>
    <row r="27" spans="2:5" s="20" customFormat="1" ht="15.75" customHeight="1" x14ac:dyDescent="0.2">
      <c r="B27" s="62" t="s">
        <v>21</v>
      </c>
      <c r="C27" s="63">
        <v>6950</v>
      </c>
      <c r="D27" s="63">
        <v>3758</v>
      </c>
      <c r="E27" s="65">
        <v>54.071942446043167</v>
      </c>
    </row>
    <row r="28" spans="2:5" s="20" customFormat="1" ht="15.75" customHeight="1" x14ac:dyDescent="0.2">
      <c r="B28" s="62" t="s">
        <v>22</v>
      </c>
      <c r="C28" s="63">
        <v>2387</v>
      </c>
      <c r="D28" s="63">
        <v>2123</v>
      </c>
      <c r="E28" s="65">
        <v>88.940092165898619</v>
      </c>
    </row>
    <row r="29" spans="2:5" s="11" customFormat="1" ht="15.75" customHeight="1" x14ac:dyDescent="0.2">
      <c r="B29" s="58" t="s">
        <v>23</v>
      </c>
      <c r="C29" s="59">
        <v>329</v>
      </c>
      <c r="D29" s="59">
        <v>329</v>
      </c>
      <c r="E29" s="60">
        <v>100</v>
      </c>
    </row>
    <row r="30" spans="2:5" s="20" customFormat="1" ht="15.75" customHeight="1" x14ac:dyDescent="0.2">
      <c r="B30" s="62" t="s">
        <v>24</v>
      </c>
      <c r="C30" s="63"/>
      <c r="D30" s="63"/>
      <c r="E30" s="65"/>
    </row>
    <row r="31" spans="2:5" s="20" customFormat="1" ht="15.75" customHeight="1" x14ac:dyDescent="0.2">
      <c r="B31" s="62" t="s">
        <v>202</v>
      </c>
      <c r="C31" s="63">
        <v>329</v>
      </c>
      <c r="D31" s="63">
        <v>329</v>
      </c>
      <c r="E31" s="65">
        <v>100</v>
      </c>
    </row>
    <row r="32" spans="2:5" s="20" customFormat="1" ht="15.75" customHeight="1" x14ac:dyDescent="0.2">
      <c r="B32" s="62" t="s">
        <v>26</v>
      </c>
      <c r="C32" s="63"/>
      <c r="D32" s="63"/>
      <c r="E32" s="65"/>
    </row>
    <row r="33" spans="2:5" ht="15.75" customHeight="1" x14ac:dyDescent="0.2">
      <c r="B33" s="62" t="s">
        <v>27</v>
      </c>
      <c r="C33" s="63"/>
      <c r="D33" s="63"/>
      <c r="E33" s="64"/>
    </row>
    <row r="34" spans="2:5" ht="15.75" customHeight="1" x14ac:dyDescent="0.2">
      <c r="B34" s="62" t="s">
        <v>28</v>
      </c>
      <c r="C34" s="63"/>
      <c r="D34" s="63"/>
      <c r="E34" s="64"/>
    </row>
    <row r="35" spans="2:5" ht="15.75" customHeight="1" x14ac:dyDescent="0.2">
      <c r="B35" s="62" t="s">
        <v>29</v>
      </c>
      <c r="C35" s="63">
        <v>0</v>
      </c>
      <c r="D35" s="63">
        <v>0</v>
      </c>
      <c r="E35" s="64"/>
    </row>
    <row r="36" spans="2:5" s="13" customFormat="1" ht="15.75" customHeight="1" x14ac:dyDescent="0.2">
      <c r="B36" s="58" t="s">
        <v>30</v>
      </c>
      <c r="C36" s="59">
        <v>3343</v>
      </c>
      <c r="D36" s="59">
        <v>3113</v>
      </c>
      <c r="E36" s="61">
        <v>93.119952138797487</v>
      </c>
    </row>
    <row r="37" spans="2:5" s="13" customFormat="1" ht="15.75" customHeight="1" x14ac:dyDescent="0.2">
      <c r="B37" s="58" t="s">
        <v>31</v>
      </c>
      <c r="C37" s="59"/>
      <c r="D37" s="59"/>
      <c r="E37" s="61"/>
    </row>
    <row r="38" spans="2:5" s="11" customFormat="1" ht="15.75" customHeight="1" x14ac:dyDescent="0.2">
      <c r="B38" s="58" t="s">
        <v>32</v>
      </c>
      <c r="C38" s="59">
        <v>1</v>
      </c>
      <c r="D38" s="59">
        <v>0</v>
      </c>
      <c r="E38" s="60"/>
    </row>
    <row r="39" spans="2:5" s="11" customFormat="1" ht="15.75" customHeight="1" x14ac:dyDescent="0.2">
      <c r="B39" s="58" t="s">
        <v>33</v>
      </c>
      <c r="C39" s="59">
        <v>0</v>
      </c>
      <c r="D39" s="59">
        <v>0</v>
      </c>
      <c r="E39" s="60"/>
    </row>
    <row r="40" spans="2:5" s="20" customFormat="1" ht="15.75" customHeight="1" x14ac:dyDescent="0.2">
      <c r="B40" s="62" t="s">
        <v>34</v>
      </c>
      <c r="C40" s="63">
        <v>0</v>
      </c>
      <c r="D40" s="63">
        <v>0</v>
      </c>
      <c r="E40" s="65"/>
    </row>
    <row r="41" spans="2:5" s="20" customFormat="1" ht="15.75" customHeight="1" x14ac:dyDescent="0.2">
      <c r="B41" s="62" t="s">
        <v>35</v>
      </c>
      <c r="C41" s="63"/>
      <c r="D41" s="63"/>
      <c r="E41" s="65"/>
    </row>
    <row r="42" spans="2:5" s="20" customFormat="1" ht="15.75" customHeight="1" x14ac:dyDescent="0.2">
      <c r="B42" s="62" t="s">
        <v>36</v>
      </c>
      <c r="C42" s="63"/>
      <c r="D42" s="63"/>
      <c r="E42" s="65"/>
    </row>
    <row r="43" spans="2:5" s="11" customFormat="1" ht="15.75" customHeight="1" x14ac:dyDescent="0.2">
      <c r="B43" s="58" t="s">
        <v>37</v>
      </c>
      <c r="C43" s="59">
        <v>9012</v>
      </c>
      <c r="D43" s="59">
        <v>6604</v>
      </c>
      <c r="E43" s="60">
        <v>73.280071016422539</v>
      </c>
    </row>
    <row r="44" spans="2:5" s="11" customFormat="1" ht="15.75" customHeight="1" x14ac:dyDescent="0.2">
      <c r="B44" s="58" t="s">
        <v>38</v>
      </c>
      <c r="C44" s="59">
        <v>6971</v>
      </c>
      <c r="D44" s="59">
        <v>6549</v>
      </c>
      <c r="E44" s="60">
        <v>93.946349160809064</v>
      </c>
    </row>
    <row r="45" spans="2:5" s="11" customFormat="1" ht="15.75" customHeight="1" x14ac:dyDescent="0.2">
      <c r="B45" s="58" t="s">
        <v>39</v>
      </c>
      <c r="C45" s="59">
        <v>178</v>
      </c>
      <c r="D45" s="59">
        <v>14</v>
      </c>
      <c r="E45" s="60">
        <v>7.8651685393258424</v>
      </c>
    </row>
    <row r="46" spans="2:5" s="11" customFormat="1" ht="15.75" customHeight="1" x14ac:dyDescent="0.2">
      <c r="B46" s="58" t="s">
        <v>40</v>
      </c>
      <c r="C46" s="59">
        <v>32881</v>
      </c>
      <c r="D46" s="59">
        <v>25178</v>
      </c>
      <c r="E46" s="60">
        <v>76.573096925275991</v>
      </c>
    </row>
    <row r="47" spans="2:5" s="11" customFormat="1" ht="15.75" customHeight="1" x14ac:dyDescent="0.2">
      <c r="B47" s="58" t="s">
        <v>41</v>
      </c>
      <c r="C47" s="59">
        <v>6770</v>
      </c>
      <c r="D47" s="59">
        <v>6770</v>
      </c>
      <c r="E47" s="60">
        <v>100</v>
      </c>
    </row>
    <row r="48" spans="2:5" s="20" customFormat="1" ht="15.75" customHeight="1" x14ac:dyDescent="0.2">
      <c r="B48" s="62" t="s">
        <v>42</v>
      </c>
      <c r="C48" s="63">
        <v>6769</v>
      </c>
      <c r="D48" s="63">
        <v>6769</v>
      </c>
      <c r="E48" s="65">
        <v>100</v>
      </c>
    </row>
    <row r="49" spans="2:5" s="20" customFormat="1" ht="15.75" customHeight="1" x14ac:dyDescent="0.2">
      <c r="B49" s="62" t="s">
        <v>43</v>
      </c>
      <c r="C49" s="63"/>
      <c r="D49" s="63"/>
      <c r="E49" s="65"/>
    </row>
    <row r="50" spans="2:5" s="20" customFormat="1" ht="15.75" customHeight="1" x14ac:dyDescent="0.2">
      <c r="B50" s="62" t="s">
        <v>44</v>
      </c>
      <c r="C50" s="63">
        <v>1</v>
      </c>
      <c r="D50" s="63">
        <v>1</v>
      </c>
      <c r="E50" s="65"/>
    </row>
    <row r="51" spans="2:5" s="11" customFormat="1" ht="15.75" customHeight="1" x14ac:dyDescent="0.2">
      <c r="B51" s="58" t="s">
        <v>45</v>
      </c>
      <c r="C51" s="59">
        <v>81</v>
      </c>
      <c r="D51" s="59">
        <v>81</v>
      </c>
      <c r="E51" s="60">
        <v>100</v>
      </c>
    </row>
    <row r="52" spans="2:5" s="11" customFormat="1" ht="15.75" customHeight="1" x14ac:dyDescent="0.2">
      <c r="B52" s="58" t="s">
        <v>46</v>
      </c>
      <c r="C52" s="59">
        <v>81</v>
      </c>
      <c r="D52" s="59">
        <v>81</v>
      </c>
      <c r="E52" s="60">
        <v>100</v>
      </c>
    </row>
    <row r="53" spans="2:5" s="11" customFormat="1" ht="15.75" customHeight="1" x14ac:dyDescent="0.2">
      <c r="B53" s="58" t="s">
        <v>47</v>
      </c>
      <c r="C53" s="59"/>
      <c r="D53" s="59"/>
      <c r="E53" s="60"/>
    </row>
    <row r="54" spans="2:5" s="11" customFormat="1" ht="15.75" customHeight="1" x14ac:dyDescent="0.2">
      <c r="B54" s="58" t="s">
        <v>48</v>
      </c>
      <c r="C54" s="59">
        <v>0</v>
      </c>
      <c r="D54" s="59">
        <v>0</v>
      </c>
      <c r="E54" s="60"/>
    </row>
    <row r="55" spans="2:5" s="20" customFormat="1" ht="15.75" customHeight="1" x14ac:dyDescent="0.2">
      <c r="B55" s="62" t="s">
        <v>49</v>
      </c>
      <c r="C55" s="63"/>
      <c r="D55" s="63"/>
      <c r="E55" s="65"/>
    </row>
    <row r="56" spans="2:5" s="20" customFormat="1" ht="15.75" customHeight="1" x14ac:dyDescent="0.2">
      <c r="B56" s="62" t="s">
        <v>51</v>
      </c>
      <c r="C56" s="63"/>
      <c r="D56" s="63"/>
      <c r="E56" s="65"/>
    </row>
    <row r="57" spans="2:5" s="20" customFormat="1" ht="15.75" customHeight="1" x14ac:dyDescent="0.2">
      <c r="B57" s="62" t="s">
        <v>52</v>
      </c>
      <c r="C57" s="63"/>
      <c r="D57" s="63"/>
      <c r="E57" s="65"/>
    </row>
    <row r="58" spans="2:5" s="20" customFormat="1" ht="15.75" customHeight="1" x14ac:dyDescent="0.2">
      <c r="B58" s="62" t="s">
        <v>53</v>
      </c>
      <c r="C58" s="63"/>
      <c r="D58" s="63"/>
      <c r="E58" s="65"/>
    </row>
    <row r="59" spans="2:5" s="20" customFormat="1" ht="15.75" customHeight="1" x14ac:dyDescent="0.2">
      <c r="B59" s="62" t="s">
        <v>54</v>
      </c>
      <c r="C59" s="63"/>
      <c r="D59" s="63"/>
      <c r="E59" s="65"/>
    </row>
    <row r="60" spans="2:5" s="11" customFormat="1" ht="15.75" customHeight="1" x14ac:dyDescent="0.2">
      <c r="B60" s="58" t="s">
        <v>55</v>
      </c>
      <c r="C60" s="59">
        <v>7361</v>
      </c>
      <c r="D60" s="59">
        <v>4685</v>
      </c>
      <c r="E60" s="60">
        <v>63.646243716886296</v>
      </c>
    </row>
    <row r="61" spans="2:5" s="11" customFormat="1" ht="15.75" customHeight="1" x14ac:dyDescent="0.2">
      <c r="B61" s="58" t="s">
        <v>56</v>
      </c>
      <c r="C61" s="59">
        <v>3102</v>
      </c>
      <c r="D61" s="59">
        <v>2600</v>
      </c>
      <c r="E61" s="60">
        <v>83.816892327530624</v>
      </c>
    </row>
    <row r="62" spans="2:5" s="20" customFormat="1" ht="15.75" customHeight="1" x14ac:dyDescent="0.2">
      <c r="B62" s="62" t="s">
        <v>57</v>
      </c>
      <c r="C62" s="63">
        <v>1685</v>
      </c>
      <c r="D62" s="63">
        <v>1685</v>
      </c>
      <c r="E62" s="65">
        <v>100</v>
      </c>
    </row>
    <row r="63" spans="2:5" s="20" customFormat="1" ht="15.75" customHeight="1" x14ac:dyDescent="0.2">
      <c r="B63" s="62" t="s">
        <v>58</v>
      </c>
      <c r="C63" s="63">
        <v>610</v>
      </c>
      <c r="D63" s="63">
        <v>108</v>
      </c>
      <c r="E63" s="65">
        <v>17.704918032786885</v>
      </c>
    </row>
    <row r="64" spans="2:5" s="20" customFormat="1" ht="15.75" customHeight="1" x14ac:dyDescent="0.2">
      <c r="B64" s="62" t="s">
        <v>59</v>
      </c>
      <c r="C64" s="63">
        <v>807</v>
      </c>
      <c r="D64" s="63">
        <v>807</v>
      </c>
      <c r="E64" s="65">
        <v>100</v>
      </c>
    </row>
    <row r="65" spans="2:5" s="11" customFormat="1" ht="15.75" customHeight="1" x14ac:dyDescent="0.2">
      <c r="B65" s="58" t="s">
        <v>60</v>
      </c>
      <c r="C65" s="59">
        <v>4259</v>
      </c>
      <c r="D65" s="59">
        <v>2085</v>
      </c>
      <c r="E65" s="60">
        <v>48.955153791969948</v>
      </c>
    </row>
    <row r="66" spans="2:5" s="20" customFormat="1" ht="15.75" customHeight="1" x14ac:dyDescent="0.2">
      <c r="B66" s="62" t="s">
        <v>61</v>
      </c>
      <c r="C66" s="63"/>
      <c r="D66" s="63"/>
      <c r="E66" s="65"/>
    </row>
    <row r="67" spans="2:5" s="20" customFormat="1" ht="15.75" customHeight="1" x14ac:dyDescent="0.2">
      <c r="B67" s="62" t="s">
        <v>62</v>
      </c>
      <c r="C67" s="63">
        <v>4190</v>
      </c>
      <c r="D67" s="63">
        <v>2018</v>
      </c>
      <c r="E67" s="65">
        <v>48.162291169451073</v>
      </c>
    </row>
    <row r="68" spans="2:5" s="20" customFormat="1" ht="15.75" customHeight="1" x14ac:dyDescent="0.2">
      <c r="B68" s="62" t="s">
        <v>63</v>
      </c>
      <c r="C68" s="63">
        <v>69</v>
      </c>
      <c r="D68" s="63">
        <v>67</v>
      </c>
      <c r="E68" s="65">
        <v>97.101449275362313</v>
      </c>
    </row>
    <row r="69" spans="2:5" s="11" customFormat="1" ht="15.75" customHeight="1" x14ac:dyDescent="0.2">
      <c r="B69" s="58" t="s">
        <v>64</v>
      </c>
      <c r="C69" s="59"/>
      <c r="D69" s="59"/>
      <c r="E69" s="60"/>
    </row>
    <row r="70" spans="2:5" s="11" customFormat="1" ht="15.75" customHeight="1" x14ac:dyDescent="0.2">
      <c r="B70" s="58" t="s">
        <v>65</v>
      </c>
      <c r="C70" s="59">
        <v>15452</v>
      </c>
      <c r="D70" s="59">
        <v>10625</v>
      </c>
      <c r="E70" s="60">
        <v>68.761325394770907</v>
      </c>
    </row>
    <row r="71" spans="2:5" s="20" customFormat="1" ht="15.75" customHeight="1" x14ac:dyDescent="0.2">
      <c r="B71" s="66" t="s">
        <v>66</v>
      </c>
      <c r="C71" s="67">
        <v>309</v>
      </c>
      <c r="D71" s="67">
        <v>236</v>
      </c>
      <c r="E71" s="65">
        <v>76.375404530744333</v>
      </c>
    </row>
    <row r="72" spans="2:5" s="20" customFormat="1" ht="15.75" customHeight="1" x14ac:dyDescent="0.2">
      <c r="B72" s="66" t="s">
        <v>67</v>
      </c>
      <c r="C72" s="67">
        <v>-1</v>
      </c>
      <c r="D72" s="67">
        <v>0</v>
      </c>
      <c r="E72" s="65">
        <v>0</v>
      </c>
    </row>
    <row r="73" spans="2:5" s="20" customFormat="1" ht="15.75" customHeight="1" x14ac:dyDescent="0.2">
      <c r="B73" s="66" t="s">
        <v>68</v>
      </c>
      <c r="C73" s="67">
        <v>657</v>
      </c>
      <c r="D73" s="67">
        <v>393</v>
      </c>
      <c r="E73" s="65">
        <v>59.817351598173516</v>
      </c>
    </row>
    <row r="74" spans="2:5" s="20" customFormat="1" ht="15.75" customHeight="1" x14ac:dyDescent="0.2">
      <c r="B74" s="66" t="s">
        <v>69</v>
      </c>
      <c r="C74" s="67">
        <v>6998</v>
      </c>
      <c r="D74" s="67">
        <v>5119</v>
      </c>
      <c r="E74" s="65">
        <v>73.149471277507857</v>
      </c>
    </row>
    <row r="75" spans="2:5" s="20" customFormat="1" ht="15.75" customHeight="1" x14ac:dyDescent="0.2">
      <c r="B75" s="66" t="s">
        <v>70</v>
      </c>
      <c r="C75" s="67">
        <v>4164</v>
      </c>
      <c r="D75" s="67">
        <v>3876</v>
      </c>
      <c r="E75" s="65">
        <v>93.0835734870317</v>
      </c>
    </row>
    <row r="76" spans="2:5" s="20" customFormat="1" ht="15.75" customHeight="1" x14ac:dyDescent="0.2">
      <c r="B76" s="66" t="s">
        <v>71</v>
      </c>
      <c r="C76" s="67">
        <v>3325</v>
      </c>
      <c r="D76" s="67">
        <v>1001</v>
      </c>
      <c r="E76" s="65">
        <v>30.105263157894736</v>
      </c>
    </row>
    <row r="77" spans="2:5" s="13" customFormat="1" ht="15.75" customHeight="1" x14ac:dyDescent="0.2">
      <c r="B77" s="58" t="s">
        <v>72</v>
      </c>
      <c r="C77" s="59">
        <v>2</v>
      </c>
      <c r="D77" s="59">
        <v>2</v>
      </c>
      <c r="E77" s="60">
        <v>100</v>
      </c>
    </row>
    <row r="78" spans="2:5" ht="15.75" customHeight="1" x14ac:dyDescent="0.2">
      <c r="B78" s="62" t="s">
        <v>73</v>
      </c>
      <c r="C78" s="63">
        <v>0</v>
      </c>
      <c r="D78" s="63">
        <v>0</v>
      </c>
      <c r="E78" s="65"/>
    </row>
    <row r="79" spans="2:5" ht="15.75" customHeight="1" x14ac:dyDescent="0.2">
      <c r="B79" s="62" t="s">
        <v>74</v>
      </c>
      <c r="C79" s="63"/>
      <c r="D79" s="63"/>
      <c r="E79" s="65"/>
    </row>
    <row r="80" spans="2:5" ht="15.75" customHeight="1" x14ac:dyDescent="0.2">
      <c r="B80" s="62" t="s">
        <v>75</v>
      </c>
      <c r="C80" s="63">
        <v>2</v>
      </c>
      <c r="D80" s="63">
        <v>2</v>
      </c>
      <c r="E80" s="65">
        <v>100</v>
      </c>
    </row>
    <row r="81" spans="2:5" ht="15.75" customHeight="1" x14ac:dyDescent="0.2">
      <c r="B81" s="62" t="s">
        <v>76</v>
      </c>
      <c r="C81" s="63"/>
      <c r="D81" s="63"/>
      <c r="E81" s="65"/>
    </row>
    <row r="82" spans="2:5" ht="15.75" customHeight="1" x14ac:dyDescent="0.2">
      <c r="B82" s="62" t="s">
        <v>77</v>
      </c>
      <c r="C82" s="63"/>
      <c r="D82" s="63"/>
      <c r="E82" s="65"/>
    </row>
    <row r="83" spans="2:5" ht="15.75" customHeight="1" x14ac:dyDescent="0.2">
      <c r="B83" s="62" t="s">
        <v>78</v>
      </c>
      <c r="C83" s="63"/>
      <c r="D83" s="63"/>
      <c r="E83" s="65"/>
    </row>
    <row r="84" spans="2:5" ht="15.75" customHeight="1" x14ac:dyDescent="0.2">
      <c r="B84" s="62" t="s">
        <v>79</v>
      </c>
      <c r="C84" s="63">
        <v>0</v>
      </c>
      <c r="D84" s="63">
        <v>0</v>
      </c>
      <c r="E84" s="65"/>
    </row>
    <row r="85" spans="2:5" ht="15.75" customHeight="1" x14ac:dyDescent="0.2">
      <c r="B85" s="62" t="s">
        <v>80</v>
      </c>
      <c r="C85" s="63"/>
      <c r="D85" s="63"/>
      <c r="E85" s="65"/>
    </row>
    <row r="86" spans="2:5" s="13" customFormat="1" ht="15.75" customHeight="1" x14ac:dyDescent="0.2">
      <c r="B86" s="58" t="s">
        <v>81</v>
      </c>
      <c r="C86" s="59">
        <v>3215</v>
      </c>
      <c r="D86" s="59">
        <v>3015</v>
      </c>
      <c r="E86" s="60">
        <v>93.779160186625205</v>
      </c>
    </row>
    <row r="87" spans="2:5" ht="15.75" customHeight="1" x14ac:dyDescent="0.2">
      <c r="B87" s="68" t="s">
        <v>82</v>
      </c>
      <c r="C87" s="63"/>
      <c r="D87" s="63"/>
      <c r="E87" s="65"/>
    </row>
    <row r="88" spans="2:5" ht="15.75" customHeight="1" x14ac:dyDescent="0.2">
      <c r="B88" s="68" t="s">
        <v>83</v>
      </c>
      <c r="C88" s="63"/>
      <c r="D88" s="63"/>
      <c r="E88" s="65"/>
    </row>
    <row r="89" spans="2:5" ht="15.75" customHeight="1" x14ac:dyDescent="0.2">
      <c r="B89" s="62" t="s">
        <v>84</v>
      </c>
      <c r="C89" s="63">
        <v>178</v>
      </c>
      <c r="D89" s="63">
        <v>178</v>
      </c>
      <c r="E89" s="65">
        <v>100</v>
      </c>
    </row>
    <row r="90" spans="2:5" ht="15.75" customHeight="1" x14ac:dyDescent="0.2">
      <c r="B90" s="62" t="s">
        <v>85</v>
      </c>
      <c r="C90" s="63">
        <v>1413</v>
      </c>
      <c r="D90" s="63">
        <v>1403</v>
      </c>
      <c r="E90" s="65">
        <v>99.292285916489746</v>
      </c>
    </row>
    <row r="91" spans="2:5" ht="15.75" customHeight="1" x14ac:dyDescent="0.2">
      <c r="B91" s="62" t="s">
        <v>86</v>
      </c>
      <c r="C91" s="63">
        <v>258</v>
      </c>
      <c r="D91" s="63">
        <v>258</v>
      </c>
      <c r="E91" s="65">
        <v>100</v>
      </c>
    </row>
    <row r="92" spans="2:5" ht="15.75" customHeight="1" x14ac:dyDescent="0.2">
      <c r="B92" s="62" t="s">
        <v>87</v>
      </c>
      <c r="C92" s="63">
        <v>532</v>
      </c>
      <c r="D92" s="63">
        <v>532</v>
      </c>
      <c r="E92" s="65">
        <v>100</v>
      </c>
    </row>
    <row r="93" spans="2:5" ht="15.75" customHeight="1" x14ac:dyDescent="0.2">
      <c r="B93" s="62" t="s">
        <v>88</v>
      </c>
      <c r="C93" s="63">
        <v>834</v>
      </c>
      <c r="D93" s="63">
        <v>644</v>
      </c>
      <c r="E93" s="65">
        <v>77.218225419664265</v>
      </c>
    </row>
    <row r="94" spans="2:5" s="13" customFormat="1" ht="15.75" customHeight="1" x14ac:dyDescent="0.2">
      <c r="B94" s="58" t="s">
        <v>89</v>
      </c>
      <c r="C94" s="59">
        <v>956</v>
      </c>
      <c r="D94" s="59">
        <v>673</v>
      </c>
      <c r="E94" s="69">
        <v>70.39748953974896</v>
      </c>
    </row>
    <row r="95" spans="2:5" s="13" customFormat="1" ht="15.75" customHeight="1" x14ac:dyDescent="0.2">
      <c r="B95" s="58" t="s">
        <v>90</v>
      </c>
      <c r="C95" s="59">
        <v>947</v>
      </c>
      <c r="D95" s="59">
        <v>664</v>
      </c>
      <c r="E95" s="69">
        <v>70.116156282998944</v>
      </c>
    </row>
    <row r="96" spans="2:5" ht="15.75" customHeight="1" x14ac:dyDescent="0.2">
      <c r="B96" s="62" t="s">
        <v>91</v>
      </c>
      <c r="C96" s="63">
        <v>0</v>
      </c>
      <c r="D96" s="63">
        <v>0</v>
      </c>
      <c r="E96" s="70"/>
    </row>
    <row r="97" spans="2:5" ht="15.75" customHeight="1" x14ac:dyDescent="0.2">
      <c r="B97" s="62" t="s">
        <v>92</v>
      </c>
      <c r="C97" s="63"/>
      <c r="D97" s="63"/>
      <c r="E97" s="70"/>
    </row>
    <row r="98" spans="2:5" ht="15.75" customHeight="1" x14ac:dyDescent="0.2">
      <c r="B98" s="62" t="s">
        <v>93</v>
      </c>
      <c r="C98" s="63"/>
      <c r="D98" s="63"/>
      <c r="E98" s="70"/>
    </row>
    <row r="99" spans="2:5" ht="15.75" customHeight="1" x14ac:dyDescent="0.2">
      <c r="B99" s="62" t="s">
        <v>94</v>
      </c>
      <c r="C99" s="63">
        <v>869</v>
      </c>
      <c r="D99" s="63">
        <v>591</v>
      </c>
      <c r="E99" s="70">
        <v>68.00920598388953</v>
      </c>
    </row>
    <row r="100" spans="2:5" ht="15.75" customHeight="1" x14ac:dyDescent="0.2">
      <c r="B100" s="62" t="s">
        <v>95</v>
      </c>
      <c r="C100" s="63">
        <v>78</v>
      </c>
      <c r="D100" s="63">
        <v>73</v>
      </c>
      <c r="E100" s="70">
        <v>93.589743589743591</v>
      </c>
    </row>
    <row r="101" spans="2:5" s="13" customFormat="1" ht="15.75" customHeight="1" x14ac:dyDescent="0.2">
      <c r="B101" s="58" t="s">
        <v>96</v>
      </c>
      <c r="C101" s="59">
        <v>9</v>
      </c>
      <c r="D101" s="59">
        <v>9</v>
      </c>
      <c r="E101" s="69">
        <v>100</v>
      </c>
    </row>
    <row r="102" spans="2:5" s="13" customFormat="1" ht="15.75" customHeight="1" x14ac:dyDescent="0.2">
      <c r="B102" s="58" t="s">
        <v>97</v>
      </c>
      <c r="C102" s="59">
        <v>0</v>
      </c>
      <c r="D102" s="59">
        <v>0</v>
      </c>
      <c r="E102" s="69"/>
    </row>
    <row r="103" spans="2:5" ht="15.75" customHeight="1" x14ac:dyDescent="0.2">
      <c r="B103" s="62" t="s">
        <v>98</v>
      </c>
      <c r="C103" s="63"/>
      <c r="D103" s="63"/>
      <c r="E103" s="70"/>
    </row>
    <row r="104" spans="2:5" ht="15.75" customHeight="1" x14ac:dyDescent="0.2">
      <c r="B104" s="62" t="s">
        <v>99</v>
      </c>
      <c r="C104" s="63"/>
      <c r="D104" s="63"/>
      <c r="E104" s="70"/>
    </row>
    <row r="105" spans="2:5" s="13" customFormat="1" ht="15.75" customHeight="1" x14ac:dyDescent="0.2">
      <c r="B105" s="58" t="s">
        <v>100</v>
      </c>
      <c r="C105" s="59">
        <v>0</v>
      </c>
      <c r="D105" s="59">
        <v>0</v>
      </c>
      <c r="E105" s="69"/>
    </row>
    <row r="106" spans="2:5" s="13" customFormat="1" ht="15.75" customHeight="1" x14ac:dyDescent="0.2">
      <c r="B106" s="58" t="s">
        <v>101</v>
      </c>
      <c r="C106" s="59">
        <v>0</v>
      </c>
      <c r="D106" s="59">
        <v>0</v>
      </c>
      <c r="E106" s="69"/>
    </row>
    <row r="107" spans="2:5" ht="15.75" customHeight="1" x14ac:dyDescent="0.2">
      <c r="B107" s="62" t="s">
        <v>102</v>
      </c>
      <c r="C107" s="63">
        <v>0</v>
      </c>
      <c r="D107" s="63">
        <v>0</v>
      </c>
      <c r="E107" s="70"/>
    </row>
    <row r="108" spans="2:5" ht="15.75" customHeight="1" x14ac:dyDescent="0.2">
      <c r="B108" s="62" t="s">
        <v>103</v>
      </c>
      <c r="C108" s="63"/>
      <c r="D108" s="63"/>
      <c r="E108" s="70"/>
    </row>
    <row r="109" spans="2:5" ht="15.75" customHeight="1" x14ac:dyDescent="0.2">
      <c r="B109" s="62" t="s">
        <v>104</v>
      </c>
      <c r="C109" s="63"/>
      <c r="D109" s="63"/>
      <c r="E109" s="70"/>
    </row>
    <row r="110" spans="2:5" ht="15.75" customHeight="1" x14ac:dyDescent="0.2">
      <c r="B110" s="62" t="s">
        <v>105</v>
      </c>
      <c r="C110" s="63"/>
      <c r="D110" s="63"/>
      <c r="E110" s="70"/>
    </row>
    <row r="111" spans="2:5" s="13" customFormat="1" ht="15.75" customHeight="1" x14ac:dyDescent="0.2">
      <c r="B111" s="58" t="s">
        <v>106</v>
      </c>
      <c r="C111" s="59"/>
      <c r="D111" s="59"/>
      <c r="E111" s="69"/>
    </row>
  </sheetData>
  <phoneticPr fontId="0" type="noConversion"/>
  <hyperlinks>
    <hyperlink ref="C4" location="Ocak!A1" display="Ocak" xr:uid="{453D2A07-50B9-48E7-91C6-778251D3CC67}"/>
    <hyperlink ref="D4" location="Şubat!A1" display="Şubat" xr:uid="{F40354B0-619C-4C98-AC1A-4E4D6C092B28}"/>
    <hyperlink ref="E4" location="Mart!A1" display="Mart" xr:uid="{AC6BD176-3CD4-410C-84BC-2CEF9CBBCCD3}"/>
    <hyperlink ref="C5" location="Nisan!A1" display="Nisan" xr:uid="{B7035CBF-C97F-4111-9CFA-846033420D0D}"/>
    <hyperlink ref="D5" location="Mayıs!A1" display="Mayıs" xr:uid="{C2037214-CBA3-4006-A5E3-BC5F6412AA1C}"/>
    <hyperlink ref="E5" location="Haziran!A1" display="Haziran" xr:uid="{983B0732-5BF7-476F-B89F-2B6E535A7D48}"/>
    <hyperlink ref="C6" location="Temmuz!A1" display="Temmuz" xr:uid="{2F4E39C8-9DD0-4DEF-ABC3-C4C70626BAC9}"/>
    <hyperlink ref="D6" location="Ağustos!A1" display="Ağustos" xr:uid="{73E2B91F-3CF7-4AE8-8F15-387C2097AA2F}"/>
    <hyperlink ref="E6" location="Eylül!A1" display="Eylül" xr:uid="{B6CE1E50-A290-4B84-9DB4-6753831BD9E7}"/>
    <hyperlink ref="C7" location="Ekim!A1" display="Ekim" xr:uid="{75E2FAD5-0D16-4FF8-AAB8-681E0A887B2E}"/>
    <hyperlink ref="D7" location="Kasım!A1" display="Kasım" xr:uid="{082C8927-9F36-43FF-AF28-7996A66785ED}"/>
    <hyperlink ref="E7" location="Aralık!A1" display="Aralık" xr:uid="{6ED0AC4F-E6A7-4695-BF2B-0C3B7319A70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A124-06E4-460B-9095-C99E1FAF94FD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3.25" customHeight="1" thickBot="1" x14ac:dyDescent="0.25"/>
    <row r="2" spans="2:7" s="3" customFormat="1" ht="24.75" customHeight="1" thickBot="1" x14ac:dyDescent="0.3">
      <c r="B2" s="32" t="s">
        <v>200</v>
      </c>
      <c r="C2" s="33"/>
      <c r="D2" s="33"/>
      <c r="E2" s="34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36" t="s">
        <v>190</v>
      </c>
      <c r="D4" s="36" t="s">
        <v>191</v>
      </c>
      <c r="E4" s="37" t="s">
        <v>192</v>
      </c>
    </row>
    <row r="5" spans="2:7" s="3" customFormat="1" ht="17.25" customHeight="1" x14ac:dyDescent="0.25">
      <c r="B5" s="1"/>
      <c r="C5" s="36" t="s">
        <v>193</v>
      </c>
      <c r="D5" s="36" t="s">
        <v>194</v>
      </c>
      <c r="E5" s="37" t="s">
        <v>195</v>
      </c>
    </row>
    <row r="6" spans="2:7" s="3" customFormat="1" ht="17.25" customHeight="1" x14ac:dyDescent="0.25">
      <c r="B6" s="1"/>
      <c r="C6" s="71" t="s">
        <v>196</v>
      </c>
      <c r="D6" s="36" t="s">
        <v>199</v>
      </c>
      <c r="E6" s="37" t="s">
        <v>201</v>
      </c>
    </row>
    <row r="7" spans="2:7" s="3" customFormat="1" ht="17.25" customHeight="1" x14ac:dyDescent="0.25">
      <c r="B7" s="1"/>
      <c r="C7" s="36" t="s">
        <v>204</v>
      </c>
      <c r="D7" s="36" t="s">
        <v>206</v>
      </c>
      <c r="E7" s="37" t="s">
        <v>208</v>
      </c>
    </row>
    <row r="8" spans="2:7" s="3" customFormat="1" ht="17.25" customHeight="1" x14ac:dyDescent="0.25">
      <c r="B8" s="1"/>
      <c r="C8" s="1"/>
      <c r="D8" s="1"/>
      <c r="E8" s="2"/>
    </row>
    <row r="9" spans="2:7" s="7" customFormat="1" ht="24.75" customHeight="1" x14ac:dyDescent="0.2">
      <c r="B9" s="38" t="s">
        <v>0</v>
      </c>
      <c r="C9" s="39" t="s">
        <v>1</v>
      </c>
      <c r="D9" s="39" t="s">
        <v>2</v>
      </c>
      <c r="E9" s="57" t="s">
        <v>3</v>
      </c>
    </row>
    <row r="10" spans="2:7" s="11" customFormat="1" ht="15.75" customHeight="1" x14ac:dyDescent="0.2">
      <c r="B10" s="58" t="s">
        <v>4</v>
      </c>
      <c r="C10" s="59">
        <v>123080</v>
      </c>
      <c r="D10" s="59">
        <v>90854</v>
      </c>
      <c r="E10" s="60">
        <v>73.817029574260644</v>
      </c>
    </row>
    <row r="11" spans="2:7" s="13" customFormat="1" ht="15.75" customHeight="1" x14ac:dyDescent="0.2">
      <c r="B11" s="58" t="s">
        <v>5</v>
      </c>
      <c r="C11" s="59">
        <v>90528</v>
      </c>
      <c r="D11" s="59">
        <v>66271</v>
      </c>
      <c r="E11" s="61">
        <v>73.204975256274309</v>
      </c>
    </row>
    <row r="12" spans="2:7" s="13" customFormat="1" ht="15.75" customHeight="1" x14ac:dyDescent="0.2">
      <c r="B12" s="58" t="s">
        <v>6</v>
      </c>
      <c r="C12" s="59">
        <v>50964</v>
      </c>
      <c r="D12" s="59">
        <v>37189</v>
      </c>
      <c r="E12" s="61">
        <v>72.971116866807932</v>
      </c>
      <c r="G12" s="14"/>
    </row>
    <row r="13" spans="2:7" s="13" customFormat="1" ht="15.75" customHeight="1" x14ac:dyDescent="0.2">
      <c r="B13" s="58" t="s">
        <v>7</v>
      </c>
      <c r="C13" s="59">
        <v>46248</v>
      </c>
      <c r="D13" s="59">
        <v>33910</v>
      </c>
      <c r="E13" s="61">
        <v>73.322089603874758</v>
      </c>
    </row>
    <row r="14" spans="2:7" ht="15.75" customHeight="1" x14ac:dyDescent="0.2">
      <c r="B14" s="62" t="s">
        <v>8</v>
      </c>
      <c r="C14" s="63">
        <v>3045</v>
      </c>
      <c r="D14" s="63">
        <v>893</v>
      </c>
      <c r="E14" s="64">
        <v>29.326765188834152</v>
      </c>
    </row>
    <row r="15" spans="2:7" ht="15.75" customHeight="1" x14ac:dyDescent="0.2">
      <c r="B15" s="62" t="s">
        <v>9</v>
      </c>
      <c r="C15" s="63">
        <v>810</v>
      </c>
      <c r="D15" s="63">
        <v>481</v>
      </c>
      <c r="E15" s="64">
        <v>59.382716049382708</v>
      </c>
    </row>
    <row r="16" spans="2:7" ht="15.75" customHeight="1" x14ac:dyDescent="0.2">
      <c r="B16" s="62" t="s">
        <v>10</v>
      </c>
      <c r="C16" s="63">
        <v>39763</v>
      </c>
      <c r="D16" s="63">
        <v>30247</v>
      </c>
      <c r="E16" s="64">
        <v>76.068204109347874</v>
      </c>
    </row>
    <row r="17" spans="2:5" ht="15.75" customHeight="1" x14ac:dyDescent="0.2">
      <c r="B17" s="62" t="s">
        <v>11</v>
      </c>
      <c r="C17" s="63">
        <v>2630</v>
      </c>
      <c r="D17" s="63">
        <v>2289</v>
      </c>
      <c r="E17" s="64">
        <v>87.034220532319395</v>
      </c>
    </row>
    <row r="18" spans="2:5" s="13" customFormat="1" ht="15.75" customHeight="1" x14ac:dyDescent="0.2">
      <c r="B18" s="58" t="s">
        <v>12</v>
      </c>
      <c r="C18" s="59">
        <v>4716</v>
      </c>
      <c r="D18" s="59">
        <v>3279</v>
      </c>
      <c r="E18" s="61">
        <v>69.529262086513995</v>
      </c>
    </row>
    <row r="19" spans="2:5" ht="15.75" customHeight="1" x14ac:dyDescent="0.2">
      <c r="B19" s="62" t="s">
        <v>13</v>
      </c>
      <c r="C19" s="63">
        <v>1066</v>
      </c>
      <c r="D19" s="63">
        <v>273</v>
      </c>
      <c r="E19" s="64">
        <v>25.609756097560975</v>
      </c>
    </row>
    <row r="20" spans="2:5" ht="15.75" customHeight="1" x14ac:dyDescent="0.2">
      <c r="B20" s="62" t="s">
        <v>14</v>
      </c>
      <c r="C20" s="63">
        <v>181</v>
      </c>
      <c r="D20" s="63">
        <v>0</v>
      </c>
      <c r="E20" s="64">
        <v>0</v>
      </c>
    </row>
    <row r="21" spans="2:5" ht="15.75" customHeight="1" x14ac:dyDescent="0.2">
      <c r="B21" s="62" t="s">
        <v>15</v>
      </c>
      <c r="C21" s="63">
        <v>3469</v>
      </c>
      <c r="D21" s="63">
        <v>3006</v>
      </c>
      <c r="E21" s="64">
        <v>86.653214182761602</v>
      </c>
    </row>
    <row r="22" spans="2:5" s="11" customFormat="1" ht="15.75" customHeight="1" x14ac:dyDescent="0.2">
      <c r="B22" s="58" t="s">
        <v>16</v>
      </c>
      <c r="C22" s="59">
        <v>12512</v>
      </c>
      <c r="D22" s="59">
        <v>8494</v>
      </c>
      <c r="E22" s="60">
        <v>67.886828644501279</v>
      </c>
    </row>
    <row r="23" spans="2:5" s="20" customFormat="1" ht="15.75" customHeight="1" x14ac:dyDescent="0.2">
      <c r="B23" s="62" t="s">
        <v>17</v>
      </c>
      <c r="C23" s="63">
        <v>122</v>
      </c>
      <c r="D23" s="63">
        <v>30</v>
      </c>
      <c r="E23" s="65">
        <v>24.590163934426229</v>
      </c>
    </row>
    <row r="24" spans="2:5" s="20" customFormat="1" ht="15.75" customHeight="1" x14ac:dyDescent="0.2">
      <c r="B24" s="62" t="s">
        <v>18</v>
      </c>
      <c r="C24" s="63">
        <v>12390</v>
      </c>
      <c r="D24" s="63">
        <v>8464</v>
      </c>
      <c r="E24" s="65">
        <v>68.313155770782885</v>
      </c>
    </row>
    <row r="25" spans="2:5" s="11" customFormat="1" ht="15.75" customHeight="1" x14ac:dyDescent="0.2">
      <c r="B25" s="58" t="s">
        <v>19</v>
      </c>
      <c r="C25" s="59">
        <v>12228</v>
      </c>
      <c r="D25" s="59">
        <v>8692</v>
      </c>
      <c r="E25" s="60">
        <v>71.082760876676474</v>
      </c>
    </row>
    <row r="26" spans="2:5" s="11" customFormat="1" ht="15.75" customHeight="1" x14ac:dyDescent="0.2">
      <c r="B26" s="58" t="s">
        <v>20</v>
      </c>
      <c r="C26" s="59">
        <v>8986</v>
      </c>
      <c r="D26" s="59">
        <v>5574</v>
      </c>
      <c r="E26" s="60">
        <v>62.029824170932557</v>
      </c>
    </row>
    <row r="27" spans="2:5" s="20" customFormat="1" ht="15.75" customHeight="1" x14ac:dyDescent="0.2">
      <c r="B27" s="62" t="s">
        <v>21</v>
      </c>
      <c r="C27" s="63">
        <v>6776</v>
      </c>
      <c r="D27" s="63">
        <v>3638</v>
      </c>
      <c r="E27" s="65">
        <v>53.689492325855959</v>
      </c>
    </row>
    <row r="28" spans="2:5" s="20" customFormat="1" ht="15.75" customHeight="1" x14ac:dyDescent="0.2">
      <c r="B28" s="62" t="s">
        <v>22</v>
      </c>
      <c r="C28" s="63">
        <v>2210</v>
      </c>
      <c r="D28" s="63">
        <v>1936</v>
      </c>
      <c r="E28" s="65">
        <v>87.601809954751133</v>
      </c>
    </row>
    <row r="29" spans="2:5" s="11" customFormat="1" ht="15.75" customHeight="1" x14ac:dyDescent="0.2">
      <c r="B29" s="58" t="s">
        <v>23</v>
      </c>
      <c r="C29" s="59">
        <v>314</v>
      </c>
      <c r="D29" s="59">
        <v>314</v>
      </c>
      <c r="E29" s="60">
        <v>100</v>
      </c>
    </row>
    <row r="30" spans="2:5" s="20" customFormat="1" ht="15.75" customHeight="1" x14ac:dyDescent="0.2">
      <c r="B30" s="62" t="s">
        <v>24</v>
      </c>
      <c r="C30" s="63"/>
      <c r="D30" s="63"/>
      <c r="E30" s="65"/>
    </row>
    <row r="31" spans="2:5" s="20" customFormat="1" ht="15.75" customHeight="1" x14ac:dyDescent="0.2">
      <c r="B31" s="62" t="s">
        <v>202</v>
      </c>
      <c r="C31" s="63">
        <v>314</v>
      </c>
      <c r="D31" s="63">
        <v>314</v>
      </c>
      <c r="E31" s="65">
        <v>100</v>
      </c>
    </row>
    <row r="32" spans="2:5" s="20" customFormat="1" ht="15.75" customHeight="1" x14ac:dyDescent="0.2">
      <c r="B32" s="62" t="s">
        <v>26</v>
      </c>
      <c r="C32" s="63"/>
      <c r="D32" s="63"/>
      <c r="E32" s="65"/>
    </row>
    <row r="33" spans="2:5" ht="15.75" customHeight="1" x14ac:dyDescent="0.2">
      <c r="B33" s="62" t="s">
        <v>27</v>
      </c>
      <c r="C33" s="63"/>
      <c r="D33" s="63"/>
      <c r="E33" s="64"/>
    </row>
    <row r="34" spans="2:5" ht="15.75" customHeight="1" x14ac:dyDescent="0.2">
      <c r="B34" s="62" t="s">
        <v>28</v>
      </c>
      <c r="C34" s="63"/>
      <c r="D34" s="63"/>
      <c r="E34" s="64"/>
    </row>
    <row r="35" spans="2:5" ht="15.75" customHeight="1" x14ac:dyDescent="0.2">
      <c r="B35" s="62" t="s">
        <v>29</v>
      </c>
      <c r="C35" s="63">
        <v>0</v>
      </c>
      <c r="D35" s="63">
        <v>0</v>
      </c>
      <c r="E35" s="64"/>
    </row>
    <row r="36" spans="2:5" s="13" customFormat="1" ht="15.75" customHeight="1" x14ac:dyDescent="0.2">
      <c r="B36" s="58" t="s">
        <v>30</v>
      </c>
      <c r="C36" s="59">
        <v>2927</v>
      </c>
      <c r="D36" s="59">
        <v>2804</v>
      </c>
      <c r="E36" s="61">
        <v>95.797745131534001</v>
      </c>
    </row>
    <row r="37" spans="2:5" s="13" customFormat="1" ht="15.75" customHeight="1" x14ac:dyDescent="0.2">
      <c r="B37" s="58" t="s">
        <v>31</v>
      </c>
      <c r="C37" s="59"/>
      <c r="D37" s="59"/>
      <c r="E37" s="61"/>
    </row>
    <row r="38" spans="2:5" s="11" customFormat="1" ht="15.75" customHeight="1" x14ac:dyDescent="0.2">
      <c r="B38" s="58" t="s">
        <v>32</v>
      </c>
      <c r="C38" s="59">
        <v>1</v>
      </c>
      <c r="D38" s="59">
        <v>0</v>
      </c>
      <c r="E38" s="60"/>
    </row>
    <row r="39" spans="2:5" s="11" customFormat="1" ht="15.75" customHeight="1" x14ac:dyDescent="0.2">
      <c r="B39" s="58" t="s">
        <v>33</v>
      </c>
      <c r="C39" s="59">
        <v>0</v>
      </c>
      <c r="D39" s="59">
        <v>0</v>
      </c>
      <c r="E39" s="60"/>
    </row>
    <row r="40" spans="2:5" s="20" customFormat="1" ht="15.75" customHeight="1" x14ac:dyDescent="0.2">
      <c r="B40" s="62" t="s">
        <v>34</v>
      </c>
      <c r="C40" s="63">
        <v>0</v>
      </c>
      <c r="D40" s="63">
        <v>0</v>
      </c>
      <c r="E40" s="65"/>
    </row>
    <row r="41" spans="2:5" s="20" customFormat="1" ht="15.75" customHeight="1" x14ac:dyDescent="0.2">
      <c r="B41" s="62" t="s">
        <v>35</v>
      </c>
      <c r="C41" s="63"/>
      <c r="D41" s="63"/>
      <c r="E41" s="65"/>
    </row>
    <row r="42" spans="2:5" s="20" customFormat="1" ht="15.75" customHeight="1" x14ac:dyDescent="0.2">
      <c r="B42" s="62" t="s">
        <v>36</v>
      </c>
      <c r="C42" s="63"/>
      <c r="D42" s="63"/>
      <c r="E42" s="65"/>
    </row>
    <row r="43" spans="2:5" s="11" customFormat="1" ht="15.75" customHeight="1" x14ac:dyDescent="0.2">
      <c r="B43" s="58" t="s">
        <v>37</v>
      </c>
      <c r="C43" s="59">
        <v>8242</v>
      </c>
      <c r="D43" s="59">
        <v>5988</v>
      </c>
      <c r="E43" s="60">
        <v>72.652268866779906</v>
      </c>
    </row>
    <row r="44" spans="2:5" s="11" customFormat="1" ht="15.75" customHeight="1" x14ac:dyDescent="0.2">
      <c r="B44" s="58" t="s">
        <v>38</v>
      </c>
      <c r="C44" s="59">
        <v>6403</v>
      </c>
      <c r="D44" s="59">
        <v>5893</v>
      </c>
      <c r="E44" s="60">
        <v>92.034983601436821</v>
      </c>
    </row>
    <row r="45" spans="2:5" s="11" customFormat="1" ht="15.75" customHeight="1" x14ac:dyDescent="0.2">
      <c r="B45" s="58" t="s">
        <v>39</v>
      </c>
      <c r="C45" s="59">
        <v>179</v>
      </c>
      <c r="D45" s="59">
        <v>15</v>
      </c>
      <c r="E45" s="60">
        <v>8.3798882681564244</v>
      </c>
    </row>
    <row r="46" spans="2:5" s="11" customFormat="1" ht="15.75" customHeight="1" x14ac:dyDescent="0.2">
      <c r="B46" s="58" t="s">
        <v>40</v>
      </c>
      <c r="C46" s="59">
        <v>31706</v>
      </c>
      <c r="D46" s="59">
        <v>24017</v>
      </c>
      <c r="E46" s="60">
        <v>75.749069576736261</v>
      </c>
    </row>
    <row r="47" spans="2:5" s="11" customFormat="1" ht="15.75" customHeight="1" x14ac:dyDescent="0.2">
      <c r="B47" s="58" t="s">
        <v>41</v>
      </c>
      <c r="C47" s="59">
        <v>6668</v>
      </c>
      <c r="D47" s="59">
        <v>6668</v>
      </c>
      <c r="E47" s="60">
        <v>100</v>
      </c>
    </row>
    <row r="48" spans="2:5" s="20" customFormat="1" ht="15.75" customHeight="1" x14ac:dyDescent="0.2">
      <c r="B48" s="62" t="s">
        <v>42</v>
      </c>
      <c r="C48" s="63">
        <v>6667</v>
      </c>
      <c r="D48" s="63">
        <v>6667</v>
      </c>
      <c r="E48" s="65">
        <v>100</v>
      </c>
    </row>
    <row r="49" spans="2:5" s="20" customFormat="1" ht="15.75" customHeight="1" x14ac:dyDescent="0.2">
      <c r="B49" s="62" t="s">
        <v>43</v>
      </c>
      <c r="C49" s="63"/>
      <c r="D49" s="63"/>
      <c r="E49" s="65"/>
    </row>
    <row r="50" spans="2:5" s="20" customFormat="1" ht="15.75" customHeight="1" x14ac:dyDescent="0.2">
      <c r="B50" s="62" t="s">
        <v>44</v>
      </c>
      <c r="C50" s="63">
        <v>1</v>
      </c>
      <c r="D50" s="63">
        <v>1</v>
      </c>
      <c r="E50" s="65"/>
    </row>
    <row r="51" spans="2:5" s="11" customFormat="1" ht="15.75" customHeight="1" x14ac:dyDescent="0.2">
      <c r="B51" s="58" t="s">
        <v>45</v>
      </c>
      <c r="C51" s="59">
        <v>81</v>
      </c>
      <c r="D51" s="59">
        <v>81</v>
      </c>
      <c r="E51" s="60">
        <v>100</v>
      </c>
    </row>
    <row r="52" spans="2:5" s="11" customFormat="1" ht="15.75" customHeight="1" x14ac:dyDescent="0.2">
      <c r="B52" s="58" t="s">
        <v>46</v>
      </c>
      <c r="C52" s="59">
        <v>81</v>
      </c>
      <c r="D52" s="59">
        <v>81</v>
      </c>
      <c r="E52" s="60">
        <v>100</v>
      </c>
    </row>
    <row r="53" spans="2:5" s="11" customFormat="1" ht="15.75" customHeight="1" x14ac:dyDescent="0.2">
      <c r="B53" s="58" t="s">
        <v>47</v>
      </c>
      <c r="C53" s="59"/>
      <c r="D53" s="59"/>
      <c r="E53" s="60"/>
    </row>
    <row r="54" spans="2:5" s="11" customFormat="1" ht="15.75" customHeight="1" x14ac:dyDescent="0.2">
      <c r="B54" s="58" t="s">
        <v>48</v>
      </c>
      <c r="C54" s="59">
        <v>0</v>
      </c>
      <c r="D54" s="59">
        <v>0</v>
      </c>
      <c r="E54" s="60"/>
    </row>
    <row r="55" spans="2:5" s="20" customFormat="1" ht="15.75" customHeight="1" x14ac:dyDescent="0.2">
      <c r="B55" s="62" t="s">
        <v>49</v>
      </c>
      <c r="C55" s="63"/>
      <c r="D55" s="63"/>
      <c r="E55" s="65"/>
    </row>
    <row r="56" spans="2:5" s="20" customFormat="1" ht="15.75" customHeight="1" x14ac:dyDescent="0.2">
      <c r="B56" s="62" t="s">
        <v>51</v>
      </c>
      <c r="C56" s="63"/>
      <c r="D56" s="63"/>
      <c r="E56" s="65"/>
    </row>
    <row r="57" spans="2:5" s="20" customFormat="1" ht="15.75" customHeight="1" x14ac:dyDescent="0.2">
      <c r="B57" s="62" t="s">
        <v>52</v>
      </c>
      <c r="C57" s="63"/>
      <c r="D57" s="63"/>
      <c r="E57" s="65"/>
    </row>
    <row r="58" spans="2:5" s="20" customFormat="1" ht="15.75" customHeight="1" x14ac:dyDescent="0.2">
      <c r="B58" s="62" t="s">
        <v>53</v>
      </c>
      <c r="C58" s="63"/>
      <c r="D58" s="63"/>
      <c r="E58" s="65"/>
    </row>
    <row r="59" spans="2:5" s="20" customFormat="1" ht="15.75" customHeight="1" x14ac:dyDescent="0.2">
      <c r="B59" s="62" t="s">
        <v>54</v>
      </c>
      <c r="C59" s="63"/>
      <c r="D59" s="63"/>
      <c r="E59" s="65"/>
    </row>
    <row r="60" spans="2:5" s="11" customFormat="1" ht="15.75" customHeight="1" x14ac:dyDescent="0.2">
      <c r="B60" s="58" t="s">
        <v>55</v>
      </c>
      <c r="C60" s="59">
        <v>7065</v>
      </c>
      <c r="D60" s="59">
        <v>4381</v>
      </c>
      <c r="E60" s="60">
        <v>62.009907997169144</v>
      </c>
    </row>
    <row r="61" spans="2:5" s="11" customFormat="1" ht="15.75" customHeight="1" x14ac:dyDescent="0.2">
      <c r="B61" s="58" t="s">
        <v>56</v>
      </c>
      <c r="C61" s="59">
        <v>2841</v>
      </c>
      <c r="D61" s="59">
        <v>2340</v>
      </c>
      <c r="E61" s="60">
        <v>82.365364308342137</v>
      </c>
    </row>
    <row r="62" spans="2:5" s="20" customFormat="1" ht="15.75" customHeight="1" x14ac:dyDescent="0.2">
      <c r="B62" s="62" t="s">
        <v>57</v>
      </c>
      <c r="C62" s="63">
        <v>1507</v>
      </c>
      <c r="D62" s="63">
        <v>1507</v>
      </c>
      <c r="E62" s="65">
        <v>100</v>
      </c>
    </row>
    <row r="63" spans="2:5" s="20" customFormat="1" ht="15.75" customHeight="1" x14ac:dyDescent="0.2">
      <c r="B63" s="62" t="s">
        <v>58</v>
      </c>
      <c r="C63" s="63">
        <v>600</v>
      </c>
      <c r="D63" s="63">
        <v>99</v>
      </c>
      <c r="E63" s="65">
        <v>16.5</v>
      </c>
    </row>
    <row r="64" spans="2:5" s="20" customFormat="1" ht="15.75" customHeight="1" x14ac:dyDescent="0.2">
      <c r="B64" s="62" t="s">
        <v>59</v>
      </c>
      <c r="C64" s="63">
        <v>734</v>
      </c>
      <c r="D64" s="63">
        <v>734</v>
      </c>
      <c r="E64" s="65">
        <v>100</v>
      </c>
    </row>
    <row r="65" spans="2:5" s="11" customFormat="1" ht="15.75" customHeight="1" x14ac:dyDescent="0.2">
      <c r="B65" s="58" t="s">
        <v>60</v>
      </c>
      <c r="C65" s="59">
        <v>4224</v>
      </c>
      <c r="D65" s="59">
        <v>2041</v>
      </c>
      <c r="E65" s="60">
        <v>48.319128787878789</v>
      </c>
    </row>
    <row r="66" spans="2:5" s="20" customFormat="1" ht="15.75" customHeight="1" x14ac:dyDescent="0.2">
      <c r="B66" s="62" t="s">
        <v>61</v>
      </c>
      <c r="C66" s="63"/>
      <c r="D66" s="63"/>
      <c r="E66" s="65"/>
    </row>
    <row r="67" spans="2:5" s="20" customFormat="1" ht="15.75" customHeight="1" x14ac:dyDescent="0.2">
      <c r="B67" s="62" t="s">
        <v>62</v>
      </c>
      <c r="C67" s="63">
        <v>4161</v>
      </c>
      <c r="D67" s="63">
        <v>1980</v>
      </c>
      <c r="E67" s="65">
        <v>47.584715212689254</v>
      </c>
    </row>
    <row r="68" spans="2:5" s="20" customFormat="1" ht="15.75" customHeight="1" x14ac:dyDescent="0.2">
      <c r="B68" s="62" t="s">
        <v>63</v>
      </c>
      <c r="C68" s="63">
        <v>63</v>
      </c>
      <c r="D68" s="63">
        <v>61</v>
      </c>
      <c r="E68" s="65">
        <v>96.825396825396822</v>
      </c>
    </row>
    <row r="69" spans="2:5" s="11" customFormat="1" ht="15.75" customHeight="1" x14ac:dyDescent="0.2">
      <c r="B69" s="58" t="s">
        <v>64</v>
      </c>
      <c r="C69" s="59"/>
      <c r="D69" s="59"/>
      <c r="E69" s="60"/>
    </row>
    <row r="70" spans="2:5" s="11" customFormat="1" ht="15.75" customHeight="1" x14ac:dyDescent="0.2">
      <c r="B70" s="58" t="s">
        <v>65</v>
      </c>
      <c r="C70" s="59">
        <v>14998</v>
      </c>
      <c r="D70" s="59">
        <v>10184</v>
      </c>
      <c r="E70" s="60">
        <v>67.902386984931326</v>
      </c>
    </row>
    <row r="71" spans="2:5" s="20" customFormat="1" ht="15.75" customHeight="1" x14ac:dyDescent="0.2">
      <c r="B71" s="66" t="s">
        <v>66</v>
      </c>
      <c r="C71" s="67">
        <v>284</v>
      </c>
      <c r="D71" s="67">
        <v>209</v>
      </c>
      <c r="E71" s="65">
        <v>73.591549295774655</v>
      </c>
    </row>
    <row r="72" spans="2:5" s="20" customFormat="1" ht="15.75" customHeight="1" x14ac:dyDescent="0.2">
      <c r="B72" s="66" t="s">
        <v>67</v>
      </c>
      <c r="C72" s="67">
        <v>-1</v>
      </c>
      <c r="D72" s="67">
        <v>0</v>
      </c>
      <c r="E72" s="65">
        <v>0</v>
      </c>
    </row>
    <row r="73" spans="2:5" s="20" customFormat="1" ht="15.75" customHeight="1" x14ac:dyDescent="0.2">
      <c r="B73" s="66" t="s">
        <v>68</v>
      </c>
      <c r="C73" s="67">
        <v>645</v>
      </c>
      <c r="D73" s="67">
        <v>374</v>
      </c>
      <c r="E73" s="65">
        <v>57.984496124031004</v>
      </c>
    </row>
    <row r="74" spans="2:5" s="20" customFormat="1" ht="15.75" customHeight="1" x14ac:dyDescent="0.2">
      <c r="B74" s="66" t="s">
        <v>69</v>
      </c>
      <c r="C74" s="67">
        <v>6902</v>
      </c>
      <c r="D74" s="67">
        <v>5026</v>
      </c>
      <c r="E74" s="65">
        <v>72.819472616632865</v>
      </c>
    </row>
    <row r="75" spans="2:5" s="20" customFormat="1" ht="15.75" customHeight="1" x14ac:dyDescent="0.2">
      <c r="B75" s="66" t="s">
        <v>70</v>
      </c>
      <c r="C75" s="67">
        <v>3987</v>
      </c>
      <c r="D75" s="67">
        <v>3691</v>
      </c>
      <c r="E75" s="65">
        <v>92.575871582643586</v>
      </c>
    </row>
    <row r="76" spans="2:5" s="20" customFormat="1" ht="15.75" customHeight="1" x14ac:dyDescent="0.2">
      <c r="B76" s="66" t="s">
        <v>71</v>
      </c>
      <c r="C76" s="67">
        <v>3181</v>
      </c>
      <c r="D76" s="67">
        <v>884</v>
      </c>
      <c r="E76" s="65">
        <v>27.790003143665515</v>
      </c>
    </row>
    <row r="77" spans="2:5" s="13" customFormat="1" ht="15.75" customHeight="1" x14ac:dyDescent="0.2">
      <c r="B77" s="58" t="s">
        <v>72</v>
      </c>
      <c r="C77" s="59">
        <v>2</v>
      </c>
      <c r="D77" s="59">
        <v>2</v>
      </c>
      <c r="E77" s="60">
        <v>100</v>
      </c>
    </row>
    <row r="78" spans="2:5" ht="15.75" customHeight="1" x14ac:dyDescent="0.2">
      <c r="B78" s="62" t="s">
        <v>73</v>
      </c>
      <c r="C78" s="63">
        <v>0</v>
      </c>
      <c r="D78" s="63">
        <v>0</v>
      </c>
      <c r="E78" s="65"/>
    </row>
    <row r="79" spans="2:5" ht="15.75" customHeight="1" x14ac:dyDescent="0.2">
      <c r="B79" s="62" t="s">
        <v>74</v>
      </c>
      <c r="C79" s="63"/>
      <c r="D79" s="63"/>
      <c r="E79" s="65"/>
    </row>
    <row r="80" spans="2:5" ht="15.75" customHeight="1" x14ac:dyDescent="0.2">
      <c r="B80" s="62" t="s">
        <v>75</v>
      </c>
      <c r="C80" s="63">
        <v>2</v>
      </c>
      <c r="D80" s="63">
        <v>2</v>
      </c>
      <c r="E80" s="65">
        <v>100</v>
      </c>
    </row>
    <row r="81" spans="2:5" ht="15.75" customHeight="1" x14ac:dyDescent="0.2">
      <c r="B81" s="62" t="s">
        <v>76</v>
      </c>
      <c r="C81" s="63"/>
      <c r="D81" s="63"/>
      <c r="E81" s="65"/>
    </row>
    <row r="82" spans="2:5" ht="15.75" customHeight="1" x14ac:dyDescent="0.2">
      <c r="B82" s="62" t="s">
        <v>77</v>
      </c>
      <c r="C82" s="63"/>
      <c r="D82" s="63"/>
      <c r="E82" s="65"/>
    </row>
    <row r="83" spans="2:5" ht="15.75" customHeight="1" x14ac:dyDescent="0.2">
      <c r="B83" s="62" t="s">
        <v>78</v>
      </c>
      <c r="C83" s="63"/>
      <c r="D83" s="63"/>
      <c r="E83" s="65"/>
    </row>
    <row r="84" spans="2:5" ht="15.75" customHeight="1" x14ac:dyDescent="0.2">
      <c r="B84" s="62" t="s">
        <v>79</v>
      </c>
      <c r="C84" s="63">
        <v>0</v>
      </c>
      <c r="D84" s="63">
        <v>0</v>
      </c>
      <c r="E84" s="65"/>
    </row>
    <row r="85" spans="2:5" ht="15.75" customHeight="1" x14ac:dyDescent="0.2">
      <c r="B85" s="62" t="s">
        <v>80</v>
      </c>
      <c r="C85" s="63"/>
      <c r="D85" s="63"/>
      <c r="E85" s="65"/>
    </row>
    <row r="86" spans="2:5" s="13" customFormat="1" ht="15.75" customHeight="1" x14ac:dyDescent="0.2">
      <c r="B86" s="58" t="s">
        <v>81</v>
      </c>
      <c r="C86" s="59">
        <v>2892</v>
      </c>
      <c r="D86" s="59">
        <v>2701</v>
      </c>
      <c r="E86" s="60">
        <v>93.395573997233754</v>
      </c>
    </row>
    <row r="87" spans="2:5" ht="15.75" customHeight="1" x14ac:dyDescent="0.2">
      <c r="B87" s="68" t="s">
        <v>82</v>
      </c>
      <c r="C87" s="63"/>
      <c r="D87" s="63"/>
      <c r="E87" s="65"/>
    </row>
    <row r="88" spans="2:5" ht="15.75" customHeight="1" x14ac:dyDescent="0.2">
      <c r="B88" s="68" t="s">
        <v>83</v>
      </c>
      <c r="C88" s="63"/>
      <c r="D88" s="63"/>
      <c r="E88" s="65"/>
    </row>
    <row r="89" spans="2:5" ht="15.75" customHeight="1" x14ac:dyDescent="0.2">
      <c r="B89" s="62" t="s">
        <v>84</v>
      </c>
      <c r="C89" s="63">
        <v>158</v>
      </c>
      <c r="D89" s="63">
        <v>158</v>
      </c>
      <c r="E89" s="65">
        <v>100</v>
      </c>
    </row>
    <row r="90" spans="2:5" ht="15.75" customHeight="1" x14ac:dyDescent="0.2">
      <c r="B90" s="62" t="s">
        <v>85</v>
      </c>
      <c r="C90" s="63">
        <v>1281</v>
      </c>
      <c r="D90" s="63">
        <v>1282</v>
      </c>
      <c r="E90" s="65">
        <v>100.07806401249024</v>
      </c>
    </row>
    <row r="91" spans="2:5" ht="15.75" customHeight="1" x14ac:dyDescent="0.2">
      <c r="B91" s="62" t="s">
        <v>86</v>
      </c>
      <c r="C91" s="63">
        <v>230</v>
      </c>
      <c r="D91" s="63">
        <v>230</v>
      </c>
      <c r="E91" s="65">
        <v>100</v>
      </c>
    </row>
    <row r="92" spans="2:5" ht="15.75" customHeight="1" x14ac:dyDescent="0.2">
      <c r="B92" s="62" t="s">
        <v>87</v>
      </c>
      <c r="C92" s="63">
        <v>446</v>
      </c>
      <c r="D92" s="63">
        <v>446</v>
      </c>
      <c r="E92" s="65">
        <v>100</v>
      </c>
    </row>
    <row r="93" spans="2:5" ht="15.75" customHeight="1" x14ac:dyDescent="0.2">
      <c r="B93" s="62" t="s">
        <v>88</v>
      </c>
      <c r="C93" s="63">
        <v>777</v>
      </c>
      <c r="D93" s="63">
        <v>585</v>
      </c>
      <c r="E93" s="65">
        <v>75.289575289575296</v>
      </c>
    </row>
    <row r="94" spans="2:5" s="13" customFormat="1" ht="15.75" customHeight="1" x14ac:dyDescent="0.2">
      <c r="B94" s="58" t="s">
        <v>89</v>
      </c>
      <c r="C94" s="59">
        <v>846</v>
      </c>
      <c r="D94" s="59">
        <v>566</v>
      </c>
      <c r="E94" s="69">
        <v>66.903073286052006</v>
      </c>
    </row>
    <row r="95" spans="2:5" s="13" customFormat="1" ht="15.75" customHeight="1" x14ac:dyDescent="0.2">
      <c r="B95" s="58" t="s">
        <v>90</v>
      </c>
      <c r="C95" s="59">
        <v>837</v>
      </c>
      <c r="D95" s="59">
        <v>557</v>
      </c>
      <c r="E95" s="69">
        <v>66.547192353643965</v>
      </c>
    </row>
    <row r="96" spans="2:5" ht="15.75" customHeight="1" x14ac:dyDescent="0.2">
      <c r="B96" s="62" t="s">
        <v>91</v>
      </c>
      <c r="C96" s="63">
        <v>0</v>
      </c>
      <c r="D96" s="63">
        <v>0</v>
      </c>
      <c r="E96" s="70"/>
    </row>
    <row r="97" spans="2:5" ht="15.75" customHeight="1" x14ac:dyDescent="0.2">
      <c r="B97" s="62" t="s">
        <v>92</v>
      </c>
      <c r="C97" s="63"/>
      <c r="D97" s="63"/>
      <c r="E97" s="70"/>
    </row>
    <row r="98" spans="2:5" ht="15.75" customHeight="1" x14ac:dyDescent="0.2">
      <c r="B98" s="62" t="s">
        <v>93</v>
      </c>
      <c r="C98" s="63"/>
      <c r="D98" s="63"/>
      <c r="E98" s="70"/>
    </row>
    <row r="99" spans="2:5" ht="15.75" customHeight="1" x14ac:dyDescent="0.2">
      <c r="B99" s="62" t="s">
        <v>94</v>
      </c>
      <c r="C99" s="63">
        <v>822</v>
      </c>
      <c r="D99" s="63">
        <v>547</v>
      </c>
      <c r="E99" s="70">
        <v>66.545012165450117</v>
      </c>
    </row>
    <row r="100" spans="2:5" ht="15.75" customHeight="1" x14ac:dyDescent="0.2">
      <c r="B100" s="62" t="s">
        <v>95</v>
      </c>
      <c r="C100" s="63">
        <v>15</v>
      </c>
      <c r="D100" s="63">
        <v>10</v>
      </c>
      <c r="E100" s="70">
        <v>66.666666666666657</v>
      </c>
    </row>
    <row r="101" spans="2:5" s="13" customFormat="1" ht="15.75" customHeight="1" x14ac:dyDescent="0.2">
      <c r="B101" s="58" t="s">
        <v>96</v>
      </c>
      <c r="C101" s="59">
        <v>9</v>
      </c>
      <c r="D101" s="59">
        <v>9</v>
      </c>
      <c r="E101" s="69">
        <v>100</v>
      </c>
    </row>
    <row r="102" spans="2:5" s="13" customFormat="1" ht="15.75" customHeight="1" x14ac:dyDescent="0.2">
      <c r="B102" s="58" t="s">
        <v>97</v>
      </c>
      <c r="C102" s="59">
        <v>0</v>
      </c>
      <c r="D102" s="59">
        <v>0</v>
      </c>
      <c r="E102" s="69"/>
    </row>
    <row r="103" spans="2:5" ht="15.75" customHeight="1" x14ac:dyDescent="0.2">
      <c r="B103" s="62" t="s">
        <v>98</v>
      </c>
      <c r="C103" s="63"/>
      <c r="D103" s="63"/>
      <c r="E103" s="70"/>
    </row>
    <row r="104" spans="2:5" ht="15.75" customHeight="1" x14ac:dyDescent="0.2">
      <c r="B104" s="62" t="s">
        <v>99</v>
      </c>
      <c r="C104" s="63"/>
      <c r="D104" s="63"/>
      <c r="E104" s="70"/>
    </row>
    <row r="105" spans="2:5" s="13" customFormat="1" ht="15.75" customHeight="1" x14ac:dyDescent="0.2">
      <c r="B105" s="58" t="s">
        <v>100</v>
      </c>
      <c r="C105" s="59">
        <v>0</v>
      </c>
      <c r="D105" s="59">
        <v>0</v>
      </c>
      <c r="E105" s="69"/>
    </row>
    <row r="106" spans="2:5" s="13" customFormat="1" ht="15.75" customHeight="1" x14ac:dyDescent="0.2">
      <c r="B106" s="58" t="s">
        <v>101</v>
      </c>
      <c r="C106" s="59">
        <v>0</v>
      </c>
      <c r="D106" s="59">
        <v>0</v>
      </c>
      <c r="E106" s="69"/>
    </row>
    <row r="107" spans="2:5" ht="15.75" customHeight="1" x14ac:dyDescent="0.2">
      <c r="B107" s="62" t="s">
        <v>102</v>
      </c>
      <c r="C107" s="63"/>
      <c r="D107" s="63"/>
      <c r="E107" s="70"/>
    </row>
    <row r="108" spans="2:5" ht="15.75" customHeight="1" x14ac:dyDescent="0.2">
      <c r="B108" s="62" t="s">
        <v>103</v>
      </c>
      <c r="C108" s="63"/>
      <c r="D108" s="63"/>
      <c r="E108" s="70"/>
    </row>
    <row r="109" spans="2:5" ht="15.75" customHeight="1" x14ac:dyDescent="0.2">
      <c r="B109" s="62" t="s">
        <v>104</v>
      </c>
      <c r="C109" s="63"/>
      <c r="D109" s="63"/>
      <c r="E109" s="70"/>
    </row>
    <row r="110" spans="2:5" ht="15.75" customHeight="1" x14ac:dyDescent="0.2">
      <c r="B110" s="62" t="s">
        <v>105</v>
      </c>
      <c r="C110" s="63"/>
      <c r="D110" s="63"/>
      <c r="E110" s="70"/>
    </row>
    <row r="111" spans="2:5" s="13" customFormat="1" ht="15.75" customHeight="1" x14ac:dyDescent="0.2">
      <c r="B111" s="58" t="s">
        <v>106</v>
      </c>
      <c r="C111" s="59"/>
      <c r="D111" s="59"/>
      <c r="E111" s="69"/>
    </row>
  </sheetData>
  <phoneticPr fontId="0" type="noConversion"/>
  <hyperlinks>
    <hyperlink ref="C4" location="Ocak!A1" display="Ocak" xr:uid="{D82B7B5D-936F-4D93-AA8D-296351EAE022}"/>
    <hyperlink ref="D4" location="Şubat!A1" display="Şubat" xr:uid="{42070837-BA27-44F0-9CE6-54E6A9CF1752}"/>
    <hyperlink ref="E4" location="Mart!A1" display="Mart" xr:uid="{AACDFF19-0753-4F4A-9840-6C3912362237}"/>
    <hyperlink ref="C5" location="Nisan!A1" display="Nisan" xr:uid="{497C1A12-6BFA-4F15-901B-BB577CDD98CF}"/>
    <hyperlink ref="D5" location="Mayıs!A1" display="Mayıs" xr:uid="{67D550D3-C3F1-4529-8FDC-335FF5B05E34}"/>
    <hyperlink ref="E5" location="Haziran!A1" display="Haziran" xr:uid="{FEA2AAF4-69B7-4FE1-9DA0-B0412A3446A4}"/>
    <hyperlink ref="C6" location="Temmuz!A1" display="Temmuz" xr:uid="{8D2FEEA7-2695-4059-94C5-3A48C02994E9}"/>
    <hyperlink ref="D6" location="Ağustos!A1" display="Ağustos" xr:uid="{A07E5B9D-6357-4300-81C3-D6078BCB5833}"/>
    <hyperlink ref="E6" location="Eylül!A1" display="Eylül" xr:uid="{347319D5-435C-42D1-8E04-A6C399E5DE04}"/>
    <hyperlink ref="C7" location="Ekim!A1" display="Ekim" xr:uid="{DBFE0A38-6B49-4125-B71A-FA5CF5A3135F}"/>
    <hyperlink ref="D7" location="Kasım!A1" display="Kasım" xr:uid="{B7DF3E6F-E603-4725-9D9C-995D659696A2}"/>
    <hyperlink ref="E7" location="Aralık!A1" display="Aralık" xr:uid="{6B78AD60-F644-4E0C-BAB6-819B5D60E1F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651D-F751-4144-A603-31B7BA3050B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3.25" customHeight="1" thickBot="1" x14ac:dyDescent="0.25"/>
    <row r="2" spans="2:7" s="3" customFormat="1" ht="24.75" customHeight="1" thickBot="1" x14ac:dyDescent="0.3">
      <c r="B2" s="32" t="s">
        <v>198</v>
      </c>
      <c r="C2" s="33"/>
      <c r="D2" s="33"/>
      <c r="E2" s="34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36" t="s">
        <v>190</v>
      </c>
      <c r="D4" s="36" t="s">
        <v>191</v>
      </c>
      <c r="E4" s="37" t="s">
        <v>192</v>
      </c>
    </row>
    <row r="5" spans="2:7" s="3" customFormat="1" ht="17.25" customHeight="1" x14ac:dyDescent="0.25">
      <c r="B5" s="1"/>
      <c r="C5" s="36" t="s">
        <v>193</v>
      </c>
      <c r="D5" s="36" t="s">
        <v>194</v>
      </c>
      <c r="E5" s="37" t="s">
        <v>195</v>
      </c>
    </row>
    <row r="6" spans="2:7" s="3" customFormat="1" ht="17.25" customHeight="1" x14ac:dyDescent="0.25">
      <c r="B6" s="1"/>
      <c r="C6" s="71" t="s">
        <v>196</v>
      </c>
      <c r="D6" s="36" t="s">
        <v>199</v>
      </c>
      <c r="E6" s="37" t="s">
        <v>201</v>
      </c>
    </row>
    <row r="7" spans="2:7" s="3" customFormat="1" ht="17.25" customHeight="1" x14ac:dyDescent="0.25">
      <c r="B7" s="1"/>
      <c r="C7" s="36" t="s">
        <v>204</v>
      </c>
      <c r="D7" s="36" t="s">
        <v>206</v>
      </c>
      <c r="E7" s="37" t="s">
        <v>208</v>
      </c>
    </row>
    <row r="8" spans="2:7" s="3" customFormat="1" ht="17.25" customHeight="1" x14ac:dyDescent="0.25">
      <c r="B8" s="1"/>
      <c r="C8" s="1"/>
      <c r="D8" s="1"/>
      <c r="E8" s="2"/>
    </row>
    <row r="9" spans="2:7" s="7" customFormat="1" ht="24.75" customHeight="1" x14ac:dyDescent="0.2">
      <c r="B9" s="38" t="s">
        <v>0</v>
      </c>
      <c r="C9" s="39" t="s">
        <v>1</v>
      </c>
      <c r="D9" s="39" t="s">
        <v>2</v>
      </c>
      <c r="E9" s="57" t="s">
        <v>3</v>
      </c>
    </row>
    <row r="10" spans="2:7" s="11" customFormat="1" ht="15.75" customHeight="1" x14ac:dyDescent="0.2">
      <c r="B10" s="58" t="s">
        <v>4</v>
      </c>
      <c r="C10" s="59">
        <f>+C11+C46+C95+C106</f>
        <v>115821</v>
      </c>
      <c r="D10" s="59">
        <f>+D11+D46+D95+D106</f>
        <v>81483</v>
      </c>
      <c r="E10" s="60">
        <f t="shared" ref="E10:E73" si="0">+D10/C10*100</f>
        <v>70.352526743854739</v>
      </c>
    </row>
    <row r="11" spans="2:7" s="13" customFormat="1" ht="15.75" customHeight="1" x14ac:dyDescent="0.2">
      <c r="B11" s="58" t="s">
        <v>5</v>
      </c>
      <c r="C11" s="59">
        <f>+C12+C22+C25+C39+C43+C44+C45</f>
        <v>85234</v>
      </c>
      <c r="D11" s="59">
        <f>+D12+D22+D25+D39+D43+D44+D45</f>
        <v>58987</v>
      </c>
      <c r="E11" s="61">
        <f t="shared" si="0"/>
        <v>69.205950676959887</v>
      </c>
    </row>
    <row r="12" spans="2:7" s="13" customFormat="1" ht="15.75" customHeight="1" x14ac:dyDescent="0.2">
      <c r="B12" s="58" t="s">
        <v>6</v>
      </c>
      <c r="C12" s="59">
        <f>+C13+C18</f>
        <v>46568</v>
      </c>
      <c r="D12" s="59">
        <f>+D13+D18</f>
        <v>32191</v>
      </c>
      <c r="E12" s="61">
        <f t="shared" si="0"/>
        <v>69.126868235698339</v>
      </c>
      <c r="G12" s="14"/>
    </row>
    <row r="13" spans="2:7" s="13" customFormat="1" ht="15.75" customHeight="1" x14ac:dyDescent="0.2">
      <c r="B13" s="58" t="s">
        <v>7</v>
      </c>
      <c r="C13" s="59">
        <f>SUM(C14:C17)</f>
        <v>41890</v>
      </c>
      <c r="D13" s="59">
        <f>SUM(D14:D17)</f>
        <v>29079</v>
      </c>
      <c r="E13" s="61">
        <f t="shared" si="0"/>
        <v>69.417522081642403</v>
      </c>
    </row>
    <row r="14" spans="2:7" ht="15.75" customHeight="1" x14ac:dyDescent="0.2">
      <c r="B14" s="62" t="s">
        <v>8</v>
      </c>
      <c r="C14" s="63">
        <v>2993</v>
      </c>
      <c r="D14" s="63">
        <v>845</v>
      </c>
      <c r="E14" s="64">
        <f t="shared" si="0"/>
        <v>28.232542599398595</v>
      </c>
    </row>
    <row r="15" spans="2:7" ht="15.75" customHeight="1" x14ac:dyDescent="0.2">
      <c r="B15" s="62" t="s">
        <v>9</v>
      </c>
      <c r="C15" s="63">
        <v>808</v>
      </c>
      <c r="D15" s="63">
        <v>468</v>
      </c>
      <c r="E15" s="64">
        <f t="shared" si="0"/>
        <v>57.920792079207914</v>
      </c>
    </row>
    <row r="16" spans="2:7" ht="15.75" customHeight="1" x14ac:dyDescent="0.2">
      <c r="B16" s="62" t="s">
        <v>10</v>
      </c>
      <c r="C16" s="63">
        <v>35410</v>
      </c>
      <c r="D16" s="63">
        <v>25496</v>
      </c>
      <c r="E16" s="64">
        <f t="shared" si="0"/>
        <v>72.002259248799774</v>
      </c>
    </row>
    <row r="17" spans="2:5" ht="15.75" customHeight="1" x14ac:dyDescent="0.2">
      <c r="B17" s="62" t="s">
        <v>11</v>
      </c>
      <c r="C17" s="63">
        <v>2679</v>
      </c>
      <c r="D17" s="63">
        <v>2270</v>
      </c>
      <c r="E17" s="64">
        <f t="shared" si="0"/>
        <v>84.733109369167607</v>
      </c>
    </row>
    <row r="18" spans="2:5" s="13" customFormat="1" ht="15.75" customHeight="1" x14ac:dyDescent="0.2">
      <c r="B18" s="58" t="s">
        <v>12</v>
      </c>
      <c r="C18" s="59">
        <f>SUM(C19:C21)</f>
        <v>4678</v>
      </c>
      <c r="D18" s="59">
        <f>SUM(D19:D21)</f>
        <v>3112</v>
      </c>
      <c r="E18" s="61">
        <f t="shared" si="0"/>
        <v>66.524155622060704</v>
      </c>
    </row>
    <row r="19" spans="2:5" ht="15.75" customHeight="1" x14ac:dyDescent="0.2">
      <c r="B19" s="62" t="s">
        <v>13</v>
      </c>
      <c r="C19" s="63">
        <v>996</v>
      </c>
      <c r="D19" s="63">
        <v>193</v>
      </c>
      <c r="E19" s="64">
        <f t="shared" si="0"/>
        <v>19.377510040160644</v>
      </c>
    </row>
    <row r="20" spans="2:5" ht="15.75" customHeight="1" x14ac:dyDescent="0.2">
      <c r="B20" s="62" t="s">
        <v>14</v>
      </c>
      <c r="C20" s="63">
        <v>181</v>
      </c>
      <c r="D20" s="63">
        <v>0</v>
      </c>
      <c r="E20" s="64">
        <f t="shared" si="0"/>
        <v>0</v>
      </c>
    </row>
    <row r="21" spans="2:5" ht="15.75" customHeight="1" x14ac:dyDescent="0.2">
      <c r="B21" s="62" t="s">
        <v>15</v>
      </c>
      <c r="C21" s="63">
        <v>3501</v>
      </c>
      <c r="D21" s="63">
        <v>2919</v>
      </c>
      <c r="E21" s="64">
        <f t="shared" si="0"/>
        <v>83.376178234790061</v>
      </c>
    </row>
    <row r="22" spans="2:5" s="11" customFormat="1" ht="15.75" customHeight="1" x14ac:dyDescent="0.2">
      <c r="B22" s="58" t="s">
        <v>16</v>
      </c>
      <c r="C22" s="59">
        <f>SUM(C23:C24)</f>
        <v>13214</v>
      </c>
      <c r="D22" s="59">
        <f>SUM(D23:D24)</f>
        <v>8229</v>
      </c>
      <c r="E22" s="60">
        <f t="shared" si="0"/>
        <v>62.274859996972907</v>
      </c>
    </row>
    <row r="23" spans="2:5" s="20" customFormat="1" ht="15.75" customHeight="1" x14ac:dyDescent="0.2">
      <c r="B23" s="62" t="s">
        <v>17</v>
      </c>
      <c r="C23" s="63">
        <v>103</v>
      </c>
      <c r="D23" s="63">
        <v>24</v>
      </c>
      <c r="E23" s="65">
        <f t="shared" si="0"/>
        <v>23.300970873786408</v>
      </c>
    </row>
    <row r="24" spans="2:5" s="20" customFormat="1" ht="15.75" customHeight="1" x14ac:dyDescent="0.2">
      <c r="B24" s="62" t="s">
        <v>18</v>
      </c>
      <c r="C24" s="63">
        <v>13111</v>
      </c>
      <c r="D24" s="63">
        <v>8205</v>
      </c>
      <c r="E24" s="65">
        <f t="shared" si="0"/>
        <v>62.581038822362899</v>
      </c>
    </row>
    <row r="25" spans="2:5" s="11" customFormat="1" ht="15.75" customHeight="1" x14ac:dyDescent="0.2">
      <c r="B25" s="58" t="s">
        <v>19</v>
      </c>
      <c r="C25" s="59">
        <f>+C26+C29+C36+C37+C38</f>
        <v>11764</v>
      </c>
      <c r="D25" s="59">
        <f>+D26+D29+D36+D37+D38</f>
        <v>7959</v>
      </c>
      <c r="E25" s="60">
        <f t="shared" si="0"/>
        <v>67.655559333560007</v>
      </c>
    </row>
    <row r="26" spans="2:5" s="11" customFormat="1" ht="15.75" customHeight="1" x14ac:dyDescent="0.2">
      <c r="B26" s="58" t="s">
        <v>20</v>
      </c>
      <c r="C26" s="59">
        <f>SUM(C27:C28)</f>
        <v>8892</v>
      </c>
      <c r="D26" s="59">
        <f>SUM(D27:D28)</f>
        <v>5180</v>
      </c>
      <c r="E26" s="60">
        <f t="shared" si="0"/>
        <v>58.25461088618983</v>
      </c>
    </row>
    <row r="27" spans="2:5" s="20" customFormat="1" ht="15.75" customHeight="1" x14ac:dyDescent="0.2">
      <c r="B27" s="62" t="s">
        <v>21</v>
      </c>
      <c r="C27" s="63">
        <v>7241</v>
      </c>
      <c r="D27" s="63">
        <v>3775</v>
      </c>
      <c r="E27" s="65">
        <f t="shared" si="0"/>
        <v>52.133683192929162</v>
      </c>
    </row>
    <row r="28" spans="2:5" s="20" customFormat="1" ht="15.75" customHeight="1" x14ac:dyDescent="0.2">
      <c r="B28" s="62" t="s">
        <v>22</v>
      </c>
      <c r="C28" s="63">
        <v>1651</v>
      </c>
      <c r="D28" s="63">
        <v>1405</v>
      </c>
      <c r="E28" s="65">
        <f t="shared" si="0"/>
        <v>85.099939430648092</v>
      </c>
    </row>
    <row r="29" spans="2:5" s="11" customFormat="1" ht="15.75" customHeight="1" x14ac:dyDescent="0.2">
      <c r="B29" s="58" t="s">
        <v>23</v>
      </c>
      <c r="C29" s="59">
        <f>SUM(C30:C35)</f>
        <v>294</v>
      </c>
      <c r="D29" s="59">
        <f>SUM(D30:D35)</f>
        <v>294</v>
      </c>
      <c r="E29" s="60">
        <f t="shared" si="0"/>
        <v>100</v>
      </c>
    </row>
    <row r="30" spans="2:5" s="20" customFormat="1" ht="15.75" customHeight="1" x14ac:dyDescent="0.2">
      <c r="B30" s="62" t="s">
        <v>24</v>
      </c>
      <c r="C30" s="63"/>
      <c r="D30" s="63"/>
      <c r="E30" s="65"/>
    </row>
    <row r="31" spans="2:5" s="20" customFormat="1" ht="15.75" customHeight="1" x14ac:dyDescent="0.2">
      <c r="B31" s="62" t="s">
        <v>25</v>
      </c>
      <c r="C31" s="63">
        <v>294</v>
      </c>
      <c r="D31" s="63">
        <v>294</v>
      </c>
      <c r="E31" s="65">
        <f t="shared" si="0"/>
        <v>100</v>
      </c>
    </row>
    <row r="32" spans="2:5" s="20" customFormat="1" ht="15.75" customHeight="1" x14ac:dyDescent="0.2">
      <c r="B32" s="62" t="s">
        <v>26</v>
      </c>
      <c r="C32" s="63"/>
      <c r="D32" s="63"/>
      <c r="E32" s="65"/>
    </row>
    <row r="33" spans="2:5" ht="15.75" customHeight="1" x14ac:dyDescent="0.2">
      <c r="B33" s="62" t="s">
        <v>27</v>
      </c>
      <c r="C33" s="63"/>
      <c r="D33" s="63"/>
      <c r="E33" s="64"/>
    </row>
    <row r="34" spans="2:5" ht="15.75" customHeight="1" x14ac:dyDescent="0.2">
      <c r="B34" s="62" t="s">
        <v>28</v>
      </c>
      <c r="C34" s="63"/>
      <c r="D34" s="63"/>
      <c r="E34" s="64"/>
    </row>
    <row r="35" spans="2:5" ht="15.75" customHeight="1" x14ac:dyDescent="0.2">
      <c r="B35" s="62" t="s">
        <v>29</v>
      </c>
      <c r="C35" s="63">
        <v>0</v>
      </c>
      <c r="D35" s="63">
        <v>0</v>
      </c>
      <c r="E35" s="64"/>
    </row>
    <row r="36" spans="2:5" s="13" customFormat="1" ht="15.75" customHeight="1" x14ac:dyDescent="0.2">
      <c r="B36" s="58" t="s">
        <v>30</v>
      </c>
      <c r="C36" s="59">
        <v>2577</v>
      </c>
      <c r="D36" s="59">
        <v>2485</v>
      </c>
      <c r="E36" s="61">
        <f t="shared" si="0"/>
        <v>96.429957314707025</v>
      </c>
    </row>
    <row r="37" spans="2:5" s="13" customFormat="1" ht="15.75" customHeight="1" x14ac:dyDescent="0.2">
      <c r="B37" s="58" t="s">
        <v>31</v>
      </c>
      <c r="C37" s="59"/>
      <c r="D37" s="59"/>
      <c r="E37" s="61"/>
    </row>
    <row r="38" spans="2:5" s="11" customFormat="1" ht="15.75" customHeight="1" x14ac:dyDescent="0.2">
      <c r="B38" s="58" t="s">
        <v>32</v>
      </c>
      <c r="C38" s="59">
        <v>1</v>
      </c>
      <c r="D38" s="59">
        <v>0</v>
      </c>
      <c r="E38" s="60"/>
    </row>
    <row r="39" spans="2:5" s="11" customFormat="1" ht="15.75" customHeight="1" x14ac:dyDescent="0.2">
      <c r="B39" s="58" t="s">
        <v>33</v>
      </c>
      <c r="C39" s="59">
        <f>SUM(C40:C42)</f>
        <v>0</v>
      </c>
      <c r="D39" s="59">
        <f>SUM(D40:D42)</f>
        <v>0</v>
      </c>
      <c r="E39" s="60"/>
    </row>
    <row r="40" spans="2:5" s="20" customFormat="1" ht="15.75" customHeight="1" x14ac:dyDescent="0.2">
      <c r="B40" s="62" t="s">
        <v>34</v>
      </c>
      <c r="C40" s="63">
        <v>0</v>
      </c>
      <c r="D40" s="63">
        <v>0</v>
      </c>
      <c r="E40" s="65"/>
    </row>
    <row r="41" spans="2:5" s="20" customFormat="1" ht="15.75" customHeight="1" x14ac:dyDescent="0.2">
      <c r="B41" s="62" t="s">
        <v>35</v>
      </c>
      <c r="C41" s="63"/>
      <c r="D41" s="63"/>
      <c r="E41" s="65"/>
    </row>
    <row r="42" spans="2:5" s="20" customFormat="1" ht="15.75" customHeight="1" x14ac:dyDescent="0.2">
      <c r="B42" s="62" t="s">
        <v>36</v>
      </c>
      <c r="C42" s="63"/>
      <c r="D42" s="63"/>
      <c r="E42" s="65"/>
    </row>
    <row r="43" spans="2:5" s="11" customFormat="1" ht="15.75" customHeight="1" x14ac:dyDescent="0.2">
      <c r="B43" s="58" t="s">
        <v>37</v>
      </c>
      <c r="C43" s="59">
        <v>7647</v>
      </c>
      <c r="D43" s="59">
        <v>5232</v>
      </c>
      <c r="E43" s="60">
        <f t="shared" si="0"/>
        <v>68.418987838367983</v>
      </c>
    </row>
    <row r="44" spans="2:5" s="11" customFormat="1" ht="15.75" customHeight="1" x14ac:dyDescent="0.2">
      <c r="B44" s="58" t="s">
        <v>38</v>
      </c>
      <c r="C44" s="59">
        <v>5862</v>
      </c>
      <c r="D44" s="59">
        <v>5363</v>
      </c>
      <c r="E44" s="60">
        <f t="shared" si="0"/>
        <v>91.487546912316617</v>
      </c>
    </row>
    <row r="45" spans="2:5" s="11" customFormat="1" ht="15.75" customHeight="1" x14ac:dyDescent="0.2">
      <c r="B45" s="58" t="s">
        <v>39</v>
      </c>
      <c r="C45" s="59">
        <v>179</v>
      </c>
      <c r="D45" s="59">
        <v>13</v>
      </c>
      <c r="E45" s="60">
        <f t="shared" si="0"/>
        <v>7.2625698324022352</v>
      </c>
    </row>
    <row r="46" spans="2:5" s="11" customFormat="1" ht="15.75" customHeight="1" x14ac:dyDescent="0.2">
      <c r="B46" s="58" t="s">
        <v>40</v>
      </c>
      <c r="C46" s="59">
        <f>+C47+C51+C61+C71+C78+C87</f>
        <v>29862</v>
      </c>
      <c r="D46" s="59">
        <f>+D47+D51+D61+D71+D78+D87</f>
        <v>21996</v>
      </c>
      <c r="E46" s="60">
        <f t="shared" si="0"/>
        <v>73.658830620855937</v>
      </c>
    </row>
    <row r="47" spans="2:5" s="11" customFormat="1" ht="15.75" customHeight="1" x14ac:dyDescent="0.2">
      <c r="B47" s="58" t="s">
        <v>41</v>
      </c>
      <c r="C47" s="59">
        <f>SUM(C48:C50)</f>
        <v>5999</v>
      </c>
      <c r="D47" s="59">
        <f>SUM(D48:D50)</f>
        <v>5999</v>
      </c>
      <c r="E47" s="60">
        <f t="shared" si="0"/>
        <v>100</v>
      </c>
    </row>
    <row r="48" spans="2:5" s="20" customFormat="1" ht="15.75" customHeight="1" x14ac:dyDescent="0.2">
      <c r="B48" s="62" t="s">
        <v>42</v>
      </c>
      <c r="C48" s="63">
        <v>5998</v>
      </c>
      <c r="D48" s="63">
        <v>5998</v>
      </c>
      <c r="E48" s="65">
        <f t="shared" si="0"/>
        <v>100</v>
      </c>
    </row>
    <row r="49" spans="2:5" s="20" customFormat="1" ht="15.75" customHeight="1" x14ac:dyDescent="0.2">
      <c r="B49" s="62" t="s">
        <v>43</v>
      </c>
      <c r="C49" s="63"/>
      <c r="D49" s="63"/>
      <c r="E49" s="65"/>
    </row>
    <row r="50" spans="2:5" s="20" customFormat="1" ht="15.75" customHeight="1" x14ac:dyDescent="0.2">
      <c r="B50" s="62" t="s">
        <v>44</v>
      </c>
      <c r="C50" s="63">
        <v>1</v>
      </c>
      <c r="D50" s="63">
        <v>1</v>
      </c>
      <c r="E50" s="65"/>
    </row>
    <row r="51" spans="2:5" s="11" customFormat="1" ht="15.75" customHeight="1" x14ac:dyDescent="0.2">
      <c r="B51" s="58" t="s">
        <v>45</v>
      </c>
      <c r="C51" s="59">
        <f>+C52+C53+C54</f>
        <v>81</v>
      </c>
      <c r="D51" s="59">
        <f>+D52+D53+D54</f>
        <v>80</v>
      </c>
      <c r="E51" s="60">
        <f t="shared" si="0"/>
        <v>98.76543209876543</v>
      </c>
    </row>
    <row r="52" spans="2:5" s="11" customFormat="1" ht="15.75" customHeight="1" x14ac:dyDescent="0.2">
      <c r="B52" s="58" t="s">
        <v>46</v>
      </c>
      <c r="C52" s="59">
        <v>81</v>
      </c>
      <c r="D52" s="59">
        <v>80</v>
      </c>
      <c r="E52" s="60">
        <f t="shared" si="0"/>
        <v>98.76543209876543</v>
      </c>
    </row>
    <row r="53" spans="2:5" s="11" customFormat="1" ht="15.75" customHeight="1" x14ac:dyDescent="0.2">
      <c r="B53" s="58" t="s">
        <v>47</v>
      </c>
      <c r="C53" s="59"/>
      <c r="D53" s="59"/>
      <c r="E53" s="60"/>
    </row>
    <row r="54" spans="2:5" s="11" customFormat="1" ht="15.75" customHeight="1" x14ac:dyDescent="0.2">
      <c r="B54" s="58" t="s">
        <v>48</v>
      </c>
      <c r="C54" s="59">
        <f>SUM(C55:C60)</f>
        <v>0</v>
      </c>
      <c r="D54" s="59">
        <f>SUM(D55:D60)</f>
        <v>0</v>
      </c>
      <c r="E54" s="60"/>
    </row>
    <row r="55" spans="2:5" s="20" customFormat="1" ht="15.75" customHeight="1" x14ac:dyDescent="0.2">
      <c r="B55" s="62" t="s">
        <v>49</v>
      </c>
      <c r="C55" s="63"/>
      <c r="D55" s="63"/>
      <c r="E55" s="65"/>
    </row>
    <row r="56" spans="2:5" s="20" customFormat="1" ht="15.75" customHeight="1" x14ac:dyDescent="0.2">
      <c r="B56" s="62" t="s">
        <v>50</v>
      </c>
      <c r="C56" s="63"/>
      <c r="D56" s="63"/>
      <c r="E56" s="65"/>
    </row>
    <row r="57" spans="2:5" s="20" customFormat="1" ht="15.75" customHeight="1" x14ac:dyDescent="0.2">
      <c r="B57" s="62" t="s">
        <v>51</v>
      </c>
      <c r="C57" s="63"/>
      <c r="D57" s="63"/>
      <c r="E57" s="65"/>
    </row>
    <row r="58" spans="2:5" s="20" customFormat="1" ht="15.75" customHeight="1" x14ac:dyDescent="0.2">
      <c r="B58" s="62" t="s">
        <v>52</v>
      </c>
      <c r="C58" s="63"/>
      <c r="D58" s="63"/>
      <c r="E58" s="65"/>
    </row>
    <row r="59" spans="2:5" s="20" customFormat="1" ht="15.75" customHeight="1" x14ac:dyDescent="0.2">
      <c r="B59" s="62" t="s">
        <v>53</v>
      </c>
      <c r="C59" s="63"/>
      <c r="D59" s="63"/>
      <c r="E59" s="65"/>
    </row>
    <row r="60" spans="2:5" s="20" customFormat="1" ht="15.75" customHeight="1" x14ac:dyDescent="0.2">
      <c r="B60" s="62" t="s">
        <v>54</v>
      </c>
      <c r="C60" s="63"/>
      <c r="D60" s="63"/>
      <c r="E60" s="65"/>
    </row>
    <row r="61" spans="2:5" s="11" customFormat="1" ht="15.75" customHeight="1" x14ac:dyDescent="0.2">
      <c r="B61" s="58" t="s">
        <v>55</v>
      </c>
      <c r="C61" s="59">
        <f>+C62+C66+C70</f>
        <v>6574</v>
      </c>
      <c r="D61" s="59">
        <f>+D62+D66+D70</f>
        <v>3887</v>
      </c>
      <c r="E61" s="60">
        <f t="shared" si="0"/>
        <v>59.12686340127776</v>
      </c>
    </row>
    <row r="62" spans="2:5" s="11" customFormat="1" ht="15.75" customHeight="1" x14ac:dyDescent="0.2">
      <c r="B62" s="58" t="s">
        <v>56</v>
      </c>
      <c r="C62" s="59">
        <f>SUM(C63:C65)</f>
        <v>2425</v>
      </c>
      <c r="D62" s="59">
        <f>SUM(D63:D65)</f>
        <v>1925</v>
      </c>
      <c r="E62" s="60">
        <f t="shared" si="0"/>
        <v>79.381443298969074</v>
      </c>
    </row>
    <row r="63" spans="2:5" s="20" customFormat="1" ht="15.75" customHeight="1" x14ac:dyDescent="0.2">
      <c r="B63" s="62" t="s">
        <v>57</v>
      </c>
      <c r="C63" s="63">
        <v>1319</v>
      </c>
      <c r="D63" s="63">
        <v>1319</v>
      </c>
      <c r="E63" s="65">
        <f t="shared" si="0"/>
        <v>100</v>
      </c>
    </row>
    <row r="64" spans="2:5" s="20" customFormat="1" ht="15.75" customHeight="1" x14ac:dyDescent="0.2">
      <c r="B64" s="62" t="s">
        <v>58</v>
      </c>
      <c r="C64" s="63">
        <v>587</v>
      </c>
      <c r="D64" s="63">
        <v>87</v>
      </c>
      <c r="E64" s="65">
        <f t="shared" si="0"/>
        <v>14.821124361158432</v>
      </c>
    </row>
    <row r="65" spans="2:5" s="20" customFormat="1" ht="15.75" customHeight="1" x14ac:dyDescent="0.2">
      <c r="B65" s="62" t="s">
        <v>59</v>
      </c>
      <c r="C65" s="63">
        <v>519</v>
      </c>
      <c r="D65" s="63">
        <v>519</v>
      </c>
      <c r="E65" s="65">
        <f t="shared" si="0"/>
        <v>100</v>
      </c>
    </row>
    <row r="66" spans="2:5" s="11" customFormat="1" ht="15.75" customHeight="1" x14ac:dyDescent="0.2">
      <c r="B66" s="58" t="s">
        <v>60</v>
      </c>
      <c r="C66" s="59">
        <f>SUM(C67:C69)</f>
        <v>4149</v>
      </c>
      <c r="D66" s="59">
        <f>SUM(D67:D69)</f>
        <v>1962</v>
      </c>
      <c r="E66" s="60">
        <f t="shared" si="0"/>
        <v>47.288503253796094</v>
      </c>
    </row>
    <row r="67" spans="2:5" s="20" customFormat="1" ht="15.75" customHeight="1" x14ac:dyDescent="0.2">
      <c r="B67" s="62" t="s">
        <v>61</v>
      </c>
      <c r="C67" s="63"/>
      <c r="D67" s="63"/>
      <c r="E67" s="65"/>
    </row>
    <row r="68" spans="2:5" s="20" customFormat="1" ht="15.75" customHeight="1" x14ac:dyDescent="0.2">
      <c r="B68" s="62" t="s">
        <v>62</v>
      </c>
      <c r="C68" s="63">
        <v>4098</v>
      </c>
      <c r="D68" s="63">
        <v>1913</v>
      </c>
      <c r="E68" s="65">
        <f t="shared" si="0"/>
        <v>46.681307955100046</v>
      </c>
    </row>
    <row r="69" spans="2:5" s="20" customFormat="1" ht="15.75" customHeight="1" x14ac:dyDescent="0.2">
      <c r="B69" s="62" t="s">
        <v>63</v>
      </c>
      <c r="C69" s="63">
        <v>51</v>
      </c>
      <c r="D69" s="63">
        <v>49</v>
      </c>
      <c r="E69" s="65">
        <f t="shared" si="0"/>
        <v>96.078431372549019</v>
      </c>
    </row>
    <row r="70" spans="2:5" s="11" customFormat="1" ht="15.75" customHeight="1" x14ac:dyDescent="0.2">
      <c r="B70" s="58" t="s">
        <v>64</v>
      </c>
      <c r="C70" s="59"/>
      <c r="D70" s="59"/>
      <c r="E70" s="60"/>
    </row>
    <row r="71" spans="2:5" s="11" customFormat="1" ht="15.75" customHeight="1" x14ac:dyDescent="0.2">
      <c r="B71" s="58" t="s">
        <v>65</v>
      </c>
      <c r="C71" s="59">
        <f>SUM(C72:C77)</f>
        <v>14756</v>
      </c>
      <c r="D71" s="59">
        <f>SUM(D72:D77)</f>
        <v>9769</v>
      </c>
      <c r="E71" s="60">
        <f t="shared" si="0"/>
        <v>66.20357820547575</v>
      </c>
    </row>
    <row r="72" spans="2:5" s="20" customFormat="1" ht="15.75" customHeight="1" x14ac:dyDescent="0.2">
      <c r="B72" s="66" t="s">
        <v>66</v>
      </c>
      <c r="C72" s="67">
        <v>257</v>
      </c>
      <c r="D72" s="67">
        <v>179</v>
      </c>
      <c r="E72" s="65">
        <f t="shared" si="0"/>
        <v>69.649805447470811</v>
      </c>
    </row>
    <row r="73" spans="2:5" s="20" customFormat="1" ht="15.75" customHeight="1" x14ac:dyDescent="0.2">
      <c r="B73" s="66" t="s">
        <v>67</v>
      </c>
      <c r="C73" s="67">
        <v>12</v>
      </c>
      <c r="D73" s="67">
        <v>13</v>
      </c>
      <c r="E73" s="65">
        <f t="shared" si="0"/>
        <v>108.33333333333333</v>
      </c>
    </row>
    <row r="74" spans="2:5" s="20" customFormat="1" ht="15.75" customHeight="1" x14ac:dyDescent="0.2">
      <c r="B74" s="66" t="s">
        <v>68</v>
      </c>
      <c r="C74" s="67">
        <v>922</v>
      </c>
      <c r="D74" s="67">
        <v>393</v>
      </c>
      <c r="E74" s="65">
        <f>+D74/C74*100</f>
        <v>42.624728850325376</v>
      </c>
    </row>
    <row r="75" spans="2:5" s="20" customFormat="1" ht="15.75" customHeight="1" x14ac:dyDescent="0.2">
      <c r="B75" s="66" t="s">
        <v>69</v>
      </c>
      <c r="C75" s="67">
        <v>6766</v>
      </c>
      <c r="D75" s="67">
        <v>4917</v>
      </c>
      <c r="E75" s="65">
        <f>+D75/C75*100</f>
        <v>72.67218445167012</v>
      </c>
    </row>
    <row r="76" spans="2:5" s="20" customFormat="1" ht="15.75" customHeight="1" x14ac:dyDescent="0.2">
      <c r="B76" s="66" t="s">
        <v>70</v>
      </c>
      <c r="C76" s="67">
        <v>3857</v>
      </c>
      <c r="D76" s="67">
        <v>3563</v>
      </c>
      <c r="E76" s="65">
        <f>+D76/C76*100</f>
        <v>92.377495462794926</v>
      </c>
    </row>
    <row r="77" spans="2:5" s="20" customFormat="1" ht="15.75" customHeight="1" x14ac:dyDescent="0.2">
      <c r="B77" s="66" t="s">
        <v>71</v>
      </c>
      <c r="C77" s="67">
        <v>2942</v>
      </c>
      <c r="D77" s="67">
        <v>704</v>
      </c>
      <c r="E77" s="65">
        <f>+D77/C77*100</f>
        <v>23.929299796057105</v>
      </c>
    </row>
    <row r="78" spans="2:5" s="13" customFormat="1" ht="15.75" customHeight="1" x14ac:dyDescent="0.2">
      <c r="B78" s="58" t="s">
        <v>72</v>
      </c>
      <c r="C78" s="59">
        <f>SUM(C79:C86)</f>
        <v>2</v>
      </c>
      <c r="D78" s="59">
        <f>SUM(D79:D86)</f>
        <v>2</v>
      </c>
      <c r="E78" s="60">
        <f>+D78/C78*100</f>
        <v>100</v>
      </c>
    </row>
    <row r="79" spans="2:5" ht="15.75" customHeight="1" x14ac:dyDescent="0.2">
      <c r="B79" s="62" t="s">
        <v>73</v>
      </c>
      <c r="C79" s="63">
        <v>0</v>
      </c>
      <c r="D79" s="63">
        <v>0</v>
      </c>
      <c r="E79" s="65"/>
    </row>
    <row r="80" spans="2:5" ht="15.75" customHeight="1" x14ac:dyDescent="0.2">
      <c r="B80" s="62" t="s">
        <v>74</v>
      </c>
      <c r="C80" s="63"/>
      <c r="D80" s="63"/>
      <c r="E80" s="65"/>
    </row>
    <row r="81" spans="2:5" ht="15.75" customHeight="1" x14ac:dyDescent="0.2">
      <c r="B81" s="62" t="s">
        <v>75</v>
      </c>
      <c r="C81" s="63">
        <v>2</v>
      </c>
      <c r="D81" s="63">
        <v>2</v>
      </c>
      <c r="E81" s="65">
        <f>+D81/C81*100</f>
        <v>100</v>
      </c>
    </row>
    <row r="82" spans="2:5" ht="15.75" customHeight="1" x14ac:dyDescent="0.2">
      <c r="B82" s="62" t="s">
        <v>76</v>
      </c>
      <c r="C82" s="63"/>
      <c r="D82" s="63"/>
      <c r="E82" s="65"/>
    </row>
    <row r="83" spans="2:5" ht="15.75" customHeight="1" x14ac:dyDescent="0.2">
      <c r="B83" s="62" t="s">
        <v>77</v>
      </c>
      <c r="C83" s="63"/>
      <c r="D83" s="63"/>
      <c r="E83" s="65"/>
    </row>
    <row r="84" spans="2:5" ht="15.75" customHeight="1" x14ac:dyDescent="0.2">
      <c r="B84" s="62" t="s">
        <v>78</v>
      </c>
      <c r="C84" s="63"/>
      <c r="D84" s="63"/>
      <c r="E84" s="65"/>
    </row>
    <row r="85" spans="2:5" ht="15.75" customHeight="1" x14ac:dyDescent="0.2">
      <c r="B85" s="62" t="s">
        <v>79</v>
      </c>
      <c r="C85" s="63">
        <v>0</v>
      </c>
      <c r="D85" s="63">
        <v>0</v>
      </c>
      <c r="E85" s="65"/>
    </row>
    <row r="86" spans="2:5" ht="15.75" customHeight="1" x14ac:dyDescent="0.2">
      <c r="B86" s="62" t="s">
        <v>80</v>
      </c>
      <c r="C86" s="63"/>
      <c r="D86" s="63"/>
      <c r="E86" s="65"/>
    </row>
    <row r="87" spans="2:5" s="13" customFormat="1" ht="15.75" customHeight="1" x14ac:dyDescent="0.2">
      <c r="B87" s="58" t="s">
        <v>81</v>
      </c>
      <c r="C87" s="59">
        <f>SUM(C88:C94)</f>
        <v>2450</v>
      </c>
      <c r="D87" s="59">
        <f>SUM(D88:D94)</f>
        <v>2259</v>
      </c>
      <c r="E87" s="60">
        <f>+D87/C87*100</f>
        <v>92.204081632653057</v>
      </c>
    </row>
    <row r="88" spans="2:5" ht="15.75" customHeight="1" x14ac:dyDescent="0.2">
      <c r="B88" s="68" t="s">
        <v>82</v>
      </c>
      <c r="C88" s="63"/>
      <c r="D88" s="63"/>
      <c r="E88" s="65"/>
    </row>
    <row r="89" spans="2:5" ht="15.75" customHeight="1" x14ac:dyDescent="0.2">
      <c r="B89" s="68" t="s">
        <v>83</v>
      </c>
      <c r="C89" s="63"/>
      <c r="D89" s="63"/>
      <c r="E89" s="65"/>
    </row>
    <row r="90" spans="2:5" ht="15.75" customHeight="1" x14ac:dyDescent="0.2">
      <c r="B90" s="62" t="s">
        <v>84</v>
      </c>
      <c r="C90" s="63">
        <v>140</v>
      </c>
      <c r="D90" s="63">
        <v>140</v>
      </c>
      <c r="E90" s="65">
        <f t="shared" ref="E90:E96" si="1">+D90/C90*100</f>
        <v>100</v>
      </c>
    </row>
    <row r="91" spans="2:5" ht="15.75" customHeight="1" x14ac:dyDescent="0.2">
      <c r="B91" s="62" t="s">
        <v>85</v>
      </c>
      <c r="C91" s="63">
        <v>1116</v>
      </c>
      <c r="D91" s="63">
        <v>1116</v>
      </c>
      <c r="E91" s="65">
        <f t="shared" si="1"/>
        <v>100</v>
      </c>
    </row>
    <row r="92" spans="2:5" ht="15.75" customHeight="1" x14ac:dyDescent="0.2">
      <c r="B92" s="62" t="s">
        <v>86</v>
      </c>
      <c r="C92" s="63">
        <v>182</v>
      </c>
      <c r="D92" s="63">
        <v>182</v>
      </c>
      <c r="E92" s="65">
        <f t="shared" si="1"/>
        <v>100</v>
      </c>
    </row>
    <row r="93" spans="2:5" ht="15.75" customHeight="1" x14ac:dyDescent="0.2">
      <c r="B93" s="62" t="s">
        <v>87</v>
      </c>
      <c r="C93" s="63">
        <v>343</v>
      </c>
      <c r="D93" s="63">
        <v>343</v>
      </c>
      <c r="E93" s="65">
        <f t="shared" si="1"/>
        <v>100</v>
      </c>
    </row>
    <row r="94" spans="2:5" ht="15.75" customHeight="1" x14ac:dyDescent="0.2">
      <c r="B94" s="62" t="s">
        <v>88</v>
      </c>
      <c r="C94" s="63">
        <v>669</v>
      </c>
      <c r="D94" s="63">
        <v>478</v>
      </c>
      <c r="E94" s="65">
        <f t="shared" si="1"/>
        <v>71.449925261584454</v>
      </c>
    </row>
    <row r="95" spans="2:5" s="13" customFormat="1" ht="15.75" customHeight="1" x14ac:dyDescent="0.2">
      <c r="B95" s="58" t="s">
        <v>89</v>
      </c>
      <c r="C95" s="59">
        <f>+C96+C102+C103</f>
        <v>725</v>
      </c>
      <c r="D95" s="59">
        <f>+D96+D102+D103</f>
        <v>500</v>
      </c>
      <c r="E95" s="69">
        <f t="shared" si="1"/>
        <v>68.965517241379317</v>
      </c>
    </row>
    <row r="96" spans="2:5" s="13" customFormat="1" ht="15.75" customHeight="1" x14ac:dyDescent="0.2">
      <c r="B96" s="58" t="s">
        <v>90</v>
      </c>
      <c r="C96" s="59">
        <f>SUM(C97:C101)</f>
        <v>721</v>
      </c>
      <c r="D96" s="59">
        <f>SUM(D97:D101)</f>
        <v>496</v>
      </c>
      <c r="E96" s="69">
        <f t="shared" si="1"/>
        <v>68.793342579750345</v>
      </c>
    </row>
    <row r="97" spans="2:5" ht="15.75" customHeight="1" x14ac:dyDescent="0.2">
      <c r="B97" s="62" t="s">
        <v>91</v>
      </c>
      <c r="C97" s="63">
        <v>0</v>
      </c>
      <c r="D97" s="63">
        <v>0</v>
      </c>
      <c r="E97" s="70"/>
    </row>
    <row r="98" spans="2:5" ht="15.75" customHeight="1" x14ac:dyDescent="0.2">
      <c r="B98" s="62" t="s">
        <v>92</v>
      </c>
      <c r="C98" s="63"/>
      <c r="D98" s="63"/>
      <c r="E98" s="70"/>
    </row>
    <row r="99" spans="2:5" ht="15.75" customHeight="1" x14ac:dyDescent="0.2">
      <c r="B99" s="62" t="s">
        <v>93</v>
      </c>
      <c r="C99" s="63"/>
      <c r="D99" s="63"/>
      <c r="E99" s="70"/>
    </row>
    <row r="100" spans="2:5" ht="15.75" customHeight="1" x14ac:dyDescent="0.2">
      <c r="B100" s="62" t="s">
        <v>94</v>
      </c>
      <c r="C100" s="63">
        <v>706</v>
      </c>
      <c r="D100" s="63">
        <v>487</v>
      </c>
      <c r="E100" s="70">
        <f>+D100/C100*100</f>
        <v>68.980169971671387</v>
      </c>
    </row>
    <row r="101" spans="2:5" ht="15.75" customHeight="1" x14ac:dyDescent="0.2">
      <c r="B101" s="62" t="s">
        <v>95</v>
      </c>
      <c r="C101" s="63">
        <v>15</v>
      </c>
      <c r="D101" s="63">
        <v>9</v>
      </c>
      <c r="E101" s="70">
        <f>+D101/C101*100</f>
        <v>60</v>
      </c>
    </row>
    <row r="102" spans="2:5" s="13" customFormat="1" ht="15.75" customHeight="1" x14ac:dyDescent="0.2">
      <c r="B102" s="58" t="s">
        <v>96</v>
      </c>
      <c r="C102" s="59">
        <v>4</v>
      </c>
      <c r="D102" s="59">
        <v>4</v>
      </c>
      <c r="E102" s="69">
        <f>+D102/C102*100</f>
        <v>100</v>
      </c>
    </row>
    <row r="103" spans="2:5" s="13" customFormat="1" ht="15.75" customHeight="1" x14ac:dyDescent="0.2">
      <c r="B103" s="58" t="s">
        <v>97</v>
      </c>
      <c r="C103" s="59">
        <f>SUM(C104:C105)</f>
        <v>0</v>
      </c>
      <c r="D103" s="59">
        <f>SUM(D104:D105)</f>
        <v>0</v>
      </c>
      <c r="E103" s="69"/>
    </row>
    <row r="104" spans="2:5" ht="15.75" customHeight="1" x14ac:dyDescent="0.2">
      <c r="B104" s="62" t="s">
        <v>98</v>
      </c>
      <c r="C104" s="63"/>
      <c r="D104" s="63"/>
      <c r="E104" s="70"/>
    </row>
    <row r="105" spans="2:5" ht="15.75" customHeight="1" x14ac:dyDescent="0.2">
      <c r="B105" s="62" t="s">
        <v>99</v>
      </c>
      <c r="C105" s="63"/>
      <c r="D105" s="63"/>
      <c r="E105" s="70"/>
    </row>
    <row r="106" spans="2:5" s="13" customFormat="1" ht="15.75" customHeight="1" x14ac:dyDescent="0.2">
      <c r="B106" s="58" t="s">
        <v>100</v>
      </c>
      <c r="C106" s="59">
        <f>+C107+C112</f>
        <v>0</v>
      </c>
      <c r="D106" s="59">
        <f>+D107+D112</f>
        <v>0</v>
      </c>
      <c r="E106" s="69"/>
    </row>
    <row r="107" spans="2:5" s="13" customFormat="1" ht="15.75" customHeight="1" x14ac:dyDescent="0.2">
      <c r="B107" s="58" t="s">
        <v>101</v>
      </c>
      <c r="C107" s="59">
        <f>SUM(C108:C111)</f>
        <v>0</v>
      </c>
      <c r="D107" s="59">
        <f>SUM(D108:D111)</f>
        <v>0</v>
      </c>
      <c r="E107" s="69"/>
    </row>
    <row r="108" spans="2:5" ht="15.75" customHeight="1" x14ac:dyDescent="0.2">
      <c r="B108" s="62" t="s">
        <v>102</v>
      </c>
      <c r="C108" s="63"/>
      <c r="D108" s="63"/>
      <c r="E108" s="70"/>
    </row>
    <row r="109" spans="2:5" ht="15.75" customHeight="1" x14ac:dyDescent="0.2">
      <c r="B109" s="62" t="s">
        <v>103</v>
      </c>
      <c r="C109" s="63"/>
      <c r="D109" s="63"/>
      <c r="E109" s="70"/>
    </row>
    <row r="110" spans="2:5" ht="15.75" customHeight="1" x14ac:dyDescent="0.2">
      <c r="B110" s="62" t="s">
        <v>104</v>
      </c>
      <c r="C110" s="63"/>
      <c r="D110" s="63"/>
      <c r="E110" s="70"/>
    </row>
    <row r="111" spans="2:5" ht="15.75" customHeight="1" x14ac:dyDescent="0.2">
      <c r="B111" s="62" t="s">
        <v>105</v>
      </c>
      <c r="C111" s="63"/>
      <c r="D111" s="63"/>
      <c r="E111" s="70"/>
    </row>
    <row r="112" spans="2:5" s="13" customFormat="1" ht="15.75" customHeight="1" x14ac:dyDescent="0.2">
      <c r="B112" s="58" t="s">
        <v>106</v>
      </c>
      <c r="C112" s="59"/>
      <c r="D112" s="59"/>
      <c r="E112" s="69"/>
    </row>
  </sheetData>
  <phoneticPr fontId="0" type="noConversion"/>
  <hyperlinks>
    <hyperlink ref="C4" location="Ocak!A1" display="Ocak" xr:uid="{51257380-B5FA-4D60-9608-FD10A884EEBF}"/>
    <hyperlink ref="D4" location="Şubat!A1" display="Şubat" xr:uid="{1E703562-9F29-422D-8D07-F3E114626D42}"/>
    <hyperlink ref="E4" location="Mart!A1" display="Mart" xr:uid="{7FBC095F-2A37-47EC-B624-3F903FBE856E}"/>
    <hyperlink ref="C5" location="Nisan!A1" display="Nisan" xr:uid="{C245DCBE-30AD-4881-BDF3-4FABD4EFEB6E}"/>
    <hyperlink ref="D5" location="Mayıs!A1" display="Mayıs" xr:uid="{CD6C75C8-C92A-467C-A043-F8F6BD9F6C44}"/>
    <hyperlink ref="E5" location="Haziran!A1" display="Haziran" xr:uid="{6057B6E9-8ADF-411E-963F-EFACA6FF0B3E}"/>
    <hyperlink ref="C6" location="Temmuz!A1" display="Temmuz" xr:uid="{B7C715E1-FF22-4450-B193-E3B1F78550E6}"/>
    <hyperlink ref="D6" location="Ağustos!A1" display="Ağustos" xr:uid="{39394409-E951-4C00-B9DF-1A2935F1914A}"/>
    <hyperlink ref="E6" location="Eylül!A1" display="Eylül" xr:uid="{B79EC2D2-6B40-47B3-8B9A-DB4A0A09E891}"/>
    <hyperlink ref="C7" location="Ekim!A1" display="Ekim" xr:uid="{6E871A69-93C3-4679-A33B-930F4CB0A8BA}"/>
    <hyperlink ref="D7" location="Kasım!A1" display="Kasım" xr:uid="{773B45B9-9D20-434C-B4FB-3622640EAFF4}"/>
    <hyperlink ref="E7" location="Aralık!A1" display="Aralık" xr:uid="{A165311A-E38F-4A5F-AB90-8E2E3C5337F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63FE-B141-4FBB-99DF-4FF47ED9F33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3.25" customHeight="1" thickBot="1" x14ac:dyDescent="0.25"/>
    <row r="2" spans="2:7" s="3" customFormat="1" ht="24.75" customHeight="1" thickBot="1" x14ac:dyDescent="0.3">
      <c r="B2" s="32" t="s">
        <v>197</v>
      </c>
      <c r="C2" s="33"/>
      <c r="D2" s="33"/>
      <c r="E2" s="34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36" t="s">
        <v>190</v>
      </c>
      <c r="D4" s="36" t="s">
        <v>191</v>
      </c>
      <c r="E4" s="37" t="s">
        <v>192</v>
      </c>
    </row>
    <row r="5" spans="2:7" s="3" customFormat="1" ht="17.25" customHeight="1" x14ac:dyDescent="0.25">
      <c r="B5" s="1"/>
      <c r="C5" s="36" t="s">
        <v>193</v>
      </c>
      <c r="D5" s="36" t="s">
        <v>194</v>
      </c>
      <c r="E5" s="37" t="s">
        <v>195</v>
      </c>
    </row>
    <row r="6" spans="2:7" s="3" customFormat="1" ht="17.25" customHeight="1" x14ac:dyDescent="0.25">
      <c r="B6" s="1"/>
      <c r="C6" s="71" t="s">
        <v>196</v>
      </c>
      <c r="D6" s="36" t="s">
        <v>199</v>
      </c>
      <c r="E6" s="37" t="s">
        <v>201</v>
      </c>
    </row>
    <row r="7" spans="2:7" s="3" customFormat="1" ht="17.25" customHeight="1" x14ac:dyDescent="0.25">
      <c r="B7" s="1"/>
      <c r="C7" s="36" t="s">
        <v>204</v>
      </c>
      <c r="D7" s="36" t="s">
        <v>206</v>
      </c>
      <c r="E7" s="37" t="s">
        <v>208</v>
      </c>
    </row>
    <row r="8" spans="2:7" s="3" customFormat="1" ht="17.25" customHeight="1" x14ac:dyDescent="0.25">
      <c r="B8" s="1"/>
      <c r="C8" s="1"/>
      <c r="D8" s="1"/>
      <c r="E8" s="2"/>
    </row>
    <row r="9" spans="2:7" s="7" customFormat="1" ht="24.75" customHeight="1" x14ac:dyDescent="0.2">
      <c r="B9" s="38" t="s">
        <v>0</v>
      </c>
      <c r="C9" s="39" t="s">
        <v>1</v>
      </c>
      <c r="D9" s="39" t="s">
        <v>2</v>
      </c>
      <c r="E9" s="57" t="s">
        <v>3</v>
      </c>
    </row>
    <row r="10" spans="2:7" s="11" customFormat="1" ht="15.75" customHeight="1" x14ac:dyDescent="0.2">
      <c r="B10" s="58" t="s">
        <v>4</v>
      </c>
      <c r="C10" s="59">
        <v>103158</v>
      </c>
      <c r="D10" s="59">
        <v>61027</v>
      </c>
      <c r="E10" s="60">
        <v>59.158766164524323</v>
      </c>
    </row>
    <row r="11" spans="2:7" s="13" customFormat="1" ht="15.75" customHeight="1" x14ac:dyDescent="0.2">
      <c r="B11" s="58" t="s">
        <v>5</v>
      </c>
      <c r="C11" s="59">
        <v>76962</v>
      </c>
      <c r="D11" s="59">
        <v>48913</v>
      </c>
      <c r="E11" s="61">
        <v>63.554741300901739</v>
      </c>
    </row>
    <row r="12" spans="2:7" s="13" customFormat="1" ht="15.75" customHeight="1" x14ac:dyDescent="0.2">
      <c r="B12" s="58" t="s">
        <v>6</v>
      </c>
      <c r="C12" s="59">
        <v>40775</v>
      </c>
      <c r="D12" s="59">
        <v>25902</v>
      </c>
      <c r="E12" s="61">
        <v>63.524218270999391</v>
      </c>
      <c r="G12" s="14"/>
    </row>
    <row r="13" spans="2:7" s="13" customFormat="1" ht="15.75" customHeight="1" x14ac:dyDescent="0.2">
      <c r="B13" s="58" t="s">
        <v>7</v>
      </c>
      <c r="C13" s="59">
        <v>36754</v>
      </c>
      <c r="D13" s="59">
        <v>23275</v>
      </c>
      <c r="E13" s="61">
        <v>63.326440659520053</v>
      </c>
    </row>
    <row r="14" spans="2:7" ht="15.75" customHeight="1" x14ac:dyDescent="0.2">
      <c r="B14" s="62" t="s">
        <v>8</v>
      </c>
      <c r="C14" s="63">
        <v>2958</v>
      </c>
      <c r="D14" s="63">
        <v>263</v>
      </c>
      <c r="E14" s="64">
        <v>8.8911426639621371</v>
      </c>
    </row>
    <row r="15" spans="2:7" ht="15.75" customHeight="1" x14ac:dyDescent="0.2">
      <c r="B15" s="62" t="s">
        <v>9</v>
      </c>
      <c r="C15" s="63">
        <v>807</v>
      </c>
      <c r="D15" s="63">
        <v>449</v>
      </c>
      <c r="E15" s="64">
        <v>55.638166047087978</v>
      </c>
    </row>
    <row r="16" spans="2:7" ht="15.75" customHeight="1" x14ac:dyDescent="0.2">
      <c r="B16" s="62" t="s">
        <v>10</v>
      </c>
      <c r="C16" s="63">
        <v>31053</v>
      </c>
      <c r="D16" s="63">
        <v>20963</v>
      </c>
      <c r="E16" s="64">
        <v>67.507165169226795</v>
      </c>
    </row>
    <row r="17" spans="2:5" ht="15.75" customHeight="1" x14ac:dyDescent="0.2">
      <c r="B17" s="62" t="s">
        <v>11</v>
      </c>
      <c r="C17" s="63">
        <v>1936</v>
      </c>
      <c r="D17" s="63">
        <v>1600</v>
      </c>
      <c r="E17" s="64">
        <v>82.644628099173559</v>
      </c>
    </row>
    <row r="18" spans="2:5" s="13" customFormat="1" ht="15.75" customHeight="1" x14ac:dyDescent="0.2">
      <c r="B18" s="58" t="s">
        <v>12</v>
      </c>
      <c r="C18" s="59">
        <v>4021</v>
      </c>
      <c r="D18" s="59">
        <v>2627</v>
      </c>
      <c r="E18" s="61">
        <v>65.332006963441941</v>
      </c>
    </row>
    <row r="19" spans="2:5" ht="15.75" customHeight="1" x14ac:dyDescent="0.2">
      <c r="B19" s="62" t="s">
        <v>13</v>
      </c>
      <c r="C19" s="63">
        <v>957</v>
      </c>
      <c r="D19" s="63">
        <v>181</v>
      </c>
      <c r="E19" s="64">
        <v>18.913270637408569</v>
      </c>
    </row>
    <row r="20" spans="2:5" ht="15.75" customHeight="1" x14ac:dyDescent="0.2">
      <c r="B20" s="62" t="s">
        <v>14</v>
      </c>
      <c r="C20" s="63">
        <v>181</v>
      </c>
      <c r="D20" s="63">
        <v>0</v>
      </c>
      <c r="E20" s="64">
        <v>0</v>
      </c>
    </row>
    <row r="21" spans="2:5" ht="15.75" customHeight="1" x14ac:dyDescent="0.2">
      <c r="B21" s="62" t="s">
        <v>15</v>
      </c>
      <c r="C21" s="63">
        <v>2883</v>
      </c>
      <c r="D21" s="63">
        <v>2446</v>
      </c>
      <c r="E21" s="64">
        <v>84.842178286507107</v>
      </c>
    </row>
    <row r="22" spans="2:5" s="11" customFormat="1" ht="15.75" customHeight="1" x14ac:dyDescent="0.2">
      <c r="B22" s="58" t="s">
        <v>16</v>
      </c>
      <c r="C22" s="59">
        <v>13199</v>
      </c>
      <c r="D22" s="59">
        <v>7046</v>
      </c>
      <c r="E22" s="60">
        <v>53.382832032729752</v>
      </c>
    </row>
    <row r="23" spans="2:5" s="20" customFormat="1" ht="15.75" customHeight="1" x14ac:dyDescent="0.2">
      <c r="B23" s="62" t="s">
        <v>17</v>
      </c>
      <c r="C23" s="63">
        <v>100</v>
      </c>
      <c r="D23" s="63">
        <v>21</v>
      </c>
      <c r="E23" s="65">
        <v>21</v>
      </c>
    </row>
    <row r="24" spans="2:5" s="20" customFormat="1" ht="15.75" customHeight="1" x14ac:dyDescent="0.2">
      <c r="B24" s="62" t="s">
        <v>18</v>
      </c>
      <c r="C24" s="63">
        <v>13099</v>
      </c>
      <c r="D24" s="63">
        <v>7025</v>
      </c>
      <c r="E24" s="65">
        <v>53.630048095274454</v>
      </c>
    </row>
    <row r="25" spans="2:5" s="11" customFormat="1" ht="15.75" customHeight="1" x14ac:dyDescent="0.2">
      <c r="B25" s="58" t="s">
        <v>19</v>
      </c>
      <c r="C25" s="59">
        <v>10832</v>
      </c>
      <c r="D25" s="59">
        <v>7052</v>
      </c>
      <c r="E25" s="60">
        <v>65.10339734121122</v>
      </c>
    </row>
    <row r="26" spans="2:5" s="11" customFormat="1" ht="15.75" customHeight="1" x14ac:dyDescent="0.2">
      <c r="B26" s="58" t="s">
        <v>20</v>
      </c>
      <c r="C26" s="59">
        <v>8300</v>
      </c>
      <c r="D26" s="59">
        <v>4595</v>
      </c>
      <c r="E26" s="60">
        <v>55.361445783132538</v>
      </c>
    </row>
    <row r="27" spans="2:5" s="20" customFormat="1" ht="15.75" customHeight="1" x14ac:dyDescent="0.2">
      <c r="B27" s="62" t="s">
        <v>21</v>
      </c>
      <c r="C27" s="63">
        <v>6888</v>
      </c>
      <c r="D27" s="63">
        <v>3348</v>
      </c>
      <c r="E27" s="65">
        <v>48.606271777003485</v>
      </c>
    </row>
    <row r="28" spans="2:5" s="20" customFormat="1" ht="15.75" customHeight="1" x14ac:dyDescent="0.2">
      <c r="B28" s="62" t="s">
        <v>22</v>
      </c>
      <c r="C28" s="63">
        <v>1412</v>
      </c>
      <c r="D28" s="63">
        <v>1247</v>
      </c>
      <c r="E28" s="65">
        <v>88.314447592067992</v>
      </c>
    </row>
    <row r="29" spans="2:5" s="11" customFormat="1" ht="15.75" customHeight="1" x14ac:dyDescent="0.2">
      <c r="B29" s="58" t="s">
        <v>23</v>
      </c>
      <c r="C29" s="59">
        <v>255</v>
      </c>
      <c r="D29" s="59">
        <v>255</v>
      </c>
      <c r="E29" s="60">
        <v>100</v>
      </c>
    </row>
    <row r="30" spans="2:5" s="20" customFormat="1" ht="15.75" customHeight="1" x14ac:dyDescent="0.2">
      <c r="B30" s="62" t="s">
        <v>24</v>
      </c>
      <c r="C30" s="63"/>
      <c r="D30" s="63"/>
      <c r="E30" s="65"/>
    </row>
    <row r="31" spans="2:5" s="20" customFormat="1" ht="15.75" customHeight="1" x14ac:dyDescent="0.2">
      <c r="B31" s="62" t="s">
        <v>25</v>
      </c>
      <c r="C31" s="63">
        <v>255</v>
      </c>
      <c r="D31" s="63">
        <v>255</v>
      </c>
      <c r="E31" s="65">
        <v>100</v>
      </c>
    </row>
    <row r="32" spans="2:5" s="20" customFormat="1" ht="15.75" customHeight="1" x14ac:dyDescent="0.2">
      <c r="B32" s="62" t="s">
        <v>26</v>
      </c>
      <c r="C32" s="63"/>
      <c r="D32" s="63"/>
      <c r="E32" s="65"/>
    </row>
    <row r="33" spans="2:5" ht="15.75" customHeight="1" x14ac:dyDescent="0.2">
      <c r="B33" s="62" t="s">
        <v>27</v>
      </c>
      <c r="C33" s="63"/>
      <c r="D33" s="63"/>
      <c r="E33" s="64"/>
    </row>
    <row r="34" spans="2:5" ht="15.75" customHeight="1" x14ac:dyDescent="0.2">
      <c r="B34" s="62" t="s">
        <v>28</v>
      </c>
      <c r="C34" s="63"/>
      <c r="D34" s="63"/>
      <c r="E34" s="64"/>
    </row>
    <row r="35" spans="2:5" ht="15.75" customHeight="1" x14ac:dyDescent="0.2">
      <c r="B35" s="62" t="s">
        <v>29</v>
      </c>
      <c r="C35" s="63">
        <v>0</v>
      </c>
      <c r="D35" s="63">
        <v>0</v>
      </c>
      <c r="E35" s="64"/>
    </row>
    <row r="36" spans="2:5" s="13" customFormat="1" ht="15.75" customHeight="1" x14ac:dyDescent="0.2">
      <c r="B36" s="58" t="s">
        <v>30</v>
      </c>
      <c r="C36" s="59">
        <v>2276</v>
      </c>
      <c r="D36" s="59">
        <v>2202</v>
      </c>
      <c r="E36" s="61">
        <v>96.748681898066778</v>
      </c>
    </row>
    <row r="37" spans="2:5" s="13" customFormat="1" ht="15.75" customHeight="1" x14ac:dyDescent="0.2">
      <c r="B37" s="58" t="s">
        <v>31</v>
      </c>
      <c r="C37" s="59"/>
      <c r="D37" s="59"/>
      <c r="E37" s="61"/>
    </row>
    <row r="38" spans="2:5" s="11" customFormat="1" ht="15.75" customHeight="1" x14ac:dyDescent="0.2">
      <c r="B38" s="58" t="s">
        <v>32</v>
      </c>
      <c r="C38" s="59">
        <v>1</v>
      </c>
      <c r="D38" s="59">
        <v>0</v>
      </c>
      <c r="E38" s="60"/>
    </row>
    <row r="39" spans="2:5" s="11" customFormat="1" ht="15.75" customHeight="1" x14ac:dyDescent="0.2">
      <c r="B39" s="58" t="s">
        <v>33</v>
      </c>
      <c r="C39" s="59">
        <v>0</v>
      </c>
      <c r="D39" s="59">
        <v>0</v>
      </c>
      <c r="E39" s="60"/>
    </row>
    <row r="40" spans="2:5" s="20" customFormat="1" ht="15.75" customHeight="1" x14ac:dyDescent="0.2">
      <c r="B40" s="62" t="s">
        <v>34</v>
      </c>
      <c r="C40" s="63"/>
      <c r="D40" s="63"/>
      <c r="E40" s="65"/>
    </row>
    <row r="41" spans="2:5" s="20" customFormat="1" ht="15.75" customHeight="1" x14ac:dyDescent="0.2">
      <c r="B41" s="62" t="s">
        <v>35</v>
      </c>
      <c r="C41" s="63"/>
      <c r="D41" s="63"/>
      <c r="E41" s="65"/>
    </row>
    <row r="42" spans="2:5" s="20" customFormat="1" ht="15.75" customHeight="1" x14ac:dyDescent="0.2">
      <c r="B42" s="62" t="s">
        <v>36</v>
      </c>
      <c r="C42" s="63"/>
      <c r="D42" s="63"/>
      <c r="E42" s="65"/>
    </row>
    <row r="43" spans="2:5" s="11" customFormat="1" ht="15.75" customHeight="1" x14ac:dyDescent="0.2">
      <c r="B43" s="58" t="s">
        <v>37</v>
      </c>
      <c r="C43" s="59">
        <v>6849</v>
      </c>
      <c r="D43" s="59">
        <v>4279</v>
      </c>
      <c r="E43" s="60">
        <v>62.476273908599801</v>
      </c>
    </row>
    <row r="44" spans="2:5" s="11" customFormat="1" ht="15.75" customHeight="1" x14ac:dyDescent="0.2">
      <c r="B44" s="58" t="s">
        <v>38</v>
      </c>
      <c r="C44" s="59">
        <v>5126</v>
      </c>
      <c r="D44" s="59">
        <v>4624</v>
      </c>
      <c r="E44" s="60">
        <v>90.206788919235265</v>
      </c>
    </row>
    <row r="45" spans="2:5" s="11" customFormat="1" ht="15.75" customHeight="1" x14ac:dyDescent="0.2">
      <c r="B45" s="58" t="s">
        <v>39</v>
      </c>
      <c r="C45" s="59">
        <v>181</v>
      </c>
      <c r="D45" s="59">
        <v>10</v>
      </c>
      <c r="E45" s="60">
        <v>5.5248618784530388</v>
      </c>
    </row>
    <row r="46" spans="2:5" s="11" customFormat="1" ht="15.75" customHeight="1" x14ac:dyDescent="0.2">
      <c r="B46" s="58" t="s">
        <v>40</v>
      </c>
      <c r="C46" s="59">
        <v>25477</v>
      </c>
      <c r="D46" s="59">
        <v>11640</v>
      </c>
      <c r="E46" s="60">
        <v>45.688267849432826</v>
      </c>
    </row>
    <row r="47" spans="2:5" s="11" customFormat="1" ht="15.75" customHeight="1" x14ac:dyDescent="0.2">
      <c r="B47" s="58" t="s">
        <v>41</v>
      </c>
      <c r="C47" s="59">
        <v>5135</v>
      </c>
      <c r="D47" s="59">
        <v>5135</v>
      </c>
      <c r="E47" s="60">
        <v>100</v>
      </c>
    </row>
    <row r="48" spans="2:5" s="20" customFormat="1" ht="15.75" customHeight="1" x14ac:dyDescent="0.2">
      <c r="B48" s="62" t="s">
        <v>42</v>
      </c>
      <c r="C48" s="63">
        <v>5135</v>
      </c>
      <c r="D48" s="63">
        <v>5135</v>
      </c>
      <c r="E48" s="65">
        <v>100</v>
      </c>
    </row>
    <row r="49" spans="2:5" s="20" customFormat="1" ht="15.75" customHeight="1" x14ac:dyDescent="0.2">
      <c r="B49" s="62" t="s">
        <v>43</v>
      </c>
      <c r="C49" s="63"/>
      <c r="D49" s="63"/>
      <c r="E49" s="65"/>
    </row>
    <row r="50" spans="2:5" s="20" customFormat="1" ht="15.75" customHeight="1" x14ac:dyDescent="0.2">
      <c r="B50" s="62" t="s">
        <v>44</v>
      </c>
      <c r="C50" s="63">
        <v>0</v>
      </c>
      <c r="D50" s="63">
        <v>0</v>
      </c>
      <c r="E50" s="65"/>
    </row>
    <row r="51" spans="2:5" s="11" customFormat="1" ht="15.75" customHeight="1" x14ac:dyDescent="0.2">
      <c r="B51" s="58" t="s">
        <v>45</v>
      </c>
      <c r="C51" s="59">
        <v>81</v>
      </c>
      <c r="D51" s="59">
        <v>80</v>
      </c>
      <c r="E51" s="60">
        <v>98.76543209876543</v>
      </c>
    </row>
    <row r="52" spans="2:5" s="11" customFormat="1" ht="15.75" customHeight="1" x14ac:dyDescent="0.2">
      <c r="B52" s="58" t="s">
        <v>46</v>
      </c>
      <c r="C52" s="59">
        <v>81</v>
      </c>
      <c r="D52" s="59">
        <v>80</v>
      </c>
      <c r="E52" s="60">
        <v>98.76543209876543</v>
      </c>
    </row>
    <row r="53" spans="2:5" s="11" customFormat="1" ht="15.75" customHeight="1" x14ac:dyDescent="0.2">
      <c r="B53" s="58" t="s">
        <v>47</v>
      </c>
      <c r="C53" s="59"/>
      <c r="D53" s="59"/>
      <c r="E53" s="60"/>
    </row>
    <row r="54" spans="2:5" s="11" customFormat="1" ht="15.75" customHeight="1" x14ac:dyDescent="0.2">
      <c r="B54" s="58" t="s">
        <v>48</v>
      </c>
      <c r="C54" s="59">
        <v>0</v>
      </c>
      <c r="D54" s="59">
        <v>0</v>
      </c>
      <c r="E54" s="60"/>
    </row>
    <row r="55" spans="2:5" s="20" customFormat="1" ht="15.75" customHeight="1" x14ac:dyDescent="0.2">
      <c r="B55" s="62" t="s">
        <v>49</v>
      </c>
      <c r="C55" s="63"/>
      <c r="D55" s="63"/>
      <c r="E55" s="65"/>
    </row>
    <row r="56" spans="2:5" s="20" customFormat="1" ht="15.75" customHeight="1" x14ac:dyDescent="0.2">
      <c r="B56" s="62" t="s">
        <v>50</v>
      </c>
      <c r="C56" s="63"/>
      <c r="D56" s="63"/>
      <c r="E56" s="65"/>
    </row>
    <row r="57" spans="2:5" s="20" customFormat="1" ht="15.75" customHeight="1" x14ac:dyDescent="0.2">
      <c r="B57" s="62" t="s">
        <v>51</v>
      </c>
      <c r="C57" s="63"/>
      <c r="D57" s="63"/>
      <c r="E57" s="65"/>
    </row>
    <row r="58" spans="2:5" s="20" customFormat="1" ht="15.75" customHeight="1" x14ac:dyDescent="0.2">
      <c r="B58" s="62" t="s">
        <v>52</v>
      </c>
      <c r="C58" s="63"/>
      <c r="D58" s="63"/>
      <c r="E58" s="65"/>
    </row>
    <row r="59" spans="2:5" s="20" customFormat="1" ht="15.75" customHeight="1" x14ac:dyDescent="0.2">
      <c r="B59" s="62" t="s">
        <v>53</v>
      </c>
      <c r="C59" s="63"/>
      <c r="D59" s="63"/>
      <c r="E59" s="65"/>
    </row>
    <row r="60" spans="2:5" s="20" customFormat="1" ht="15.75" customHeight="1" x14ac:dyDescent="0.2">
      <c r="B60" s="62" t="s">
        <v>54</v>
      </c>
      <c r="C60" s="63"/>
      <c r="D60" s="63"/>
      <c r="E60" s="65"/>
    </row>
    <row r="61" spans="2:5" s="11" customFormat="1" ht="15.75" customHeight="1" x14ac:dyDescent="0.2">
      <c r="B61" s="58" t="s">
        <v>55</v>
      </c>
      <c r="C61" s="59">
        <v>6164</v>
      </c>
      <c r="D61" s="59">
        <v>1926</v>
      </c>
      <c r="E61" s="60">
        <v>31.245944192083066</v>
      </c>
    </row>
    <row r="62" spans="2:5" s="11" customFormat="1" ht="15.75" customHeight="1" x14ac:dyDescent="0.2">
      <c r="B62" s="58" t="s">
        <v>56</v>
      </c>
      <c r="C62" s="59">
        <v>2162</v>
      </c>
      <c r="D62" s="59">
        <v>1650</v>
      </c>
      <c r="E62" s="60">
        <v>76.318223866790021</v>
      </c>
    </row>
    <row r="63" spans="2:5" s="20" customFormat="1" ht="15.75" customHeight="1" x14ac:dyDescent="0.2">
      <c r="B63" s="62" t="s">
        <v>57</v>
      </c>
      <c r="C63" s="63">
        <v>1147</v>
      </c>
      <c r="D63" s="63">
        <v>1147</v>
      </c>
      <c r="E63" s="65">
        <v>100</v>
      </c>
    </row>
    <row r="64" spans="2:5" s="20" customFormat="1" ht="15.75" customHeight="1" x14ac:dyDescent="0.2">
      <c r="B64" s="62" t="s">
        <v>58</v>
      </c>
      <c r="C64" s="63">
        <v>580</v>
      </c>
      <c r="D64" s="63">
        <v>68</v>
      </c>
      <c r="E64" s="65">
        <v>11.724137931034482</v>
      </c>
    </row>
    <row r="65" spans="2:5" s="20" customFormat="1" ht="15.75" customHeight="1" x14ac:dyDescent="0.2">
      <c r="B65" s="62" t="s">
        <v>59</v>
      </c>
      <c r="C65" s="63">
        <v>435</v>
      </c>
      <c r="D65" s="63">
        <v>435</v>
      </c>
      <c r="E65" s="65">
        <v>100</v>
      </c>
    </row>
    <row r="66" spans="2:5" s="11" customFormat="1" ht="15.75" customHeight="1" x14ac:dyDescent="0.2">
      <c r="B66" s="58" t="s">
        <v>60</v>
      </c>
      <c r="C66" s="59">
        <v>4002</v>
      </c>
      <c r="D66" s="59">
        <v>276</v>
      </c>
      <c r="E66" s="60">
        <v>6.8965517241379306</v>
      </c>
    </row>
    <row r="67" spans="2:5" s="20" customFormat="1" ht="15.75" customHeight="1" x14ac:dyDescent="0.2">
      <c r="B67" s="62" t="s">
        <v>61</v>
      </c>
      <c r="C67" s="63"/>
      <c r="D67" s="63"/>
      <c r="E67" s="65"/>
    </row>
    <row r="68" spans="2:5" s="20" customFormat="1" ht="15.75" customHeight="1" x14ac:dyDescent="0.2">
      <c r="B68" s="62" t="s">
        <v>62</v>
      </c>
      <c r="C68" s="63">
        <v>3956</v>
      </c>
      <c r="D68" s="63">
        <v>232</v>
      </c>
      <c r="E68" s="65">
        <v>5.8645096056622856</v>
      </c>
    </row>
    <row r="69" spans="2:5" s="20" customFormat="1" ht="15.75" customHeight="1" x14ac:dyDescent="0.2">
      <c r="B69" s="62" t="s">
        <v>63</v>
      </c>
      <c r="C69" s="63">
        <v>46</v>
      </c>
      <c r="D69" s="63">
        <v>44</v>
      </c>
      <c r="E69" s="65">
        <v>95.652173913043484</v>
      </c>
    </row>
    <row r="70" spans="2:5" s="11" customFormat="1" ht="15.75" customHeight="1" x14ac:dyDescent="0.2">
      <c r="B70" s="58" t="s">
        <v>64</v>
      </c>
      <c r="C70" s="59"/>
      <c r="D70" s="59"/>
      <c r="E70" s="60"/>
    </row>
    <row r="71" spans="2:5" s="11" customFormat="1" ht="15.75" customHeight="1" x14ac:dyDescent="0.2">
      <c r="B71" s="58" t="s">
        <v>65</v>
      </c>
      <c r="C71" s="59">
        <v>12032</v>
      </c>
      <c r="D71" s="59">
        <v>2696</v>
      </c>
      <c r="E71" s="60">
        <v>22.406914893617021</v>
      </c>
    </row>
    <row r="72" spans="2:5" s="20" customFormat="1" ht="15.75" customHeight="1" x14ac:dyDescent="0.2">
      <c r="B72" s="66" t="s">
        <v>66</v>
      </c>
      <c r="C72" s="67">
        <v>226</v>
      </c>
      <c r="D72" s="67">
        <v>148</v>
      </c>
      <c r="E72" s="65">
        <v>65.486725663716811</v>
      </c>
    </row>
    <row r="73" spans="2:5" s="20" customFormat="1" ht="15.75" customHeight="1" x14ac:dyDescent="0.2">
      <c r="B73" s="66" t="s">
        <v>67</v>
      </c>
      <c r="C73" s="67">
        <v>119</v>
      </c>
      <c r="D73" s="67">
        <v>-9</v>
      </c>
      <c r="E73" s="65">
        <v>-7.5630252100840334</v>
      </c>
    </row>
    <row r="74" spans="2:5" s="20" customFormat="1" ht="15.75" customHeight="1" x14ac:dyDescent="0.2">
      <c r="B74" s="66" t="s">
        <v>68</v>
      </c>
      <c r="C74" s="67">
        <v>886</v>
      </c>
      <c r="D74" s="67">
        <v>352</v>
      </c>
      <c r="E74" s="65">
        <v>39.729119638826184</v>
      </c>
    </row>
    <row r="75" spans="2:5" s="20" customFormat="1" ht="15.75" customHeight="1" x14ac:dyDescent="0.2">
      <c r="B75" s="66" t="s">
        <v>69</v>
      </c>
      <c r="C75" s="67">
        <v>6750</v>
      </c>
      <c r="D75" s="67">
        <v>304</v>
      </c>
      <c r="E75" s="65">
        <v>4.5037037037037031</v>
      </c>
    </row>
    <row r="76" spans="2:5" s="20" customFormat="1" ht="15.75" customHeight="1" x14ac:dyDescent="0.2">
      <c r="B76" s="66" t="s">
        <v>70</v>
      </c>
      <c r="C76" s="67">
        <v>1602</v>
      </c>
      <c r="D76" s="67">
        <v>1307</v>
      </c>
      <c r="E76" s="65">
        <v>81.585518102372035</v>
      </c>
    </row>
    <row r="77" spans="2:5" s="20" customFormat="1" ht="15.75" customHeight="1" x14ac:dyDescent="0.2">
      <c r="B77" s="66" t="s">
        <v>71</v>
      </c>
      <c r="C77" s="67">
        <v>2449</v>
      </c>
      <c r="D77" s="67">
        <v>594</v>
      </c>
      <c r="E77" s="65">
        <v>24.254797876684361</v>
      </c>
    </row>
    <row r="78" spans="2:5" s="13" customFormat="1" ht="15.75" customHeight="1" x14ac:dyDescent="0.2">
      <c r="B78" s="58" t="s">
        <v>72</v>
      </c>
      <c r="C78" s="59">
        <v>2</v>
      </c>
      <c r="D78" s="59">
        <v>2</v>
      </c>
      <c r="E78" s="60">
        <v>100</v>
      </c>
    </row>
    <row r="79" spans="2:5" ht="15.75" customHeight="1" x14ac:dyDescent="0.2">
      <c r="B79" s="62" t="s">
        <v>73</v>
      </c>
      <c r="C79" s="63">
        <v>0</v>
      </c>
      <c r="D79" s="63">
        <v>0</v>
      </c>
      <c r="E79" s="65"/>
    </row>
    <row r="80" spans="2:5" ht="15.75" customHeight="1" x14ac:dyDescent="0.2">
      <c r="B80" s="62" t="s">
        <v>74</v>
      </c>
      <c r="C80" s="63"/>
      <c r="D80" s="63"/>
      <c r="E80" s="65"/>
    </row>
    <row r="81" spans="2:5" ht="15.75" customHeight="1" x14ac:dyDescent="0.2">
      <c r="B81" s="62" t="s">
        <v>75</v>
      </c>
      <c r="C81" s="63">
        <v>2</v>
      </c>
      <c r="D81" s="63">
        <v>2</v>
      </c>
      <c r="E81" s="65">
        <v>100</v>
      </c>
    </row>
    <row r="82" spans="2:5" ht="15.75" customHeight="1" x14ac:dyDescent="0.2">
      <c r="B82" s="62" t="s">
        <v>76</v>
      </c>
      <c r="C82" s="63"/>
      <c r="D82" s="63"/>
      <c r="E82" s="65"/>
    </row>
    <row r="83" spans="2:5" ht="15.75" customHeight="1" x14ac:dyDescent="0.2">
      <c r="B83" s="62" t="s">
        <v>77</v>
      </c>
      <c r="C83" s="63"/>
      <c r="D83" s="63"/>
      <c r="E83" s="65"/>
    </row>
    <row r="84" spans="2:5" ht="15.75" customHeight="1" x14ac:dyDescent="0.2">
      <c r="B84" s="62" t="s">
        <v>78</v>
      </c>
      <c r="C84" s="63"/>
      <c r="D84" s="63"/>
      <c r="E84" s="65"/>
    </row>
    <row r="85" spans="2:5" ht="15.75" customHeight="1" x14ac:dyDescent="0.2">
      <c r="B85" s="62" t="s">
        <v>79</v>
      </c>
      <c r="C85" s="63">
        <v>0</v>
      </c>
      <c r="D85" s="63">
        <v>0</v>
      </c>
      <c r="E85" s="65"/>
    </row>
    <row r="86" spans="2:5" ht="15.75" customHeight="1" x14ac:dyDescent="0.2">
      <c r="B86" s="62" t="s">
        <v>80</v>
      </c>
      <c r="C86" s="63"/>
      <c r="D86" s="63"/>
      <c r="E86" s="65"/>
    </row>
    <row r="87" spans="2:5" s="13" customFormat="1" ht="15.75" customHeight="1" x14ac:dyDescent="0.2">
      <c r="B87" s="58" t="s">
        <v>81</v>
      </c>
      <c r="C87" s="59">
        <v>2063</v>
      </c>
      <c r="D87" s="59">
        <v>1801</v>
      </c>
      <c r="E87" s="60">
        <v>87.300048473097434</v>
      </c>
    </row>
    <row r="88" spans="2:5" ht="15.75" customHeight="1" x14ac:dyDescent="0.2">
      <c r="B88" s="68" t="s">
        <v>82</v>
      </c>
      <c r="C88" s="63"/>
      <c r="D88" s="63"/>
      <c r="E88" s="65"/>
    </row>
    <row r="89" spans="2:5" ht="15.75" customHeight="1" x14ac:dyDescent="0.2">
      <c r="B89" s="68" t="s">
        <v>83</v>
      </c>
      <c r="C89" s="63"/>
      <c r="D89" s="63"/>
      <c r="E89" s="65"/>
    </row>
    <row r="90" spans="2:5" ht="15.75" customHeight="1" x14ac:dyDescent="0.2">
      <c r="B90" s="62" t="s">
        <v>84</v>
      </c>
      <c r="C90" s="63">
        <v>122</v>
      </c>
      <c r="D90" s="63">
        <v>122</v>
      </c>
      <c r="E90" s="65">
        <v>100</v>
      </c>
    </row>
    <row r="91" spans="2:5" ht="15.75" customHeight="1" x14ac:dyDescent="0.2">
      <c r="B91" s="62" t="s">
        <v>85</v>
      </c>
      <c r="C91" s="63">
        <v>924</v>
      </c>
      <c r="D91" s="63">
        <v>924</v>
      </c>
      <c r="E91" s="65">
        <v>100</v>
      </c>
    </row>
    <row r="92" spans="2:5" ht="15.75" customHeight="1" x14ac:dyDescent="0.2">
      <c r="B92" s="62" t="s">
        <v>86</v>
      </c>
      <c r="C92" s="63">
        <v>145</v>
      </c>
      <c r="D92" s="63">
        <v>145</v>
      </c>
      <c r="E92" s="65">
        <v>100</v>
      </c>
    </row>
    <row r="93" spans="2:5" ht="15.75" customHeight="1" x14ac:dyDescent="0.2">
      <c r="B93" s="62" t="s">
        <v>87</v>
      </c>
      <c r="C93" s="63">
        <v>246</v>
      </c>
      <c r="D93" s="63">
        <v>246</v>
      </c>
      <c r="E93" s="65">
        <v>100</v>
      </c>
    </row>
    <row r="94" spans="2:5" ht="15.75" customHeight="1" x14ac:dyDescent="0.2">
      <c r="B94" s="62" t="s">
        <v>88</v>
      </c>
      <c r="C94" s="63">
        <v>626</v>
      </c>
      <c r="D94" s="63">
        <v>364</v>
      </c>
      <c r="E94" s="65">
        <v>58.146964856230035</v>
      </c>
    </row>
    <row r="95" spans="2:5" s="13" customFormat="1" ht="15.75" customHeight="1" x14ac:dyDescent="0.2">
      <c r="B95" s="58" t="s">
        <v>89</v>
      </c>
      <c r="C95" s="59">
        <v>719</v>
      </c>
      <c r="D95" s="59">
        <v>474</v>
      </c>
      <c r="E95" s="69">
        <v>65.924895688456189</v>
      </c>
    </row>
    <row r="96" spans="2:5" s="13" customFormat="1" ht="15.75" customHeight="1" x14ac:dyDescent="0.2">
      <c r="B96" s="58" t="s">
        <v>90</v>
      </c>
      <c r="C96" s="59">
        <v>715</v>
      </c>
      <c r="D96" s="59">
        <v>470</v>
      </c>
      <c r="E96" s="69">
        <v>65.734265734265733</v>
      </c>
    </row>
    <row r="97" spans="2:5" ht="15.75" customHeight="1" x14ac:dyDescent="0.2">
      <c r="B97" s="62" t="s">
        <v>91</v>
      </c>
      <c r="C97" s="63">
        <v>0</v>
      </c>
      <c r="D97" s="63">
        <v>0</v>
      </c>
      <c r="E97" s="70"/>
    </row>
    <row r="98" spans="2:5" ht="15.75" customHeight="1" x14ac:dyDescent="0.2">
      <c r="B98" s="62" t="s">
        <v>92</v>
      </c>
      <c r="C98" s="63"/>
      <c r="D98" s="63"/>
      <c r="E98" s="70"/>
    </row>
    <row r="99" spans="2:5" ht="15.75" customHeight="1" x14ac:dyDescent="0.2">
      <c r="B99" s="62" t="s">
        <v>93</v>
      </c>
      <c r="C99" s="63"/>
      <c r="D99" s="63"/>
      <c r="E99" s="70"/>
    </row>
    <row r="100" spans="2:5" ht="15.75" customHeight="1" x14ac:dyDescent="0.2">
      <c r="B100" s="62" t="s">
        <v>94</v>
      </c>
      <c r="C100" s="63">
        <v>700</v>
      </c>
      <c r="D100" s="63">
        <v>461</v>
      </c>
      <c r="E100" s="70">
        <v>65.857142857142861</v>
      </c>
    </row>
    <row r="101" spans="2:5" ht="15.75" customHeight="1" x14ac:dyDescent="0.2">
      <c r="B101" s="62" t="s">
        <v>95</v>
      </c>
      <c r="C101" s="63">
        <v>15</v>
      </c>
      <c r="D101" s="63">
        <v>9</v>
      </c>
      <c r="E101" s="70">
        <v>60</v>
      </c>
    </row>
    <row r="102" spans="2:5" s="13" customFormat="1" ht="15.75" customHeight="1" x14ac:dyDescent="0.2">
      <c r="B102" s="58" t="s">
        <v>96</v>
      </c>
      <c r="C102" s="59">
        <v>4</v>
      </c>
      <c r="D102" s="59">
        <v>4</v>
      </c>
      <c r="E102" s="69">
        <v>100</v>
      </c>
    </row>
    <row r="103" spans="2:5" s="13" customFormat="1" ht="15.75" customHeight="1" x14ac:dyDescent="0.2">
      <c r="B103" s="58" t="s">
        <v>97</v>
      </c>
      <c r="C103" s="59">
        <v>0</v>
      </c>
      <c r="D103" s="59">
        <v>0</v>
      </c>
      <c r="E103" s="69"/>
    </row>
    <row r="104" spans="2:5" ht="15.75" customHeight="1" x14ac:dyDescent="0.2">
      <c r="B104" s="62" t="s">
        <v>98</v>
      </c>
      <c r="C104" s="63"/>
      <c r="D104" s="63"/>
      <c r="E104" s="70"/>
    </row>
    <row r="105" spans="2:5" ht="15.75" customHeight="1" x14ac:dyDescent="0.2">
      <c r="B105" s="62" t="s">
        <v>99</v>
      </c>
      <c r="C105" s="63"/>
      <c r="D105" s="63"/>
      <c r="E105" s="70"/>
    </row>
    <row r="106" spans="2:5" s="13" customFormat="1" ht="15.75" customHeight="1" x14ac:dyDescent="0.2">
      <c r="B106" s="58" t="s">
        <v>100</v>
      </c>
      <c r="C106" s="59">
        <v>0</v>
      </c>
      <c r="D106" s="59">
        <v>0</v>
      </c>
      <c r="E106" s="69"/>
    </row>
    <row r="107" spans="2:5" s="13" customFormat="1" ht="15.75" customHeight="1" x14ac:dyDescent="0.2">
      <c r="B107" s="58" t="s">
        <v>101</v>
      </c>
      <c r="C107" s="59">
        <v>0</v>
      </c>
      <c r="D107" s="59">
        <v>0</v>
      </c>
      <c r="E107" s="69"/>
    </row>
    <row r="108" spans="2:5" ht="15.75" customHeight="1" x14ac:dyDescent="0.2">
      <c r="B108" s="62" t="s">
        <v>102</v>
      </c>
      <c r="C108" s="63"/>
      <c r="D108" s="63"/>
      <c r="E108" s="70"/>
    </row>
    <row r="109" spans="2:5" ht="15.75" customHeight="1" x14ac:dyDescent="0.2">
      <c r="B109" s="62" t="s">
        <v>103</v>
      </c>
      <c r="C109" s="63"/>
      <c r="D109" s="63"/>
      <c r="E109" s="70"/>
    </row>
    <row r="110" spans="2:5" ht="15.75" customHeight="1" x14ac:dyDescent="0.2">
      <c r="B110" s="62" t="s">
        <v>104</v>
      </c>
      <c r="C110" s="63"/>
      <c r="D110" s="63"/>
      <c r="E110" s="70"/>
    </row>
    <row r="111" spans="2:5" ht="15.75" customHeight="1" x14ac:dyDescent="0.2">
      <c r="B111" s="62" t="s">
        <v>105</v>
      </c>
      <c r="C111" s="63"/>
      <c r="D111" s="63"/>
      <c r="E111" s="70"/>
    </row>
    <row r="112" spans="2:5" s="13" customFormat="1" ht="15.75" customHeight="1" x14ac:dyDescent="0.2">
      <c r="B112" s="58" t="s">
        <v>106</v>
      </c>
      <c r="C112" s="59"/>
      <c r="D112" s="59"/>
      <c r="E112" s="69"/>
    </row>
  </sheetData>
  <phoneticPr fontId="0" type="noConversion"/>
  <hyperlinks>
    <hyperlink ref="C4" location="Ocak!A1" display="Ocak" xr:uid="{6DAB38B3-1CBA-4185-BA4C-975E3FFB5D88}"/>
    <hyperlink ref="D4" location="Şubat!A1" display="Şubat" xr:uid="{A55F3B8E-1146-4BB2-908B-869A2A5253EC}"/>
    <hyperlink ref="E4" location="Mart!A1" display="Mart" xr:uid="{1AA51F5D-8273-4C6B-B716-6B1E386E19D3}"/>
    <hyperlink ref="C5" location="Nisan!A1" display="Nisan" xr:uid="{D99C858E-889A-48CA-BAA9-62551675CD9C}"/>
    <hyperlink ref="D5" location="Mayıs!A1" display="Mayıs" xr:uid="{FA421297-D689-4349-BFAF-9E6C69250E1A}"/>
    <hyperlink ref="E5" location="Haziran!A1" display="Haziran" xr:uid="{0050F4AA-DFE8-4D23-836C-DD514794FF8C}"/>
    <hyperlink ref="C6" location="Temmuz!A1" display="Temmuz" xr:uid="{6085A890-F158-4404-B995-27ABE0296DB2}"/>
    <hyperlink ref="D6" location="Ağustos!A1" display="Ağustos" xr:uid="{CF69057C-2C1E-43FF-A52B-54A280F16201}"/>
    <hyperlink ref="E6" location="Eylül!A1" display="Eylül" xr:uid="{3B69E663-55A4-4776-83D6-C664DB211681}"/>
    <hyperlink ref="C7" location="Ekim!A1" display="Ekim" xr:uid="{EC620312-4A8F-408B-933C-DE60D2990950}"/>
    <hyperlink ref="D7" location="Kasım!A1" display="Kasım" xr:uid="{246903B1-607A-4546-930A-4C8319891E46}"/>
    <hyperlink ref="E7" location="Aralık!A1" display="Aralık" xr:uid="{4C2E8CAC-7F21-464D-80EF-D8DB5C895B0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25A7-E646-4543-89AD-5C5EAEEB6A6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3.25" customHeight="1" thickBot="1" x14ac:dyDescent="0.25"/>
    <row r="2" spans="2:7" s="3" customFormat="1" ht="24.75" customHeight="1" thickBot="1" x14ac:dyDescent="0.3">
      <c r="B2" s="32" t="s">
        <v>107</v>
      </c>
      <c r="C2" s="33"/>
      <c r="D2" s="33"/>
      <c r="E2" s="34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36" t="s">
        <v>190</v>
      </c>
      <c r="D4" s="36" t="s">
        <v>191</v>
      </c>
      <c r="E4" s="37" t="s">
        <v>192</v>
      </c>
    </row>
    <row r="5" spans="2:7" s="3" customFormat="1" ht="17.25" customHeight="1" x14ac:dyDescent="0.25">
      <c r="B5" s="1"/>
      <c r="C5" s="36" t="s">
        <v>193</v>
      </c>
      <c r="D5" s="36" t="s">
        <v>194</v>
      </c>
      <c r="E5" s="37" t="s">
        <v>195</v>
      </c>
    </row>
    <row r="6" spans="2:7" s="3" customFormat="1" ht="17.25" customHeight="1" x14ac:dyDescent="0.25">
      <c r="B6" s="1"/>
      <c r="C6" s="71" t="s">
        <v>196</v>
      </c>
      <c r="D6" s="36" t="s">
        <v>199</v>
      </c>
      <c r="E6" s="37" t="s">
        <v>201</v>
      </c>
    </row>
    <row r="7" spans="2:7" s="3" customFormat="1" ht="17.25" customHeight="1" x14ac:dyDescent="0.25">
      <c r="B7" s="1"/>
      <c r="C7" s="36" t="s">
        <v>204</v>
      </c>
      <c r="D7" s="36" t="s">
        <v>206</v>
      </c>
      <c r="E7" s="37" t="s">
        <v>208</v>
      </c>
    </row>
    <row r="8" spans="2:7" s="3" customFormat="1" ht="17.25" customHeight="1" x14ac:dyDescent="0.25">
      <c r="B8" s="1"/>
      <c r="C8" s="1"/>
      <c r="D8" s="1"/>
      <c r="E8" s="2"/>
    </row>
    <row r="9" spans="2:7" s="7" customFormat="1" ht="24.75" customHeight="1" x14ac:dyDescent="0.2">
      <c r="B9" s="38" t="s">
        <v>0</v>
      </c>
      <c r="C9" s="39" t="s">
        <v>1</v>
      </c>
      <c r="D9" s="39" t="s">
        <v>2</v>
      </c>
      <c r="E9" s="57" t="s">
        <v>3</v>
      </c>
    </row>
    <row r="10" spans="2:7" s="11" customFormat="1" ht="15.75" customHeight="1" x14ac:dyDescent="0.2">
      <c r="B10" s="58" t="s">
        <v>4</v>
      </c>
      <c r="C10" s="59">
        <v>94379</v>
      </c>
      <c r="D10" s="59">
        <v>51838</v>
      </c>
      <c r="E10" s="60">
        <v>54.925354157174802</v>
      </c>
    </row>
    <row r="11" spans="2:7" s="13" customFormat="1" ht="15.75" customHeight="1" x14ac:dyDescent="0.2">
      <c r="B11" s="58" t="s">
        <v>5</v>
      </c>
      <c r="C11" s="59">
        <v>70364</v>
      </c>
      <c r="D11" s="59">
        <v>41624</v>
      </c>
      <c r="E11" s="61">
        <v>59.155249843670056</v>
      </c>
    </row>
    <row r="12" spans="2:7" s="13" customFormat="1" ht="15.75" customHeight="1" x14ac:dyDescent="0.2">
      <c r="B12" s="58" t="s">
        <v>6</v>
      </c>
      <c r="C12" s="59">
        <v>37126</v>
      </c>
      <c r="D12" s="59">
        <v>22972</v>
      </c>
      <c r="E12" s="61">
        <v>61.875774389915428</v>
      </c>
      <c r="G12" s="14"/>
    </row>
    <row r="13" spans="2:7" s="13" customFormat="1" ht="15.75" customHeight="1" x14ac:dyDescent="0.2">
      <c r="B13" s="58" t="s">
        <v>7</v>
      </c>
      <c r="C13" s="59">
        <v>33078</v>
      </c>
      <c r="D13" s="59">
        <v>20474</v>
      </c>
      <c r="E13" s="61">
        <v>61.896124312231692</v>
      </c>
    </row>
    <row r="14" spans="2:7" ht="15.75" customHeight="1" x14ac:dyDescent="0.2">
      <c r="B14" s="62" t="s">
        <v>8</v>
      </c>
      <c r="C14" s="63">
        <v>3904</v>
      </c>
      <c r="D14" s="63">
        <v>934</v>
      </c>
      <c r="E14" s="64">
        <v>23.924180327868854</v>
      </c>
    </row>
    <row r="15" spans="2:7" ht="15.75" customHeight="1" x14ac:dyDescent="0.2">
      <c r="B15" s="62" t="s">
        <v>9</v>
      </c>
      <c r="C15" s="63">
        <v>805</v>
      </c>
      <c r="D15" s="63">
        <v>407</v>
      </c>
      <c r="E15" s="64">
        <v>50.559006211180126</v>
      </c>
    </row>
    <row r="16" spans="2:7" ht="15.75" customHeight="1" x14ac:dyDescent="0.2">
      <c r="B16" s="62" t="s">
        <v>10</v>
      </c>
      <c r="C16" s="63">
        <v>26524</v>
      </c>
      <c r="D16" s="63">
        <v>17539</v>
      </c>
      <c r="E16" s="64">
        <v>66.125018850852058</v>
      </c>
    </row>
    <row r="17" spans="2:5" ht="15.75" customHeight="1" x14ac:dyDescent="0.2">
      <c r="B17" s="62" t="s">
        <v>11</v>
      </c>
      <c r="C17" s="63">
        <v>1845</v>
      </c>
      <c r="D17" s="63">
        <v>1594</v>
      </c>
      <c r="E17" s="64">
        <v>86.395663956639567</v>
      </c>
    </row>
    <row r="18" spans="2:5" s="13" customFormat="1" ht="15.75" customHeight="1" x14ac:dyDescent="0.2">
      <c r="B18" s="58" t="s">
        <v>12</v>
      </c>
      <c r="C18" s="59">
        <v>4048</v>
      </c>
      <c r="D18" s="59">
        <v>2498</v>
      </c>
      <c r="E18" s="61">
        <v>61.709486166007906</v>
      </c>
    </row>
    <row r="19" spans="2:5" ht="15.75" customHeight="1" x14ac:dyDescent="0.2">
      <c r="B19" s="62" t="s">
        <v>13</v>
      </c>
      <c r="C19" s="63">
        <v>941</v>
      </c>
      <c r="D19" s="63">
        <v>164</v>
      </c>
      <c r="E19" s="64">
        <v>17.428267800212542</v>
      </c>
    </row>
    <row r="20" spans="2:5" ht="15.75" customHeight="1" x14ac:dyDescent="0.2">
      <c r="B20" s="62" t="s">
        <v>14</v>
      </c>
      <c r="C20" s="63">
        <v>181</v>
      </c>
      <c r="D20" s="63">
        <v>0</v>
      </c>
      <c r="E20" s="64">
        <v>0</v>
      </c>
    </row>
    <row r="21" spans="2:5" ht="15.75" customHeight="1" x14ac:dyDescent="0.2">
      <c r="B21" s="62" t="s">
        <v>15</v>
      </c>
      <c r="C21" s="63">
        <v>2926</v>
      </c>
      <c r="D21" s="63">
        <v>2334</v>
      </c>
      <c r="E21" s="64">
        <v>79.767600820232403</v>
      </c>
    </row>
    <row r="22" spans="2:5" s="11" customFormat="1" ht="15.75" customHeight="1" x14ac:dyDescent="0.2">
      <c r="B22" s="58" t="s">
        <v>16</v>
      </c>
      <c r="C22" s="59">
        <v>13304</v>
      </c>
      <c r="D22" s="59">
        <v>4474</v>
      </c>
      <c r="E22" s="60">
        <v>33.628983764281415</v>
      </c>
    </row>
    <row r="23" spans="2:5" s="20" customFormat="1" ht="15.75" customHeight="1" x14ac:dyDescent="0.2">
      <c r="B23" s="62" t="s">
        <v>17</v>
      </c>
      <c r="C23" s="63">
        <v>41</v>
      </c>
      <c r="D23" s="63">
        <v>6</v>
      </c>
      <c r="E23" s="65">
        <v>14.634146341463413</v>
      </c>
    </row>
    <row r="24" spans="2:5" s="20" customFormat="1" ht="15.75" customHeight="1" x14ac:dyDescent="0.2">
      <c r="B24" s="62" t="s">
        <v>18</v>
      </c>
      <c r="C24" s="63">
        <v>13263</v>
      </c>
      <c r="D24" s="63">
        <v>4468</v>
      </c>
      <c r="E24" s="65">
        <v>33.687702631380532</v>
      </c>
    </row>
    <row r="25" spans="2:5" s="11" customFormat="1" ht="15.75" customHeight="1" x14ac:dyDescent="0.2">
      <c r="B25" s="58" t="s">
        <v>19</v>
      </c>
      <c r="C25" s="59">
        <v>9519</v>
      </c>
      <c r="D25" s="59">
        <v>6527</v>
      </c>
      <c r="E25" s="60">
        <v>68.568126904086569</v>
      </c>
    </row>
    <row r="26" spans="2:5" s="11" customFormat="1" ht="15.75" customHeight="1" x14ac:dyDescent="0.2">
      <c r="B26" s="58" t="s">
        <v>20</v>
      </c>
      <c r="C26" s="59">
        <v>7423</v>
      </c>
      <c r="D26" s="59">
        <v>4515</v>
      </c>
      <c r="E26" s="60">
        <v>60.824464502222817</v>
      </c>
    </row>
    <row r="27" spans="2:5" s="20" customFormat="1" ht="15.75" customHeight="1" x14ac:dyDescent="0.2">
      <c r="B27" s="62" t="s">
        <v>21</v>
      </c>
      <c r="C27" s="63">
        <v>6229</v>
      </c>
      <c r="D27" s="63">
        <v>3454</v>
      </c>
      <c r="E27" s="65">
        <v>55.450313051854231</v>
      </c>
    </row>
    <row r="28" spans="2:5" s="20" customFormat="1" ht="15.75" customHeight="1" x14ac:dyDescent="0.2">
      <c r="B28" s="62" t="s">
        <v>22</v>
      </c>
      <c r="C28" s="63">
        <v>1194</v>
      </c>
      <c r="D28" s="63">
        <v>1061</v>
      </c>
      <c r="E28" s="65">
        <v>88.860971524288118</v>
      </c>
    </row>
    <row r="29" spans="2:5" s="11" customFormat="1" ht="15.75" customHeight="1" x14ac:dyDescent="0.2">
      <c r="B29" s="58" t="s">
        <v>23</v>
      </c>
      <c r="C29" s="59">
        <v>204</v>
      </c>
      <c r="D29" s="59">
        <v>204</v>
      </c>
      <c r="E29" s="60">
        <v>100</v>
      </c>
    </row>
    <row r="30" spans="2:5" s="20" customFormat="1" ht="15.75" customHeight="1" x14ac:dyDescent="0.2">
      <c r="B30" s="62" t="s">
        <v>24</v>
      </c>
      <c r="C30" s="63"/>
      <c r="D30" s="63"/>
      <c r="E30" s="65"/>
    </row>
    <row r="31" spans="2:5" s="20" customFormat="1" ht="15.75" customHeight="1" x14ac:dyDescent="0.2">
      <c r="B31" s="62" t="s">
        <v>25</v>
      </c>
      <c r="C31" s="63">
        <v>204</v>
      </c>
      <c r="D31" s="63">
        <v>204</v>
      </c>
      <c r="E31" s="65">
        <v>100</v>
      </c>
    </row>
    <row r="32" spans="2:5" s="20" customFormat="1" ht="15.75" customHeight="1" x14ac:dyDescent="0.2">
      <c r="B32" s="62" t="s">
        <v>26</v>
      </c>
      <c r="C32" s="63"/>
      <c r="D32" s="63"/>
      <c r="E32" s="65"/>
    </row>
    <row r="33" spans="2:5" ht="15.75" customHeight="1" x14ac:dyDescent="0.2">
      <c r="B33" s="62" t="s">
        <v>27</v>
      </c>
      <c r="C33" s="63"/>
      <c r="D33" s="63"/>
      <c r="E33" s="64"/>
    </row>
    <row r="34" spans="2:5" ht="15.75" customHeight="1" x14ac:dyDescent="0.2">
      <c r="B34" s="62" t="s">
        <v>28</v>
      </c>
      <c r="C34" s="63"/>
      <c r="D34" s="63"/>
      <c r="E34" s="64"/>
    </row>
    <row r="35" spans="2:5" ht="15.75" customHeight="1" x14ac:dyDescent="0.2">
      <c r="B35" s="62" t="s">
        <v>29</v>
      </c>
      <c r="C35" s="63">
        <v>0</v>
      </c>
      <c r="D35" s="63">
        <v>0</v>
      </c>
      <c r="E35" s="64"/>
    </row>
    <row r="36" spans="2:5" s="13" customFormat="1" ht="15.75" customHeight="1" x14ac:dyDescent="0.2">
      <c r="B36" s="58" t="s">
        <v>30</v>
      </c>
      <c r="C36" s="59">
        <v>1891</v>
      </c>
      <c r="D36" s="59">
        <v>1808</v>
      </c>
      <c r="E36" s="61">
        <v>95.61078794288737</v>
      </c>
    </row>
    <row r="37" spans="2:5" s="13" customFormat="1" ht="15.75" customHeight="1" x14ac:dyDescent="0.2">
      <c r="B37" s="58" t="s">
        <v>31</v>
      </c>
      <c r="C37" s="59"/>
      <c r="D37" s="59"/>
      <c r="E37" s="61"/>
    </row>
    <row r="38" spans="2:5" s="11" customFormat="1" ht="15.75" customHeight="1" x14ac:dyDescent="0.2">
      <c r="B38" s="58" t="s">
        <v>32</v>
      </c>
      <c r="C38" s="59">
        <v>1</v>
      </c>
      <c r="D38" s="59">
        <v>0</v>
      </c>
      <c r="E38" s="60"/>
    </row>
    <row r="39" spans="2:5" s="11" customFormat="1" ht="15.75" customHeight="1" x14ac:dyDescent="0.2">
      <c r="B39" s="58" t="s">
        <v>33</v>
      </c>
      <c r="C39" s="59">
        <v>0</v>
      </c>
      <c r="D39" s="59">
        <v>0</v>
      </c>
      <c r="E39" s="60"/>
    </row>
    <row r="40" spans="2:5" s="20" customFormat="1" ht="15.75" customHeight="1" x14ac:dyDescent="0.2">
      <c r="B40" s="62" t="s">
        <v>34</v>
      </c>
      <c r="C40" s="63"/>
      <c r="D40" s="63"/>
      <c r="E40" s="65"/>
    </row>
    <row r="41" spans="2:5" s="20" customFormat="1" ht="15.75" customHeight="1" x14ac:dyDescent="0.2">
      <c r="B41" s="62" t="s">
        <v>35</v>
      </c>
      <c r="C41" s="63"/>
      <c r="D41" s="63"/>
      <c r="E41" s="65"/>
    </row>
    <row r="42" spans="2:5" s="20" customFormat="1" ht="15.75" customHeight="1" x14ac:dyDescent="0.2">
      <c r="B42" s="62" t="s">
        <v>36</v>
      </c>
      <c r="C42" s="63"/>
      <c r="D42" s="63"/>
      <c r="E42" s="65"/>
    </row>
    <row r="43" spans="2:5" s="11" customFormat="1" ht="15.75" customHeight="1" x14ac:dyDescent="0.2">
      <c r="B43" s="58" t="s">
        <v>37</v>
      </c>
      <c r="C43" s="59">
        <v>5805</v>
      </c>
      <c r="D43" s="59">
        <v>3699</v>
      </c>
      <c r="E43" s="60">
        <v>63.720930232558139</v>
      </c>
    </row>
    <row r="44" spans="2:5" s="11" customFormat="1" ht="15.75" customHeight="1" x14ac:dyDescent="0.2">
      <c r="B44" s="58" t="s">
        <v>38</v>
      </c>
      <c r="C44" s="59">
        <v>4429</v>
      </c>
      <c r="D44" s="59">
        <v>3942</v>
      </c>
      <c r="E44" s="60">
        <v>89.004289907428316</v>
      </c>
    </row>
    <row r="45" spans="2:5" s="11" customFormat="1" ht="15.75" customHeight="1" x14ac:dyDescent="0.2">
      <c r="B45" s="58" t="s">
        <v>39</v>
      </c>
      <c r="C45" s="59">
        <v>181</v>
      </c>
      <c r="D45" s="59">
        <v>10</v>
      </c>
      <c r="E45" s="60">
        <v>5.5248618784530388</v>
      </c>
    </row>
    <row r="46" spans="2:5" s="11" customFormat="1" ht="15.75" customHeight="1" x14ac:dyDescent="0.2">
      <c r="B46" s="58" t="s">
        <v>40</v>
      </c>
      <c r="C46" s="59">
        <v>23475</v>
      </c>
      <c r="D46" s="59">
        <v>9922</v>
      </c>
      <c r="E46" s="60">
        <v>42.266240681576143</v>
      </c>
    </row>
    <row r="47" spans="2:5" s="11" customFormat="1" ht="15.75" customHeight="1" x14ac:dyDescent="0.2">
      <c r="B47" s="58" t="s">
        <v>41</v>
      </c>
      <c r="C47" s="59">
        <v>4370</v>
      </c>
      <c r="D47" s="59">
        <v>4370</v>
      </c>
      <c r="E47" s="60">
        <v>100</v>
      </c>
    </row>
    <row r="48" spans="2:5" s="20" customFormat="1" ht="15.75" customHeight="1" x14ac:dyDescent="0.2">
      <c r="B48" s="62" t="s">
        <v>42</v>
      </c>
      <c r="C48" s="63">
        <v>4370</v>
      </c>
      <c r="D48" s="63">
        <v>4370</v>
      </c>
      <c r="E48" s="65">
        <v>100</v>
      </c>
    </row>
    <row r="49" spans="2:5" s="20" customFormat="1" ht="15.75" customHeight="1" x14ac:dyDescent="0.2">
      <c r="B49" s="62" t="s">
        <v>43</v>
      </c>
      <c r="C49" s="63"/>
      <c r="D49" s="63"/>
      <c r="E49" s="65"/>
    </row>
    <row r="50" spans="2:5" s="20" customFormat="1" ht="15.75" customHeight="1" x14ac:dyDescent="0.2">
      <c r="B50" s="62" t="s">
        <v>44</v>
      </c>
      <c r="C50" s="63"/>
      <c r="D50" s="63"/>
      <c r="E50" s="65"/>
    </row>
    <row r="51" spans="2:5" s="11" customFormat="1" ht="15.75" customHeight="1" x14ac:dyDescent="0.2">
      <c r="B51" s="58" t="s">
        <v>45</v>
      </c>
      <c r="C51" s="59">
        <v>81</v>
      </c>
      <c r="D51" s="59">
        <v>78</v>
      </c>
      <c r="E51" s="60">
        <v>96.296296296296291</v>
      </c>
    </row>
    <row r="52" spans="2:5" s="11" customFormat="1" ht="15.75" customHeight="1" x14ac:dyDescent="0.2">
      <c r="B52" s="58" t="s">
        <v>46</v>
      </c>
      <c r="C52" s="59">
        <v>81</v>
      </c>
      <c r="D52" s="59">
        <v>78</v>
      </c>
      <c r="E52" s="60">
        <v>96.296296296296291</v>
      </c>
    </row>
    <row r="53" spans="2:5" s="11" customFormat="1" ht="15.75" customHeight="1" x14ac:dyDescent="0.2">
      <c r="B53" s="58" t="s">
        <v>47</v>
      </c>
      <c r="C53" s="59"/>
      <c r="D53" s="59"/>
      <c r="E53" s="60"/>
    </row>
    <row r="54" spans="2:5" s="11" customFormat="1" ht="15.75" customHeight="1" x14ac:dyDescent="0.2">
      <c r="B54" s="58" t="s">
        <v>48</v>
      </c>
      <c r="C54" s="59">
        <v>0</v>
      </c>
      <c r="D54" s="59">
        <v>0</v>
      </c>
      <c r="E54" s="60"/>
    </row>
    <row r="55" spans="2:5" s="20" customFormat="1" ht="15.75" customHeight="1" x14ac:dyDescent="0.2">
      <c r="B55" s="62" t="s">
        <v>49</v>
      </c>
      <c r="C55" s="63"/>
      <c r="D55" s="63"/>
      <c r="E55" s="65"/>
    </row>
    <row r="56" spans="2:5" s="20" customFormat="1" ht="15.75" customHeight="1" x14ac:dyDescent="0.2">
      <c r="B56" s="62" t="s">
        <v>50</v>
      </c>
      <c r="C56" s="63"/>
      <c r="D56" s="63"/>
      <c r="E56" s="65"/>
    </row>
    <row r="57" spans="2:5" s="20" customFormat="1" ht="15.75" customHeight="1" x14ac:dyDescent="0.2">
      <c r="B57" s="62" t="s">
        <v>51</v>
      </c>
      <c r="C57" s="63"/>
      <c r="D57" s="63"/>
      <c r="E57" s="65"/>
    </row>
    <row r="58" spans="2:5" s="20" customFormat="1" ht="15.75" customHeight="1" x14ac:dyDescent="0.2">
      <c r="B58" s="62" t="s">
        <v>52</v>
      </c>
      <c r="C58" s="63"/>
      <c r="D58" s="63"/>
      <c r="E58" s="65"/>
    </row>
    <row r="59" spans="2:5" s="20" customFormat="1" ht="15.75" customHeight="1" x14ac:dyDescent="0.2">
      <c r="B59" s="62" t="s">
        <v>53</v>
      </c>
      <c r="C59" s="63"/>
      <c r="D59" s="63"/>
      <c r="E59" s="65"/>
    </row>
    <row r="60" spans="2:5" s="20" customFormat="1" ht="15.75" customHeight="1" x14ac:dyDescent="0.2">
      <c r="B60" s="62" t="s">
        <v>54</v>
      </c>
      <c r="C60" s="63"/>
      <c r="D60" s="63"/>
      <c r="E60" s="65"/>
    </row>
    <row r="61" spans="2:5" s="11" customFormat="1" ht="15.75" customHeight="1" x14ac:dyDescent="0.2">
      <c r="B61" s="58" t="s">
        <v>55</v>
      </c>
      <c r="C61" s="59">
        <v>5809</v>
      </c>
      <c r="D61" s="59">
        <v>1652</v>
      </c>
      <c r="E61" s="60">
        <v>28.438629712515063</v>
      </c>
    </row>
    <row r="62" spans="2:5" s="11" customFormat="1" ht="15.75" customHeight="1" x14ac:dyDescent="0.2">
      <c r="B62" s="58" t="s">
        <v>56</v>
      </c>
      <c r="C62" s="59">
        <v>1927</v>
      </c>
      <c r="D62" s="59">
        <v>1412</v>
      </c>
      <c r="E62" s="60">
        <v>73.274519979242342</v>
      </c>
    </row>
    <row r="63" spans="2:5" s="20" customFormat="1" ht="15.75" customHeight="1" x14ac:dyDescent="0.2">
      <c r="B63" s="62" t="s">
        <v>57</v>
      </c>
      <c r="C63" s="63">
        <v>993</v>
      </c>
      <c r="D63" s="63">
        <v>993</v>
      </c>
      <c r="E63" s="65">
        <v>100</v>
      </c>
    </row>
    <row r="64" spans="2:5" s="20" customFormat="1" ht="15.75" customHeight="1" x14ac:dyDescent="0.2">
      <c r="B64" s="62" t="s">
        <v>58</v>
      </c>
      <c r="C64" s="63">
        <v>571</v>
      </c>
      <c r="D64" s="63">
        <v>56</v>
      </c>
      <c r="E64" s="65">
        <v>9.8073555166374788</v>
      </c>
    </row>
    <row r="65" spans="2:5" s="20" customFormat="1" ht="15.75" customHeight="1" x14ac:dyDescent="0.2">
      <c r="B65" s="62" t="s">
        <v>59</v>
      </c>
      <c r="C65" s="63">
        <v>363</v>
      </c>
      <c r="D65" s="63">
        <v>363</v>
      </c>
      <c r="E65" s="65">
        <v>100</v>
      </c>
    </row>
    <row r="66" spans="2:5" s="11" customFormat="1" ht="15.75" customHeight="1" x14ac:dyDescent="0.2">
      <c r="B66" s="58" t="s">
        <v>60</v>
      </c>
      <c r="C66" s="59">
        <v>3882</v>
      </c>
      <c r="D66" s="59">
        <v>240</v>
      </c>
      <c r="E66" s="60">
        <v>6.1823802163833079</v>
      </c>
    </row>
    <row r="67" spans="2:5" s="20" customFormat="1" ht="15.75" customHeight="1" x14ac:dyDescent="0.2">
      <c r="B67" s="62" t="s">
        <v>61</v>
      </c>
      <c r="C67" s="63"/>
      <c r="D67" s="63"/>
      <c r="E67" s="65"/>
    </row>
    <row r="68" spans="2:5" s="20" customFormat="1" ht="15.75" customHeight="1" x14ac:dyDescent="0.2">
      <c r="B68" s="62" t="s">
        <v>62</v>
      </c>
      <c r="C68" s="63">
        <v>3840</v>
      </c>
      <c r="D68" s="63">
        <v>200</v>
      </c>
      <c r="E68" s="65">
        <v>5.2083333333333339</v>
      </c>
    </row>
    <row r="69" spans="2:5" s="20" customFormat="1" ht="15.75" customHeight="1" x14ac:dyDescent="0.2">
      <c r="B69" s="62" t="s">
        <v>63</v>
      </c>
      <c r="C69" s="63">
        <v>42</v>
      </c>
      <c r="D69" s="63">
        <v>40</v>
      </c>
      <c r="E69" s="65">
        <v>95.238095238095227</v>
      </c>
    </row>
    <row r="70" spans="2:5" s="11" customFormat="1" ht="15.75" customHeight="1" x14ac:dyDescent="0.2">
      <c r="B70" s="58" t="s">
        <v>64</v>
      </c>
      <c r="C70" s="59"/>
      <c r="D70" s="59"/>
      <c r="E70" s="60"/>
    </row>
    <row r="71" spans="2:5" s="11" customFormat="1" ht="15.75" customHeight="1" x14ac:dyDescent="0.2">
      <c r="B71" s="58" t="s">
        <v>65</v>
      </c>
      <c r="C71" s="59">
        <v>11458</v>
      </c>
      <c r="D71" s="59">
        <v>2326</v>
      </c>
      <c r="E71" s="60">
        <v>20.300226915692093</v>
      </c>
    </row>
    <row r="72" spans="2:5" s="20" customFormat="1" ht="15.75" customHeight="1" x14ac:dyDescent="0.2">
      <c r="B72" s="66" t="s">
        <v>66</v>
      </c>
      <c r="C72" s="67">
        <v>200</v>
      </c>
      <c r="D72" s="67">
        <v>120</v>
      </c>
      <c r="E72" s="65">
        <v>60</v>
      </c>
    </row>
    <row r="73" spans="2:5" s="20" customFormat="1" ht="15.75" customHeight="1" x14ac:dyDescent="0.2">
      <c r="B73" s="66" t="s">
        <v>67</v>
      </c>
      <c r="C73" s="67">
        <v>160</v>
      </c>
      <c r="D73" s="67">
        <v>9</v>
      </c>
      <c r="E73" s="65">
        <v>5.625</v>
      </c>
    </row>
    <row r="74" spans="2:5" s="20" customFormat="1" ht="15.75" customHeight="1" x14ac:dyDescent="0.2">
      <c r="B74" s="66" t="s">
        <v>68</v>
      </c>
      <c r="C74" s="67">
        <v>864</v>
      </c>
      <c r="D74" s="67">
        <v>317</v>
      </c>
      <c r="E74" s="65">
        <v>36.689814814814817</v>
      </c>
    </row>
    <row r="75" spans="2:5" s="20" customFormat="1" ht="15.75" customHeight="1" x14ac:dyDescent="0.2">
      <c r="B75" s="66" t="s">
        <v>69</v>
      </c>
      <c r="C75" s="67">
        <v>6700</v>
      </c>
      <c r="D75" s="67">
        <v>272</v>
      </c>
      <c r="E75" s="65">
        <v>4.0597014925373136</v>
      </c>
    </row>
    <row r="76" spans="2:5" s="20" customFormat="1" ht="15.75" customHeight="1" x14ac:dyDescent="0.2">
      <c r="B76" s="66" t="s">
        <v>70</v>
      </c>
      <c r="C76" s="67">
        <v>1445</v>
      </c>
      <c r="D76" s="67">
        <v>1144</v>
      </c>
      <c r="E76" s="65">
        <v>79.169550173010379</v>
      </c>
    </row>
    <row r="77" spans="2:5" s="20" customFormat="1" ht="15.75" customHeight="1" x14ac:dyDescent="0.2">
      <c r="B77" s="66" t="s">
        <v>71</v>
      </c>
      <c r="C77" s="67">
        <v>2089</v>
      </c>
      <c r="D77" s="67">
        <v>464</v>
      </c>
      <c r="E77" s="65">
        <v>22.211584490186691</v>
      </c>
    </row>
    <row r="78" spans="2:5" s="13" customFormat="1" ht="15.75" customHeight="1" x14ac:dyDescent="0.2">
      <c r="B78" s="58" t="s">
        <v>72</v>
      </c>
      <c r="C78" s="59">
        <v>2</v>
      </c>
      <c r="D78" s="59">
        <v>2</v>
      </c>
      <c r="E78" s="60">
        <v>100</v>
      </c>
    </row>
    <row r="79" spans="2:5" ht="15.75" customHeight="1" x14ac:dyDescent="0.2">
      <c r="B79" s="62" t="s">
        <v>73</v>
      </c>
      <c r="C79" s="63">
        <v>0</v>
      </c>
      <c r="D79" s="63">
        <v>0</v>
      </c>
      <c r="E79" s="65"/>
    </row>
    <row r="80" spans="2:5" ht="15.75" customHeight="1" x14ac:dyDescent="0.2">
      <c r="B80" s="62" t="s">
        <v>74</v>
      </c>
      <c r="C80" s="63"/>
      <c r="D80" s="63"/>
      <c r="E80" s="65"/>
    </row>
    <row r="81" spans="2:5" ht="15.75" customHeight="1" x14ac:dyDescent="0.2">
      <c r="B81" s="62" t="s">
        <v>75</v>
      </c>
      <c r="C81" s="63">
        <v>2</v>
      </c>
      <c r="D81" s="63">
        <v>2</v>
      </c>
      <c r="E81" s="65">
        <v>100</v>
      </c>
    </row>
    <row r="82" spans="2:5" ht="15.75" customHeight="1" x14ac:dyDescent="0.2">
      <c r="B82" s="62" t="s">
        <v>76</v>
      </c>
      <c r="C82" s="63"/>
      <c r="D82" s="63"/>
      <c r="E82" s="65"/>
    </row>
    <row r="83" spans="2:5" ht="15.75" customHeight="1" x14ac:dyDescent="0.2">
      <c r="B83" s="62" t="s">
        <v>77</v>
      </c>
      <c r="C83" s="63"/>
      <c r="D83" s="63"/>
      <c r="E83" s="65"/>
    </row>
    <row r="84" spans="2:5" ht="15.75" customHeight="1" x14ac:dyDescent="0.2">
      <c r="B84" s="62" t="s">
        <v>78</v>
      </c>
      <c r="C84" s="63"/>
      <c r="D84" s="63"/>
      <c r="E84" s="65"/>
    </row>
    <row r="85" spans="2:5" ht="15.75" customHeight="1" x14ac:dyDescent="0.2">
      <c r="B85" s="62" t="s">
        <v>79</v>
      </c>
      <c r="C85" s="63">
        <v>0</v>
      </c>
      <c r="D85" s="63">
        <v>0</v>
      </c>
      <c r="E85" s="65"/>
    </row>
    <row r="86" spans="2:5" ht="15.75" customHeight="1" x14ac:dyDescent="0.2">
      <c r="B86" s="62" t="s">
        <v>80</v>
      </c>
      <c r="C86" s="63"/>
      <c r="D86" s="63"/>
      <c r="E86" s="65"/>
    </row>
    <row r="87" spans="2:5" s="13" customFormat="1" ht="15.75" customHeight="1" x14ac:dyDescent="0.2">
      <c r="B87" s="58" t="s">
        <v>81</v>
      </c>
      <c r="C87" s="59">
        <v>1755</v>
      </c>
      <c r="D87" s="59">
        <v>1494</v>
      </c>
      <c r="E87" s="60">
        <v>85.128205128205124</v>
      </c>
    </row>
    <row r="88" spans="2:5" ht="15.75" customHeight="1" x14ac:dyDescent="0.2">
      <c r="B88" s="68" t="s">
        <v>82</v>
      </c>
      <c r="C88" s="63"/>
      <c r="D88" s="63"/>
      <c r="E88" s="65"/>
    </row>
    <row r="89" spans="2:5" ht="15.75" customHeight="1" x14ac:dyDescent="0.2">
      <c r="B89" s="68" t="s">
        <v>83</v>
      </c>
      <c r="C89" s="63"/>
      <c r="D89" s="63"/>
      <c r="E89" s="65"/>
    </row>
    <row r="90" spans="2:5" ht="15.75" customHeight="1" x14ac:dyDescent="0.2">
      <c r="B90" s="62" t="s">
        <v>84</v>
      </c>
      <c r="C90" s="63">
        <v>102</v>
      </c>
      <c r="D90" s="63">
        <v>102</v>
      </c>
      <c r="E90" s="65">
        <v>100</v>
      </c>
    </row>
    <row r="91" spans="2:5" ht="15.75" customHeight="1" x14ac:dyDescent="0.2">
      <c r="B91" s="62" t="s">
        <v>85</v>
      </c>
      <c r="C91" s="63">
        <v>779</v>
      </c>
      <c r="D91" s="63">
        <v>780</v>
      </c>
      <c r="E91" s="65">
        <v>100.12836970474967</v>
      </c>
    </row>
    <row r="92" spans="2:5" ht="15.75" customHeight="1" x14ac:dyDescent="0.2">
      <c r="B92" s="62" t="s">
        <v>86</v>
      </c>
      <c r="C92" s="63">
        <v>109</v>
      </c>
      <c r="D92" s="63">
        <v>109</v>
      </c>
      <c r="E92" s="65">
        <v>100</v>
      </c>
    </row>
    <row r="93" spans="2:5" ht="15.75" customHeight="1" x14ac:dyDescent="0.2">
      <c r="B93" s="62" t="s">
        <v>87</v>
      </c>
      <c r="C93" s="63">
        <v>154</v>
      </c>
      <c r="D93" s="63">
        <v>154</v>
      </c>
      <c r="E93" s="65">
        <v>100</v>
      </c>
    </row>
    <row r="94" spans="2:5" ht="15.75" customHeight="1" x14ac:dyDescent="0.2">
      <c r="B94" s="62" t="s">
        <v>88</v>
      </c>
      <c r="C94" s="63">
        <v>611</v>
      </c>
      <c r="D94" s="63">
        <v>349</v>
      </c>
      <c r="E94" s="65">
        <v>57.119476268412441</v>
      </c>
    </row>
    <row r="95" spans="2:5" s="13" customFormat="1" ht="15.75" customHeight="1" x14ac:dyDescent="0.2">
      <c r="B95" s="58" t="s">
        <v>89</v>
      </c>
      <c r="C95" s="59">
        <v>540</v>
      </c>
      <c r="D95" s="59">
        <v>292</v>
      </c>
      <c r="E95" s="69">
        <v>54.074074074074076</v>
      </c>
    </row>
    <row r="96" spans="2:5" s="13" customFormat="1" ht="15.75" customHeight="1" x14ac:dyDescent="0.2">
      <c r="B96" s="58" t="s">
        <v>90</v>
      </c>
      <c r="C96" s="59">
        <v>536</v>
      </c>
      <c r="D96" s="59">
        <v>288</v>
      </c>
      <c r="E96" s="69">
        <v>53.731343283582092</v>
      </c>
    </row>
    <row r="97" spans="2:5" ht="15.75" customHeight="1" x14ac:dyDescent="0.2">
      <c r="B97" s="62" t="s">
        <v>91</v>
      </c>
      <c r="C97" s="63"/>
      <c r="D97" s="63"/>
      <c r="E97" s="70"/>
    </row>
    <row r="98" spans="2:5" ht="15.75" customHeight="1" x14ac:dyDescent="0.2">
      <c r="B98" s="62" t="s">
        <v>92</v>
      </c>
      <c r="C98" s="63"/>
      <c r="D98" s="63"/>
      <c r="E98" s="70"/>
    </row>
    <row r="99" spans="2:5" ht="15.75" customHeight="1" x14ac:dyDescent="0.2">
      <c r="B99" s="62" t="s">
        <v>93</v>
      </c>
      <c r="C99" s="63"/>
      <c r="D99" s="63"/>
      <c r="E99" s="70"/>
    </row>
    <row r="100" spans="2:5" ht="15.75" customHeight="1" x14ac:dyDescent="0.2">
      <c r="B100" s="62" t="s">
        <v>94</v>
      </c>
      <c r="C100" s="63">
        <v>521</v>
      </c>
      <c r="D100" s="63">
        <v>279</v>
      </c>
      <c r="E100" s="70">
        <v>53.550863723608444</v>
      </c>
    </row>
    <row r="101" spans="2:5" ht="15.75" customHeight="1" x14ac:dyDescent="0.2">
      <c r="B101" s="62" t="s">
        <v>95</v>
      </c>
      <c r="C101" s="63">
        <v>15</v>
      </c>
      <c r="D101" s="63">
        <v>9</v>
      </c>
      <c r="E101" s="70">
        <v>60</v>
      </c>
    </row>
    <row r="102" spans="2:5" s="13" customFormat="1" ht="15.75" customHeight="1" x14ac:dyDescent="0.2">
      <c r="B102" s="58" t="s">
        <v>96</v>
      </c>
      <c r="C102" s="59">
        <v>4</v>
      </c>
      <c r="D102" s="59">
        <v>4</v>
      </c>
      <c r="E102" s="69">
        <v>100</v>
      </c>
    </row>
    <row r="103" spans="2:5" s="13" customFormat="1" ht="15.75" customHeight="1" x14ac:dyDescent="0.2">
      <c r="B103" s="58" t="s">
        <v>97</v>
      </c>
      <c r="C103" s="59">
        <v>0</v>
      </c>
      <c r="D103" s="59">
        <v>0</v>
      </c>
      <c r="E103" s="69"/>
    </row>
    <row r="104" spans="2:5" ht="15.75" customHeight="1" x14ac:dyDescent="0.2">
      <c r="B104" s="62" t="s">
        <v>98</v>
      </c>
      <c r="C104" s="63"/>
      <c r="D104" s="63"/>
      <c r="E104" s="70"/>
    </row>
    <row r="105" spans="2:5" ht="15.75" customHeight="1" x14ac:dyDescent="0.2">
      <c r="B105" s="62" t="s">
        <v>99</v>
      </c>
      <c r="C105" s="63"/>
      <c r="D105" s="63"/>
      <c r="E105" s="70"/>
    </row>
    <row r="106" spans="2:5" s="13" customFormat="1" ht="15.75" customHeight="1" x14ac:dyDescent="0.2">
      <c r="B106" s="58" t="s">
        <v>100</v>
      </c>
      <c r="C106" s="59">
        <v>0</v>
      </c>
      <c r="D106" s="59">
        <v>0</v>
      </c>
      <c r="E106" s="69"/>
    </row>
    <row r="107" spans="2:5" s="13" customFormat="1" ht="15.75" customHeight="1" x14ac:dyDescent="0.2">
      <c r="B107" s="58" t="s">
        <v>101</v>
      </c>
      <c r="C107" s="59">
        <v>0</v>
      </c>
      <c r="D107" s="59">
        <v>0</v>
      </c>
      <c r="E107" s="69"/>
    </row>
    <row r="108" spans="2:5" ht="15.75" customHeight="1" x14ac:dyDescent="0.2">
      <c r="B108" s="62" t="s">
        <v>102</v>
      </c>
      <c r="C108" s="63"/>
      <c r="D108" s="63"/>
      <c r="E108" s="70"/>
    </row>
    <row r="109" spans="2:5" ht="15.75" customHeight="1" x14ac:dyDescent="0.2">
      <c r="B109" s="62" t="s">
        <v>103</v>
      </c>
      <c r="C109" s="63"/>
      <c r="D109" s="63"/>
      <c r="E109" s="70"/>
    </row>
    <row r="110" spans="2:5" ht="15.75" customHeight="1" x14ac:dyDescent="0.2">
      <c r="B110" s="62" t="s">
        <v>104</v>
      </c>
      <c r="C110" s="63"/>
      <c r="D110" s="63"/>
      <c r="E110" s="70"/>
    </row>
    <row r="111" spans="2:5" ht="15.75" customHeight="1" x14ac:dyDescent="0.2">
      <c r="B111" s="62" t="s">
        <v>105</v>
      </c>
      <c r="C111" s="63"/>
      <c r="D111" s="63"/>
      <c r="E111" s="70"/>
    </row>
    <row r="112" spans="2:5" s="13" customFormat="1" ht="15.75" customHeight="1" x14ac:dyDescent="0.2">
      <c r="B112" s="58" t="s">
        <v>106</v>
      </c>
      <c r="C112" s="59"/>
      <c r="D112" s="59"/>
      <c r="E112" s="69"/>
    </row>
  </sheetData>
  <phoneticPr fontId="0" type="noConversion"/>
  <hyperlinks>
    <hyperlink ref="C4" location="Ocak!A1" display="Ocak" xr:uid="{4EE67E17-1A61-41D0-B8F5-605BA4250BEC}"/>
    <hyperlink ref="D4" location="Şubat!A1" display="Şubat" xr:uid="{97892918-7665-4E61-9A73-4C4EC3790558}"/>
    <hyperlink ref="E4" location="Mart!A1" display="Mart" xr:uid="{A9C155B9-721C-408D-901B-0D078280688A}"/>
    <hyperlink ref="C5" location="Nisan!A1" display="Nisan" xr:uid="{F2C1CD0E-B4F9-4C65-8724-E43E83C353A9}"/>
    <hyperlink ref="D5" location="Mayıs!A1" display="Mayıs" xr:uid="{9897EFAC-8B05-435C-B093-11CA604736C2}"/>
    <hyperlink ref="E5" location="Haziran!A1" display="Haziran" xr:uid="{0BB51A5E-6BCB-42F9-9DE3-1BE8092DDF2B}"/>
    <hyperlink ref="C6" location="Temmuz!A1" display="Temmuz" xr:uid="{BE71D0F9-9DDE-407C-90DE-AADBB3092C35}"/>
    <hyperlink ref="D6" location="Ağustos!A1" display="Ağustos" xr:uid="{9BE21994-5F9F-4CC1-B285-56AB17D7D09E}"/>
    <hyperlink ref="E6" location="Eylül!A1" display="Eylül" xr:uid="{7666100F-C1E6-48BD-A31E-CC7EFAD9CF3E}"/>
    <hyperlink ref="C7" location="Ekim!A1" display="Ekim" xr:uid="{65FB2E7C-6FE8-4AFB-ABE2-803C7158F785}"/>
    <hyperlink ref="D7" location="Kasım!A1" display="Kasım" xr:uid="{97D66405-0813-4591-A6F7-8CE11A7BA802}"/>
    <hyperlink ref="E7" location="Aralık!A1" display="Aralık" xr:uid="{9CFB17E1-546D-4811-8D0D-6C90AA9CF8D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ACFB-FE9A-4AE4-BCEE-15704D06329C}">
  <dimension ref="B1:G112"/>
  <sheetViews>
    <sheetView showGridLines="0" defaultGridColor="0" colorId="23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3.25" customHeight="1" thickBot="1" x14ac:dyDescent="0.25"/>
    <row r="2" spans="2:7" s="3" customFormat="1" ht="24.75" customHeight="1" thickBot="1" x14ac:dyDescent="0.3">
      <c r="B2" s="32" t="s">
        <v>189</v>
      </c>
      <c r="C2" s="33"/>
      <c r="D2" s="33"/>
      <c r="E2" s="34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36" t="s">
        <v>190</v>
      </c>
      <c r="D4" s="36" t="s">
        <v>191</v>
      </c>
      <c r="E4" s="37" t="s">
        <v>192</v>
      </c>
    </row>
    <row r="5" spans="2:7" s="3" customFormat="1" ht="17.25" customHeight="1" x14ac:dyDescent="0.25">
      <c r="B5" s="1"/>
      <c r="C5" s="36" t="s">
        <v>193</v>
      </c>
      <c r="D5" s="36" t="s">
        <v>194</v>
      </c>
      <c r="E5" s="37" t="s">
        <v>195</v>
      </c>
    </row>
    <row r="6" spans="2:7" s="3" customFormat="1" ht="17.25" customHeight="1" x14ac:dyDescent="0.25">
      <c r="B6" s="1"/>
      <c r="C6" s="71" t="s">
        <v>196</v>
      </c>
      <c r="D6" s="36" t="s">
        <v>199</v>
      </c>
      <c r="E6" s="37" t="s">
        <v>201</v>
      </c>
    </row>
    <row r="7" spans="2:7" s="3" customFormat="1" ht="17.25" customHeight="1" x14ac:dyDescent="0.25">
      <c r="B7" s="1"/>
      <c r="C7" s="36" t="s">
        <v>204</v>
      </c>
      <c r="D7" s="36" t="s">
        <v>206</v>
      </c>
      <c r="E7" s="37" t="s">
        <v>208</v>
      </c>
    </row>
    <row r="8" spans="2:7" s="3" customFormat="1" ht="17.25" customHeight="1" x14ac:dyDescent="0.25">
      <c r="B8" s="1"/>
      <c r="C8" s="1"/>
      <c r="D8" s="1"/>
      <c r="E8" s="2"/>
    </row>
    <row r="9" spans="2:7" s="7" customFormat="1" ht="24.75" customHeight="1" x14ac:dyDescent="0.2">
      <c r="B9" s="4" t="s">
        <v>0</v>
      </c>
      <c r="C9" s="5" t="s">
        <v>1</v>
      </c>
      <c r="D9" s="5" t="s">
        <v>2</v>
      </c>
      <c r="E9" s="6" t="s">
        <v>3</v>
      </c>
    </row>
    <row r="10" spans="2:7" s="11" customFormat="1" ht="15.75" customHeight="1" x14ac:dyDescent="0.2">
      <c r="B10" s="8" t="s">
        <v>4</v>
      </c>
      <c r="C10" s="9">
        <v>87051</v>
      </c>
      <c r="D10" s="9">
        <v>43534</v>
      </c>
      <c r="E10" s="10">
        <v>50.00976439098919</v>
      </c>
    </row>
    <row r="11" spans="2:7" s="13" customFormat="1" ht="15.75" customHeight="1" x14ac:dyDescent="0.2">
      <c r="B11" s="8" t="s">
        <v>5</v>
      </c>
      <c r="C11" s="9">
        <v>65364</v>
      </c>
      <c r="D11" s="9">
        <v>35106</v>
      </c>
      <c r="E11" s="12">
        <v>53.708463374334492</v>
      </c>
    </row>
    <row r="12" spans="2:7" s="13" customFormat="1" ht="15.75" customHeight="1" x14ac:dyDescent="0.2">
      <c r="B12" s="8" t="s">
        <v>6</v>
      </c>
      <c r="C12" s="9">
        <v>34142</v>
      </c>
      <c r="D12" s="9">
        <v>18543</v>
      </c>
      <c r="E12" s="12">
        <v>54.311405307246204</v>
      </c>
      <c r="G12" s="14"/>
    </row>
    <row r="13" spans="2:7" s="13" customFormat="1" ht="15.75" customHeight="1" x14ac:dyDescent="0.2">
      <c r="B13" s="8" t="s">
        <v>7</v>
      </c>
      <c r="C13" s="9">
        <v>29899</v>
      </c>
      <c r="D13" s="9">
        <v>16305</v>
      </c>
      <c r="E13" s="12">
        <v>54.53359644135255</v>
      </c>
    </row>
    <row r="14" spans="2:7" ht="15.75" customHeight="1" x14ac:dyDescent="0.2">
      <c r="B14" s="15" t="s">
        <v>8</v>
      </c>
      <c r="C14" s="16">
        <v>3882</v>
      </c>
      <c r="D14" s="16">
        <v>887</v>
      </c>
      <c r="E14" s="17">
        <v>22.849046883049976</v>
      </c>
    </row>
    <row r="15" spans="2:7" ht="15.75" customHeight="1" x14ac:dyDescent="0.2">
      <c r="B15" s="15" t="s">
        <v>9</v>
      </c>
      <c r="C15" s="16">
        <v>804</v>
      </c>
      <c r="D15" s="16">
        <v>303</v>
      </c>
      <c r="E15" s="17">
        <v>37.686567164179102</v>
      </c>
    </row>
    <row r="16" spans="2:7" ht="15.75" customHeight="1" x14ac:dyDescent="0.2">
      <c r="B16" s="15" t="s">
        <v>10</v>
      </c>
      <c r="C16" s="16">
        <v>23364</v>
      </c>
      <c r="D16" s="16">
        <v>13539</v>
      </c>
      <c r="E16" s="17">
        <v>57.948125321006671</v>
      </c>
    </row>
    <row r="17" spans="2:5" ht="15.75" customHeight="1" x14ac:dyDescent="0.2">
      <c r="B17" s="15" t="s">
        <v>11</v>
      </c>
      <c r="C17" s="16">
        <v>1849</v>
      </c>
      <c r="D17" s="16">
        <v>1576</v>
      </c>
      <c r="E17" s="17">
        <v>85.235262303948076</v>
      </c>
    </row>
    <row r="18" spans="2:5" s="13" customFormat="1" ht="15.75" customHeight="1" x14ac:dyDescent="0.2">
      <c r="B18" s="8" t="s">
        <v>12</v>
      </c>
      <c r="C18" s="9">
        <v>4243</v>
      </c>
      <c r="D18" s="9">
        <v>2238</v>
      </c>
      <c r="E18" s="12">
        <v>52.745698798020271</v>
      </c>
    </row>
    <row r="19" spans="2:5" ht="15.75" customHeight="1" x14ac:dyDescent="0.2">
      <c r="B19" s="15" t="s">
        <v>13</v>
      </c>
      <c r="C19" s="16">
        <v>941</v>
      </c>
      <c r="D19" s="16">
        <v>146</v>
      </c>
      <c r="E19" s="17">
        <v>15.515409139213601</v>
      </c>
    </row>
    <row r="20" spans="2:5" ht="15.75" customHeight="1" x14ac:dyDescent="0.2">
      <c r="B20" s="15" t="s">
        <v>14</v>
      </c>
      <c r="C20" s="16">
        <v>181</v>
      </c>
      <c r="D20" s="16">
        <v>0</v>
      </c>
      <c r="E20" s="17">
        <v>0</v>
      </c>
    </row>
    <row r="21" spans="2:5" ht="15.75" customHeight="1" x14ac:dyDescent="0.2">
      <c r="B21" s="15" t="s">
        <v>15</v>
      </c>
      <c r="C21" s="16">
        <v>3121</v>
      </c>
      <c r="D21" s="16">
        <v>2092</v>
      </c>
      <c r="E21" s="17">
        <v>67.029798141621271</v>
      </c>
    </row>
    <row r="22" spans="2:5" s="11" customFormat="1" ht="15.75" customHeight="1" x14ac:dyDescent="0.2">
      <c r="B22" s="8" t="s">
        <v>16</v>
      </c>
      <c r="C22" s="9">
        <v>12762</v>
      </c>
      <c r="D22" s="9">
        <v>4242</v>
      </c>
      <c r="E22" s="10">
        <v>33.239304184297133</v>
      </c>
    </row>
    <row r="23" spans="2:5" s="20" customFormat="1" ht="15.75" customHeight="1" x14ac:dyDescent="0.2">
      <c r="B23" s="15" t="s">
        <v>17</v>
      </c>
      <c r="C23" s="16">
        <v>39</v>
      </c>
      <c r="D23" s="16">
        <v>5</v>
      </c>
      <c r="E23" s="19">
        <v>12.820512820512819</v>
      </c>
    </row>
    <row r="24" spans="2:5" s="20" customFormat="1" ht="15.75" customHeight="1" x14ac:dyDescent="0.2">
      <c r="B24" s="15" t="s">
        <v>18</v>
      </c>
      <c r="C24" s="16">
        <v>12723</v>
      </c>
      <c r="D24" s="16">
        <v>4237</v>
      </c>
      <c r="E24" s="19">
        <v>33.301894207341036</v>
      </c>
    </row>
    <row r="25" spans="2:5" s="11" customFormat="1" ht="15.75" customHeight="1" x14ac:dyDescent="0.2">
      <c r="B25" s="8" t="s">
        <v>19</v>
      </c>
      <c r="C25" s="9">
        <v>9183</v>
      </c>
      <c r="D25" s="9">
        <v>5822</v>
      </c>
      <c r="E25" s="10">
        <v>63.399760426875751</v>
      </c>
    </row>
    <row r="26" spans="2:5" s="11" customFormat="1" ht="15.75" customHeight="1" x14ac:dyDescent="0.2">
      <c r="B26" s="8" t="s">
        <v>20</v>
      </c>
      <c r="C26" s="9">
        <v>7471</v>
      </c>
      <c r="D26" s="9">
        <v>4193</v>
      </c>
      <c r="E26" s="10">
        <v>56.123678222460185</v>
      </c>
    </row>
    <row r="27" spans="2:5" s="20" customFormat="1" ht="15.75" customHeight="1" x14ac:dyDescent="0.2">
      <c r="B27" s="15" t="s">
        <v>21</v>
      </c>
      <c r="C27" s="16">
        <v>6460</v>
      </c>
      <c r="D27" s="16">
        <v>3317</v>
      </c>
      <c r="E27" s="19">
        <v>51.346749226006196</v>
      </c>
    </row>
    <row r="28" spans="2:5" s="20" customFormat="1" ht="15.75" customHeight="1" x14ac:dyDescent="0.2">
      <c r="B28" s="15" t="s">
        <v>22</v>
      </c>
      <c r="C28" s="16">
        <v>1011</v>
      </c>
      <c r="D28" s="16">
        <v>876</v>
      </c>
      <c r="E28" s="19">
        <v>86.646884272997042</v>
      </c>
    </row>
    <row r="29" spans="2:5" s="11" customFormat="1" ht="15.75" customHeight="1" x14ac:dyDescent="0.2">
      <c r="B29" s="8" t="s">
        <v>23</v>
      </c>
      <c r="C29" s="9">
        <v>150</v>
      </c>
      <c r="D29" s="9">
        <v>150</v>
      </c>
      <c r="E29" s="10">
        <v>100</v>
      </c>
    </row>
    <row r="30" spans="2:5" s="20" customFormat="1" ht="15.75" customHeight="1" x14ac:dyDescent="0.2">
      <c r="B30" s="15" t="s">
        <v>24</v>
      </c>
      <c r="C30" s="16"/>
      <c r="D30" s="16"/>
      <c r="E30" s="19"/>
    </row>
    <row r="31" spans="2:5" s="20" customFormat="1" ht="15.75" customHeight="1" x14ac:dyDescent="0.2">
      <c r="B31" s="15" t="s">
        <v>25</v>
      </c>
      <c r="C31" s="16">
        <v>150</v>
      </c>
      <c r="D31" s="16">
        <v>150</v>
      </c>
      <c r="E31" s="19">
        <v>100</v>
      </c>
    </row>
    <row r="32" spans="2:5" s="20" customFormat="1" ht="15.75" customHeight="1" x14ac:dyDescent="0.2">
      <c r="B32" s="15" t="s">
        <v>26</v>
      </c>
      <c r="C32" s="16"/>
      <c r="D32" s="16"/>
      <c r="E32" s="19"/>
    </row>
    <row r="33" spans="2:5" ht="15.75" customHeight="1" x14ac:dyDescent="0.2">
      <c r="B33" s="15" t="s">
        <v>27</v>
      </c>
      <c r="C33" s="16"/>
      <c r="D33" s="16"/>
      <c r="E33" s="17"/>
    </row>
    <row r="34" spans="2:5" ht="15.75" customHeight="1" x14ac:dyDescent="0.2">
      <c r="B34" s="15" t="s">
        <v>28</v>
      </c>
      <c r="C34" s="16"/>
      <c r="D34" s="16"/>
      <c r="E34" s="17"/>
    </row>
    <row r="35" spans="2:5" ht="15.75" customHeight="1" x14ac:dyDescent="0.2">
      <c r="B35" s="15" t="s">
        <v>29</v>
      </c>
      <c r="C35" s="16">
        <v>0</v>
      </c>
      <c r="D35" s="16">
        <v>0</v>
      </c>
      <c r="E35" s="17"/>
    </row>
    <row r="36" spans="2:5" s="13" customFormat="1" ht="15.75" customHeight="1" x14ac:dyDescent="0.2">
      <c r="B36" s="8" t="s">
        <v>30</v>
      </c>
      <c r="C36" s="9">
        <v>1561</v>
      </c>
      <c r="D36" s="9">
        <v>1479</v>
      </c>
      <c r="E36" s="12">
        <v>94.746957078795646</v>
      </c>
    </row>
    <row r="37" spans="2:5" s="13" customFormat="1" ht="15.75" customHeight="1" x14ac:dyDescent="0.2">
      <c r="B37" s="8" t="s">
        <v>31</v>
      </c>
      <c r="C37" s="9"/>
      <c r="D37" s="9"/>
      <c r="E37" s="12"/>
    </row>
    <row r="38" spans="2:5" s="11" customFormat="1" ht="15.75" customHeight="1" x14ac:dyDescent="0.2">
      <c r="B38" s="8" t="s">
        <v>32</v>
      </c>
      <c r="C38" s="9">
        <v>1</v>
      </c>
      <c r="D38" s="9">
        <v>0</v>
      </c>
      <c r="E38" s="10"/>
    </row>
    <row r="39" spans="2:5" s="11" customFormat="1" ht="15.75" customHeight="1" x14ac:dyDescent="0.2">
      <c r="B39" s="8" t="s">
        <v>33</v>
      </c>
      <c r="C39" s="9">
        <v>0</v>
      </c>
      <c r="D39" s="9">
        <v>0</v>
      </c>
      <c r="E39" s="10"/>
    </row>
    <row r="40" spans="2:5" s="20" customFormat="1" ht="15.75" customHeight="1" x14ac:dyDescent="0.2">
      <c r="B40" s="15" t="s">
        <v>34</v>
      </c>
      <c r="C40" s="16"/>
      <c r="D40" s="16"/>
      <c r="E40" s="19"/>
    </row>
    <row r="41" spans="2:5" s="20" customFormat="1" ht="15.75" customHeight="1" x14ac:dyDescent="0.2">
      <c r="B41" s="15" t="s">
        <v>35</v>
      </c>
      <c r="C41" s="16"/>
      <c r="D41" s="16"/>
      <c r="E41" s="19"/>
    </row>
    <row r="42" spans="2:5" s="20" customFormat="1" ht="15.75" customHeight="1" x14ac:dyDescent="0.2">
      <c r="B42" s="15" t="s">
        <v>36</v>
      </c>
      <c r="C42" s="16"/>
      <c r="D42" s="16"/>
      <c r="E42" s="19"/>
    </row>
    <row r="43" spans="2:5" s="11" customFormat="1" ht="15.75" customHeight="1" x14ac:dyDescent="0.2">
      <c r="B43" s="8" t="s">
        <v>37</v>
      </c>
      <c r="C43" s="9">
        <v>5293</v>
      </c>
      <c r="D43" s="9">
        <v>3246</v>
      </c>
      <c r="E43" s="10">
        <v>61.326279992442842</v>
      </c>
    </row>
    <row r="44" spans="2:5" s="11" customFormat="1" ht="15.75" customHeight="1" x14ac:dyDescent="0.2">
      <c r="B44" s="8" t="s">
        <v>38</v>
      </c>
      <c r="C44" s="9">
        <v>3805</v>
      </c>
      <c r="D44" s="9">
        <v>3246</v>
      </c>
      <c r="E44" s="10">
        <v>85.308804204993422</v>
      </c>
    </row>
    <row r="45" spans="2:5" s="11" customFormat="1" ht="15.75" customHeight="1" x14ac:dyDescent="0.2">
      <c r="B45" s="8" t="s">
        <v>39</v>
      </c>
      <c r="C45" s="9">
        <v>179</v>
      </c>
      <c r="D45" s="9">
        <v>7</v>
      </c>
      <c r="E45" s="10">
        <v>3.9106145251396649</v>
      </c>
    </row>
    <row r="46" spans="2:5" s="11" customFormat="1" ht="15.75" customHeight="1" x14ac:dyDescent="0.2">
      <c r="B46" s="8" t="s">
        <v>40</v>
      </c>
      <c r="C46" s="9">
        <v>21217</v>
      </c>
      <c r="D46" s="9">
        <v>8190</v>
      </c>
      <c r="E46" s="10">
        <v>38.601121741999336</v>
      </c>
    </row>
    <row r="47" spans="2:5" s="11" customFormat="1" ht="15.75" customHeight="1" x14ac:dyDescent="0.2">
      <c r="B47" s="8" t="s">
        <v>41</v>
      </c>
      <c r="C47" s="9">
        <v>3725</v>
      </c>
      <c r="D47" s="9">
        <v>3725</v>
      </c>
      <c r="E47" s="10">
        <v>100</v>
      </c>
    </row>
    <row r="48" spans="2:5" s="20" customFormat="1" ht="15.75" customHeight="1" x14ac:dyDescent="0.2">
      <c r="B48" s="15" t="s">
        <v>42</v>
      </c>
      <c r="C48" s="16">
        <v>3725</v>
      </c>
      <c r="D48" s="16">
        <v>3725</v>
      </c>
      <c r="E48" s="19">
        <v>100</v>
      </c>
    </row>
    <row r="49" spans="2:5" s="20" customFormat="1" ht="15.75" customHeight="1" x14ac:dyDescent="0.2">
      <c r="B49" s="15" t="s">
        <v>43</v>
      </c>
      <c r="C49" s="16"/>
      <c r="D49" s="16"/>
      <c r="E49" s="19"/>
    </row>
    <row r="50" spans="2:5" s="20" customFormat="1" ht="15.75" customHeight="1" x14ac:dyDescent="0.2">
      <c r="B50" s="15" t="s">
        <v>44</v>
      </c>
      <c r="C50" s="16"/>
      <c r="D50" s="16"/>
      <c r="E50" s="19"/>
    </row>
    <row r="51" spans="2:5" s="11" customFormat="1" ht="15.75" customHeight="1" x14ac:dyDescent="0.2">
      <c r="B51" s="8" t="s">
        <v>45</v>
      </c>
      <c r="C51" s="9">
        <v>49</v>
      </c>
      <c r="D51" s="9">
        <v>4</v>
      </c>
      <c r="E51" s="10">
        <v>8.1632653061224492</v>
      </c>
    </row>
    <row r="52" spans="2:5" s="11" customFormat="1" ht="15.75" customHeight="1" x14ac:dyDescent="0.2">
      <c r="B52" s="8" t="s">
        <v>46</v>
      </c>
      <c r="C52" s="9">
        <v>49</v>
      </c>
      <c r="D52" s="9">
        <v>4</v>
      </c>
      <c r="E52" s="10">
        <v>8.1632653061224492</v>
      </c>
    </row>
    <row r="53" spans="2:5" s="11" customFormat="1" ht="15.75" customHeight="1" x14ac:dyDescent="0.2">
      <c r="B53" s="8" t="s">
        <v>47</v>
      </c>
      <c r="C53" s="9"/>
      <c r="D53" s="9"/>
      <c r="E53" s="10"/>
    </row>
    <row r="54" spans="2:5" s="11" customFormat="1" ht="15.75" customHeight="1" x14ac:dyDescent="0.2">
      <c r="B54" s="8" t="s">
        <v>48</v>
      </c>
      <c r="C54" s="9">
        <v>0</v>
      </c>
      <c r="D54" s="9">
        <v>0</v>
      </c>
      <c r="E54" s="10"/>
    </row>
    <row r="55" spans="2:5" s="20" customFormat="1" ht="15.75" customHeight="1" x14ac:dyDescent="0.2">
      <c r="B55" s="15" t="s">
        <v>49</v>
      </c>
      <c r="C55" s="16"/>
      <c r="D55" s="16"/>
      <c r="E55" s="19"/>
    </row>
    <row r="56" spans="2:5" s="20" customFormat="1" ht="15.75" customHeight="1" x14ac:dyDescent="0.2">
      <c r="B56" s="15" t="s">
        <v>50</v>
      </c>
      <c r="C56" s="16"/>
      <c r="D56" s="16"/>
      <c r="E56" s="19"/>
    </row>
    <row r="57" spans="2:5" s="20" customFormat="1" ht="15.75" customHeight="1" x14ac:dyDescent="0.2">
      <c r="B57" s="15" t="s">
        <v>51</v>
      </c>
      <c r="C57" s="16"/>
      <c r="D57" s="16"/>
      <c r="E57" s="19"/>
    </row>
    <row r="58" spans="2:5" s="20" customFormat="1" ht="15.75" customHeight="1" x14ac:dyDescent="0.2">
      <c r="B58" s="15" t="s">
        <v>52</v>
      </c>
      <c r="C58" s="16"/>
      <c r="D58" s="16"/>
      <c r="E58" s="19"/>
    </row>
    <row r="59" spans="2:5" s="20" customFormat="1" ht="15.75" customHeight="1" x14ac:dyDescent="0.2">
      <c r="B59" s="15" t="s">
        <v>53</v>
      </c>
      <c r="C59" s="16"/>
      <c r="D59" s="16"/>
      <c r="E59" s="19"/>
    </row>
    <row r="60" spans="2:5" s="20" customFormat="1" ht="15.75" customHeight="1" x14ac:dyDescent="0.2">
      <c r="B60" s="15" t="s">
        <v>54</v>
      </c>
      <c r="C60" s="16"/>
      <c r="D60" s="16"/>
      <c r="E60" s="19"/>
    </row>
    <row r="61" spans="2:5" s="11" customFormat="1" ht="15.75" customHeight="1" x14ac:dyDescent="0.2">
      <c r="B61" s="8" t="s">
        <v>55</v>
      </c>
      <c r="C61" s="9">
        <v>5523</v>
      </c>
      <c r="D61" s="9">
        <v>1368</v>
      </c>
      <c r="E61" s="10">
        <v>24.769147202607279</v>
      </c>
    </row>
    <row r="62" spans="2:5" s="11" customFormat="1" ht="15.75" customHeight="1" x14ac:dyDescent="0.2">
      <c r="B62" s="8" t="s">
        <v>56</v>
      </c>
      <c r="C62" s="9">
        <v>1687</v>
      </c>
      <c r="D62" s="9">
        <v>1154</v>
      </c>
      <c r="E62" s="10">
        <v>68.40545346769413</v>
      </c>
    </row>
    <row r="63" spans="2:5" s="20" customFormat="1" ht="15.75" customHeight="1" x14ac:dyDescent="0.2">
      <c r="B63" s="15" t="s">
        <v>57</v>
      </c>
      <c r="C63" s="16">
        <v>825</v>
      </c>
      <c r="D63" s="16">
        <v>825</v>
      </c>
      <c r="E63" s="19">
        <v>100</v>
      </c>
    </row>
    <row r="64" spans="2:5" s="20" customFormat="1" ht="15.75" customHeight="1" x14ac:dyDescent="0.2">
      <c r="B64" s="15" t="s">
        <v>58</v>
      </c>
      <c r="C64" s="16">
        <v>568</v>
      </c>
      <c r="D64" s="16">
        <v>35</v>
      </c>
      <c r="E64" s="19">
        <v>6.1619718309859159</v>
      </c>
    </row>
    <row r="65" spans="2:5" s="20" customFormat="1" ht="15.75" customHeight="1" x14ac:dyDescent="0.2">
      <c r="B65" s="15" t="s">
        <v>59</v>
      </c>
      <c r="C65" s="16">
        <v>294</v>
      </c>
      <c r="D65" s="16">
        <v>294</v>
      </c>
      <c r="E65" s="19">
        <v>100</v>
      </c>
    </row>
    <row r="66" spans="2:5" s="11" customFormat="1" ht="15.75" customHeight="1" x14ac:dyDescent="0.2">
      <c r="B66" s="8" t="s">
        <v>60</v>
      </c>
      <c r="C66" s="9">
        <v>3836</v>
      </c>
      <c r="D66" s="9">
        <v>214</v>
      </c>
      <c r="E66" s="10">
        <v>5.5787278415015642</v>
      </c>
    </row>
    <row r="67" spans="2:5" s="20" customFormat="1" ht="15.75" customHeight="1" x14ac:dyDescent="0.2">
      <c r="B67" s="15" t="s">
        <v>61</v>
      </c>
      <c r="C67" s="16"/>
      <c r="D67" s="16"/>
      <c r="E67" s="19"/>
    </row>
    <row r="68" spans="2:5" s="20" customFormat="1" ht="15.75" customHeight="1" x14ac:dyDescent="0.2">
      <c r="B68" s="15" t="s">
        <v>62</v>
      </c>
      <c r="C68" s="16">
        <v>3802</v>
      </c>
      <c r="D68" s="16">
        <v>183</v>
      </c>
      <c r="E68" s="19">
        <v>4.8132561809573904</v>
      </c>
    </row>
    <row r="69" spans="2:5" s="20" customFormat="1" ht="15.75" customHeight="1" x14ac:dyDescent="0.2">
      <c r="B69" s="15" t="s">
        <v>63</v>
      </c>
      <c r="C69" s="16">
        <v>34</v>
      </c>
      <c r="D69" s="16">
        <v>31</v>
      </c>
      <c r="E69" s="19">
        <v>91.17647058823529</v>
      </c>
    </row>
    <row r="70" spans="2:5" s="11" customFormat="1" ht="15.75" customHeight="1" x14ac:dyDescent="0.2">
      <c r="B70" s="8" t="s">
        <v>64</v>
      </c>
      <c r="C70" s="9"/>
      <c r="D70" s="9"/>
      <c r="E70" s="10"/>
    </row>
    <row r="71" spans="2:5" s="11" customFormat="1" ht="15.75" customHeight="1" x14ac:dyDescent="0.2">
      <c r="B71" s="8" t="s">
        <v>65</v>
      </c>
      <c r="C71" s="9">
        <v>10531</v>
      </c>
      <c r="D71" s="9">
        <v>1929</v>
      </c>
      <c r="E71" s="10">
        <v>18.31734877979299</v>
      </c>
    </row>
    <row r="72" spans="2:5" s="20" customFormat="1" ht="15.75" customHeight="1" x14ac:dyDescent="0.2">
      <c r="B72" s="21" t="s">
        <v>66</v>
      </c>
      <c r="C72" s="22">
        <v>122</v>
      </c>
      <c r="D72" s="22">
        <v>95</v>
      </c>
      <c r="E72" s="19">
        <v>77.868852459016395</v>
      </c>
    </row>
    <row r="73" spans="2:5" s="20" customFormat="1" ht="15.75" customHeight="1" x14ac:dyDescent="0.2">
      <c r="B73" s="21" t="s">
        <v>67</v>
      </c>
      <c r="C73" s="22">
        <v>147</v>
      </c>
      <c r="D73" s="22">
        <v>-3</v>
      </c>
      <c r="E73" s="19">
        <v>-2.0408163265306123</v>
      </c>
    </row>
    <row r="74" spans="2:5" s="20" customFormat="1" ht="15.75" customHeight="1" x14ac:dyDescent="0.2">
      <c r="B74" s="21" t="s">
        <v>68</v>
      </c>
      <c r="C74" s="22">
        <v>843</v>
      </c>
      <c r="D74" s="22">
        <v>281</v>
      </c>
      <c r="E74" s="19">
        <v>33.333333333333329</v>
      </c>
    </row>
    <row r="75" spans="2:5" s="20" customFormat="1" ht="15.75" customHeight="1" x14ac:dyDescent="0.2">
      <c r="B75" s="21" t="s">
        <v>69</v>
      </c>
      <c r="C75" s="22">
        <v>6645</v>
      </c>
      <c r="D75" s="22">
        <v>243</v>
      </c>
      <c r="E75" s="19">
        <v>3.6568848758465013</v>
      </c>
    </row>
    <row r="76" spans="2:5" s="20" customFormat="1" ht="15.75" customHeight="1" x14ac:dyDescent="0.2">
      <c r="B76" s="21" t="s">
        <v>70</v>
      </c>
      <c r="C76" s="22">
        <v>1217</v>
      </c>
      <c r="D76" s="22">
        <v>950</v>
      </c>
      <c r="E76" s="19">
        <v>78.060805258833199</v>
      </c>
    </row>
    <row r="77" spans="2:5" s="20" customFormat="1" ht="15.75" customHeight="1" x14ac:dyDescent="0.2">
      <c r="B77" s="21" t="s">
        <v>71</v>
      </c>
      <c r="C77" s="22">
        <v>1557</v>
      </c>
      <c r="D77" s="22">
        <v>363</v>
      </c>
      <c r="E77" s="19">
        <v>23.314065510597302</v>
      </c>
    </row>
    <row r="78" spans="2:5" s="13" customFormat="1" ht="15.75" customHeight="1" x14ac:dyDescent="0.2">
      <c r="B78" s="8" t="s">
        <v>72</v>
      </c>
      <c r="C78" s="9">
        <v>2</v>
      </c>
      <c r="D78" s="9">
        <v>2</v>
      </c>
      <c r="E78" s="10">
        <v>100</v>
      </c>
    </row>
    <row r="79" spans="2:5" ht="15.75" customHeight="1" x14ac:dyDescent="0.2">
      <c r="B79" s="15" t="s">
        <v>73</v>
      </c>
      <c r="C79" s="16"/>
      <c r="D79" s="16"/>
      <c r="E79" s="19"/>
    </row>
    <row r="80" spans="2:5" ht="15.75" customHeight="1" x14ac:dyDescent="0.2">
      <c r="B80" s="15" t="s">
        <v>74</v>
      </c>
      <c r="C80" s="16"/>
      <c r="D80" s="16"/>
      <c r="E80" s="19"/>
    </row>
    <row r="81" spans="2:5" ht="15.75" customHeight="1" x14ac:dyDescent="0.2">
      <c r="B81" s="15" t="s">
        <v>75</v>
      </c>
      <c r="C81" s="16">
        <v>2</v>
      </c>
      <c r="D81" s="16">
        <v>2</v>
      </c>
      <c r="E81" s="19">
        <v>100</v>
      </c>
    </row>
    <row r="82" spans="2:5" ht="15.75" customHeight="1" x14ac:dyDescent="0.2">
      <c r="B82" s="15" t="s">
        <v>76</v>
      </c>
      <c r="C82" s="16"/>
      <c r="D82" s="16"/>
      <c r="E82" s="19"/>
    </row>
    <row r="83" spans="2:5" ht="15.75" customHeight="1" x14ac:dyDescent="0.2">
      <c r="B83" s="15" t="s">
        <v>77</v>
      </c>
      <c r="C83" s="16"/>
      <c r="D83" s="16"/>
      <c r="E83" s="19"/>
    </row>
    <row r="84" spans="2:5" ht="15.75" customHeight="1" x14ac:dyDescent="0.2">
      <c r="B84" s="15" t="s">
        <v>78</v>
      </c>
      <c r="C84" s="16"/>
      <c r="D84" s="16"/>
      <c r="E84" s="19"/>
    </row>
    <row r="85" spans="2:5" ht="15.75" customHeight="1" x14ac:dyDescent="0.2">
      <c r="B85" s="15" t="s">
        <v>79</v>
      </c>
      <c r="C85" s="16">
        <v>0</v>
      </c>
      <c r="D85" s="16">
        <v>0</v>
      </c>
      <c r="E85" s="19"/>
    </row>
    <row r="86" spans="2:5" ht="15.75" customHeight="1" x14ac:dyDescent="0.2">
      <c r="B86" s="15" t="s">
        <v>80</v>
      </c>
      <c r="C86" s="16"/>
      <c r="D86" s="16"/>
      <c r="E86" s="19"/>
    </row>
    <row r="87" spans="2:5" s="13" customFormat="1" ht="15.75" customHeight="1" x14ac:dyDescent="0.2">
      <c r="B87" s="8" t="s">
        <v>81</v>
      </c>
      <c r="C87" s="9">
        <v>1387</v>
      </c>
      <c r="D87" s="9">
        <v>1162</v>
      </c>
      <c r="E87" s="10">
        <v>83.777937995674108</v>
      </c>
    </row>
    <row r="88" spans="2:5" ht="15.75" customHeight="1" x14ac:dyDescent="0.2">
      <c r="B88" s="23" t="s">
        <v>82</v>
      </c>
      <c r="C88" s="16"/>
      <c r="D88" s="16"/>
      <c r="E88" s="19"/>
    </row>
    <row r="89" spans="2:5" ht="15.75" customHeight="1" x14ac:dyDescent="0.2">
      <c r="B89" s="23" t="s">
        <v>83</v>
      </c>
      <c r="C89" s="16"/>
      <c r="D89" s="16"/>
      <c r="E89" s="19"/>
    </row>
    <row r="90" spans="2:5" ht="15.75" customHeight="1" x14ac:dyDescent="0.2">
      <c r="B90" s="15" t="s">
        <v>84</v>
      </c>
      <c r="C90" s="16">
        <v>83</v>
      </c>
      <c r="D90" s="16">
        <v>83</v>
      </c>
      <c r="E90" s="19">
        <v>100</v>
      </c>
    </row>
    <row r="91" spans="2:5" ht="15.75" customHeight="1" x14ac:dyDescent="0.2">
      <c r="B91" s="15" t="s">
        <v>85</v>
      </c>
      <c r="C91" s="16">
        <v>626</v>
      </c>
      <c r="D91" s="16">
        <v>624</v>
      </c>
      <c r="E91" s="19">
        <v>99.680511182108617</v>
      </c>
    </row>
    <row r="92" spans="2:5" ht="15.75" customHeight="1" x14ac:dyDescent="0.2">
      <c r="B92" s="15" t="s">
        <v>86</v>
      </c>
      <c r="C92" s="16">
        <v>70</v>
      </c>
      <c r="D92" s="16">
        <v>70</v>
      </c>
      <c r="E92" s="19">
        <v>100</v>
      </c>
    </row>
    <row r="93" spans="2:5" ht="15.75" customHeight="1" x14ac:dyDescent="0.2">
      <c r="B93" s="15" t="s">
        <v>87</v>
      </c>
      <c r="C93" s="16">
        <v>60</v>
      </c>
      <c r="D93" s="16">
        <v>60</v>
      </c>
      <c r="E93" s="19">
        <v>100</v>
      </c>
    </row>
    <row r="94" spans="2:5" ht="15.75" customHeight="1" x14ac:dyDescent="0.2">
      <c r="B94" s="15" t="s">
        <v>88</v>
      </c>
      <c r="C94" s="16">
        <v>548</v>
      </c>
      <c r="D94" s="16">
        <v>325</v>
      </c>
      <c r="E94" s="19">
        <v>59.306569343065696</v>
      </c>
    </row>
    <row r="95" spans="2:5" s="13" customFormat="1" ht="15.75" customHeight="1" x14ac:dyDescent="0.2">
      <c r="B95" s="8" t="s">
        <v>89</v>
      </c>
      <c r="C95" s="9">
        <v>470</v>
      </c>
      <c r="D95" s="9">
        <v>238</v>
      </c>
      <c r="E95" s="24">
        <v>50.638297872340424</v>
      </c>
    </row>
    <row r="96" spans="2:5" s="13" customFormat="1" ht="15.75" customHeight="1" x14ac:dyDescent="0.2">
      <c r="B96" s="8" t="s">
        <v>90</v>
      </c>
      <c r="C96" s="9">
        <v>466</v>
      </c>
      <c r="D96" s="9">
        <v>234</v>
      </c>
      <c r="E96" s="24">
        <v>50.214592274678118</v>
      </c>
    </row>
    <row r="97" spans="2:5" ht="15.75" customHeight="1" x14ac:dyDescent="0.2">
      <c r="B97" s="15" t="s">
        <v>91</v>
      </c>
      <c r="C97" s="16"/>
      <c r="D97" s="16"/>
      <c r="E97" s="25"/>
    </row>
    <row r="98" spans="2:5" ht="15.75" customHeight="1" x14ac:dyDescent="0.2">
      <c r="B98" s="15" t="s">
        <v>92</v>
      </c>
      <c r="C98" s="16"/>
      <c r="D98" s="16"/>
      <c r="E98" s="25"/>
    </row>
    <row r="99" spans="2:5" ht="15.75" customHeight="1" x14ac:dyDescent="0.2">
      <c r="B99" s="15" t="s">
        <v>93</v>
      </c>
      <c r="C99" s="16"/>
      <c r="D99" s="16"/>
      <c r="E99" s="25"/>
    </row>
    <row r="100" spans="2:5" ht="15.75" customHeight="1" x14ac:dyDescent="0.2">
      <c r="B100" s="15" t="s">
        <v>94</v>
      </c>
      <c r="C100" s="16">
        <v>463</v>
      </c>
      <c r="D100" s="16">
        <v>231</v>
      </c>
      <c r="E100" s="25">
        <v>49.892008639308855</v>
      </c>
    </row>
    <row r="101" spans="2:5" ht="15.75" customHeight="1" x14ac:dyDescent="0.2">
      <c r="B101" s="15" t="s">
        <v>95</v>
      </c>
      <c r="C101" s="16">
        <v>3</v>
      </c>
      <c r="D101" s="16">
        <v>3</v>
      </c>
      <c r="E101" s="25"/>
    </row>
    <row r="102" spans="2:5" s="13" customFormat="1" ht="15.75" customHeight="1" x14ac:dyDescent="0.2">
      <c r="B102" s="8" t="s">
        <v>96</v>
      </c>
      <c r="C102" s="9">
        <v>4</v>
      </c>
      <c r="D102" s="9">
        <v>4</v>
      </c>
      <c r="E102" s="24">
        <v>100</v>
      </c>
    </row>
    <row r="103" spans="2:5" s="13" customFormat="1" ht="15.75" customHeight="1" x14ac:dyDescent="0.2">
      <c r="B103" s="8" t="s">
        <v>97</v>
      </c>
      <c r="C103" s="9">
        <v>0</v>
      </c>
      <c r="D103" s="9">
        <v>0</v>
      </c>
      <c r="E103" s="24"/>
    </row>
    <row r="104" spans="2:5" ht="15.75" customHeight="1" x14ac:dyDescent="0.2">
      <c r="B104" s="15" t="s">
        <v>98</v>
      </c>
      <c r="C104" s="16"/>
      <c r="D104" s="16"/>
      <c r="E104" s="25"/>
    </row>
    <row r="105" spans="2:5" ht="15.75" customHeight="1" x14ac:dyDescent="0.2">
      <c r="B105" s="15" t="s">
        <v>99</v>
      </c>
      <c r="C105" s="16"/>
      <c r="D105" s="16"/>
      <c r="E105" s="25"/>
    </row>
    <row r="106" spans="2:5" s="13" customFormat="1" ht="15.75" customHeight="1" x14ac:dyDescent="0.2">
      <c r="B106" s="8" t="s">
        <v>100</v>
      </c>
      <c r="C106" s="9">
        <v>0</v>
      </c>
      <c r="D106" s="9">
        <v>0</v>
      </c>
      <c r="E106" s="24"/>
    </row>
    <row r="107" spans="2:5" s="13" customFormat="1" ht="15.75" customHeight="1" x14ac:dyDescent="0.2">
      <c r="B107" s="8" t="s">
        <v>101</v>
      </c>
      <c r="C107" s="9">
        <v>0</v>
      </c>
      <c r="D107" s="9">
        <v>0</v>
      </c>
      <c r="E107" s="24"/>
    </row>
    <row r="108" spans="2:5" ht="15.75" customHeight="1" x14ac:dyDescent="0.2">
      <c r="B108" s="15" t="s">
        <v>102</v>
      </c>
      <c r="C108" s="16"/>
      <c r="D108" s="16"/>
      <c r="E108" s="25"/>
    </row>
    <row r="109" spans="2:5" ht="15.75" customHeight="1" x14ac:dyDescent="0.2">
      <c r="B109" s="15" t="s">
        <v>103</v>
      </c>
      <c r="C109" s="16"/>
      <c r="D109" s="16"/>
      <c r="E109" s="25"/>
    </row>
    <row r="110" spans="2:5" ht="15.75" customHeight="1" x14ac:dyDescent="0.2">
      <c r="B110" s="15" t="s">
        <v>104</v>
      </c>
      <c r="C110" s="16"/>
      <c r="D110" s="16"/>
      <c r="E110" s="25"/>
    </row>
    <row r="111" spans="2:5" ht="15.75" customHeight="1" x14ac:dyDescent="0.2">
      <c r="B111" s="15" t="s">
        <v>105</v>
      </c>
      <c r="C111" s="16"/>
      <c r="D111" s="16"/>
      <c r="E111" s="25"/>
    </row>
    <row r="112" spans="2:5" s="13" customFormat="1" ht="15.75" customHeight="1" x14ac:dyDescent="0.2">
      <c r="B112" s="8" t="s">
        <v>106</v>
      </c>
      <c r="C112" s="9"/>
      <c r="D112" s="9"/>
      <c r="E112" s="24"/>
    </row>
  </sheetData>
  <phoneticPr fontId="0" type="noConversion"/>
  <hyperlinks>
    <hyperlink ref="C4" location="Ocak!A1" display="Ocak" xr:uid="{8E9A1D65-241B-4FB5-AF4D-84EB93AFFCEF}"/>
    <hyperlink ref="D4" location="Şubat!A1" display="Şubat" xr:uid="{DC5F3FF1-D3C3-4FFB-9572-BDAD4DFF91DF}"/>
    <hyperlink ref="E4" location="Mart!A1" display="Mart" xr:uid="{E9600F2B-FC3E-4CAC-BFA1-4D4D487D7043}"/>
    <hyperlink ref="C5" location="Nisan!A1" display="Nisan" xr:uid="{C6D902EC-D736-42EF-AC14-503122A9615D}"/>
    <hyperlink ref="D5" location="Mayıs!A1" display="Mayıs" xr:uid="{E7705A37-8956-4625-B991-9BA7297608C3}"/>
    <hyperlink ref="E5" location="Haziran!A1" display="Haziran" xr:uid="{C0F252F7-AD6D-44BC-89DC-0334C2143846}"/>
    <hyperlink ref="C6" location="Temmuz!A1" display="Temmuz" xr:uid="{A838A714-D13C-438A-959E-F37B86B747FF}"/>
    <hyperlink ref="D6" location="Ağustos!A1" display="Ağustos" xr:uid="{CDBE479B-69CF-4C27-99E6-71BDDEDC85BA}"/>
    <hyperlink ref="E6" location="Eylül!A1" display="Eylül" xr:uid="{D9A18415-6DC1-4BA2-9C77-1FB333F46500}"/>
    <hyperlink ref="C7" location="Ekim!A1" display="Ekim" xr:uid="{2E980DEA-F0C7-4561-B8C9-DCEF760602F4}"/>
    <hyperlink ref="D7" location="Kasım!A1" display="Kasım" xr:uid="{CBE42410-397D-407A-8059-1F5DEC84C843}"/>
    <hyperlink ref="E7" location="Aralık!A1" display="Aralık" xr:uid="{A4AB4B18-B64E-4482-91FC-33238984001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500E-7FC3-4C50-85B3-B4EF2100E96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3.25" customHeight="1" thickBot="1" x14ac:dyDescent="0.25"/>
    <row r="2" spans="2:7" s="3" customFormat="1" ht="24.75" customHeight="1" thickBot="1" x14ac:dyDescent="0.3">
      <c r="B2" s="32" t="s">
        <v>188</v>
      </c>
      <c r="C2" s="33"/>
      <c r="D2" s="33"/>
      <c r="E2" s="34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36" t="s">
        <v>190</v>
      </c>
      <c r="D4" s="36" t="s">
        <v>191</v>
      </c>
      <c r="E4" s="37" t="s">
        <v>192</v>
      </c>
    </row>
    <row r="5" spans="2:7" s="3" customFormat="1" ht="17.25" customHeight="1" x14ac:dyDescent="0.25">
      <c r="B5" s="1"/>
      <c r="C5" s="36" t="s">
        <v>193</v>
      </c>
      <c r="D5" s="36" t="s">
        <v>194</v>
      </c>
      <c r="E5" s="37" t="s">
        <v>195</v>
      </c>
    </row>
    <row r="6" spans="2:7" s="3" customFormat="1" ht="17.25" customHeight="1" x14ac:dyDescent="0.25">
      <c r="B6" s="1"/>
      <c r="C6" s="71" t="s">
        <v>196</v>
      </c>
      <c r="D6" s="36" t="s">
        <v>199</v>
      </c>
      <c r="E6" s="37" t="s">
        <v>201</v>
      </c>
    </row>
    <row r="7" spans="2:7" s="3" customFormat="1" ht="17.25" customHeight="1" x14ac:dyDescent="0.25">
      <c r="B7" s="1"/>
      <c r="C7" s="36" t="s">
        <v>204</v>
      </c>
      <c r="D7" s="36" t="s">
        <v>206</v>
      </c>
      <c r="E7" s="37" t="s">
        <v>208</v>
      </c>
    </row>
    <row r="8" spans="2:7" s="3" customFormat="1" ht="17.25" customHeight="1" x14ac:dyDescent="0.25">
      <c r="B8" s="1"/>
      <c r="C8" s="1"/>
      <c r="D8" s="1"/>
      <c r="E8" s="2"/>
    </row>
    <row r="9" spans="2:7" s="7" customFormat="1" ht="24.75" customHeight="1" x14ac:dyDescent="0.2">
      <c r="B9" s="38" t="s">
        <v>0</v>
      </c>
      <c r="C9" s="39" t="s">
        <v>1</v>
      </c>
      <c r="D9" s="39" t="s">
        <v>2</v>
      </c>
      <c r="E9" s="57" t="s">
        <v>3</v>
      </c>
    </row>
    <row r="10" spans="2:7" s="11" customFormat="1" ht="15.75" customHeight="1" x14ac:dyDescent="0.2">
      <c r="B10" s="58" t="s">
        <v>4</v>
      </c>
      <c r="C10" s="59">
        <v>78800</v>
      </c>
      <c r="D10" s="59">
        <v>35001</v>
      </c>
      <c r="E10" s="60">
        <v>44.417512690355331</v>
      </c>
    </row>
    <row r="11" spans="2:7" s="13" customFormat="1" ht="15.75" customHeight="1" x14ac:dyDescent="0.2">
      <c r="B11" s="58" t="s">
        <v>5</v>
      </c>
      <c r="C11" s="59">
        <v>58866</v>
      </c>
      <c r="D11" s="59">
        <v>28374</v>
      </c>
      <c r="E11" s="61">
        <v>48.2009988788095</v>
      </c>
    </row>
    <row r="12" spans="2:7" s="13" customFormat="1" ht="15.75" customHeight="1" x14ac:dyDescent="0.2">
      <c r="B12" s="58" t="s">
        <v>6</v>
      </c>
      <c r="C12" s="59">
        <v>30049</v>
      </c>
      <c r="D12" s="59">
        <v>15076</v>
      </c>
      <c r="E12" s="61">
        <v>50.171386734999501</v>
      </c>
      <c r="G12" s="14"/>
    </row>
    <row r="13" spans="2:7" s="13" customFormat="1" ht="15.75" customHeight="1" x14ac:dyDescent="0.2">
      <c r="B13" s="58" t="s">
        <v>7</v>
      </c>
      <c r="C13" s="59">
        <v>26637</v>
      </c>
      <c r="D13" s="59">
        <v>13310</v>
      </c>
      <c r="E13" s="61">
        <v>49.968089499568272</v>
      </c>
    </row>
    <row r="14" spans="2:7" ht="15.75" customHeight="1" x14ac:dyDescent="0.2">
      <c r="B14" s="62" t="s">
        <v>8</v>
      </c>
      <c r="C14" s="63">
        <v>4032</v>
      </c>
      <c r="D14" s="63">
        <v>1034</v>
      </c>
      <c r="E14" s="64">
        <v>25.644841269841269</v>
      </c>
    </row>
    <row r="15" spans="2:7" ht="15.75" customHeight="1" x14ac:dyDescent="0.2">
      <c r="B15" s="62" t="s">
        <v>9</v>
      </c>
      <c r="C15" s="63">
        <v>795</v>
      </c>
      <c r="D15" s="63">
        <v>283</v>
      </c>
      <c r="E15" s="64">
        <v>35.59748427672956</v>
      </c>
    </row>
    <row r="16" spans="2:7" ht="15.75" customHeight="1" x14ac:dyDescent="0.2">
      <c r="B16" s="62" t="s">
        <v>10</v>
      </c>
      <c r="C16" s="63">
        <v>20314</v>
      </c>
      <c r="D16" s="63">
        <v>10937</v>
      </c>
      <c r="E16" s="64">
        <v>53.839716451708185</v>
      </c>
    </row>
    <row r="17" spans="2:5" ht="15.75" customHeight="1" x14ac:dyDescent="0.2">
      <c r="B17" s="62" t="s">
        <v>11</v>
      </c>
      <c r="C17" s="63">
        <v>1496</v>
      </c>
      <c r="D17" s="63">
        <v>1056</v>
      </c>
      <c r="E17" s="64">
        <v>70.588235294117652</v>
      </c>
    </row>
    <row r="18" spans="2:5" s="13" customFormat="1" ht="15.75" customHeight="1" x14ac:dyDescent="0.2">
      <c r="B18" s="58" t="s">
        <v>12</v>
      </c>
      <c r="C18" s="59">
        <v>3412</v>
      </c>
      <c r="D18" s="59">
        <v>1766</v>
      </c>
      <c r="E18" s="61">
        <v>51.758499413833526</v>
      </c>
    </row>
    <row r="19" spans="2:5" ht="15.75" customHeight="1" x14ac:dyDescent="0.2">
      <c r="B19" s="62" t="s">
        <v>13</v>
      </c>
      <c r="C19" s="63">
        <v>873</v>
      </c>
      <c r="D19" s="63">
        <v>7</v>
      </c>
      <c r="E19" s="64">
        <v>0.80183276059564712</v>
      </c>
    </row>
    <row r="20" spans="2:5" ht="15.75" customHeight="1" x14ac:dyDescent="0.2">
      <c r="B20" s="62" t="s">
        <v>14</v>
      </c>
      <c r="C20" s="63">
        <v>181</v>
      </c>
      <c r="D20" s="63">
        <v>0</v>
      </c>
      <c r="E20" s="64">
        <v>0</v>
      </c>
    </row>
    <row r="21" spans="2:5" ht="15.75" customHeight="1" x14ac:dyDescent="0.2">
      <c r="B21" s="62" t="s">
        <v>15</v>
      </c>
      <c r="C21" s="63">
        <v>2358</v>
      </c>
      <c r="D21" s="63">
        <v>1759</v>
      </c>
      <c r="E21" s="64">
        <v>74.597116200169637</v>
      </c>
    </row>
    <row r="22" spans="2:5" s="11" customFormat="1" ht="15.75" customHeight="1" x14ac:dyDescent="0.2">
      <c r="B22" s="58" t="s">
        <v>16</v>
      </c>
      <c r="C22" s="59">
        <v>12431</v>
      </c>
      <c r="D22" s="59">
        <v>3974</v>
      </c>
      <c r="E22" s="60">
        <v>31.968465931944333</v>
      </c>
    </row>
    <row r="23" spans="2:5" s="20" customFormat="1" ht="15.75" customHeight="1" x14ac:dyDescent="0.2">
      <c r="B23" s="62" t="s">
        <v>17</v>
      </c>
      <c r="C23" s="63">
        <v>39</v>
      </c>
      <c r="D23" s="63">
        <v>3</v>
      </c>
      <c r="E23" s="65">
        <v>7.6923076923076925</v>
      </c>
    </row>
    <row r="24" spans="2:5" s="20" customFormat="1" ht="15.75" customHeight="1" x14ac:dyDescent="0.2">
      <c r="B24" s="62" t="s">
        <v>18</v>
      </c>
      <c r="C24" s="63">
        <v>12392</v>
      </c>
      <c r="D24" s="63">
        <v>3971</v>
      </c>
      <c r="E24" s="65">
        <v>32.044867656552618</v>
      </c>
    </row>
    <row r="25" spans="2:5" s="11" customFormat="1" ht="15.75" customHeight="1" x14ac:dyDescent="0.2">
      <c r="B25" s="58" t="s">
        <v>19</v>
      </c>
      <c r="C25" s="59">
        <v>8571</v>
      </c>
      <c r="D25" s="59">
        <v>4298</v>
      </c>
      <c r="E25" s="60">
        <v>50.145840625364599</v>
      </c>
    </row>
    <row r="26" spans="2:5" s="11" customFormat="1" ht="15.75" customHeight="1" x14ac:dyDescent="0.2">
      <c r="B26" s="58" t="s">
        <v>20</v>
      </c>
      <c r="C26" s="59">
        <v>7194</v>
      </c>
      <c r="D26" s="59">
        <v>2981</v>
      </c>
      <c r="E26" s="60">
        <v>41.437308868501525</v>
      </c>
    </row>
    <row r="27" spans="2:5" s="20" customFormat="1" ht="15.75" customHeight="1" x14ac:dyDescent="0.2">
      <c r="B27" s="62" t="s">
        <v>21</v>
      </c>
      <c r="C27" s="63">
        <v>6324</v>
      </c>
      <c r="D27" s="63">
        <v>2272</v>
      </c>
      <c r="E27" s="65">
        <v>35.926628716002526</v>
      </c>
    </row>
    <row r="28" spans="2:5" s="20" customFormat="1" ht="15.75" customHeight="1" x14ac:dyDescent="0.2">
      <c r="B28" s="62" t="s">
        <v>22</v>
      </c>
      <c r="C28" s="63">
        <v>870</v>
      </c>
      <c r="D28" s="63">
        <v>709</v>
      </c>
      <c r="E28" s="65">
        <v>81.494252873563227</v>
      </c>
    </row>
    <row r="29" spans="2:5" s="11" customFormat="1" ht="15.75" customHeight="1" x14ac:dyDescent="0.2">
      <c r="B29" s="58" t="s">
        <v>23</v>
      </c>
      <c r="C29" s="59">
        <v>88</v>
      </c>
      <c r="D29" s="59">
        <v>88</v>
      </c>
      <c r="E29" s="60">
        <v>100</v>
      </c>
    </row>
    <row r="30" spans="2:5" s="20" customFormat="1" ht="15.75" customHeight="1" x14ac:dyDescent="0.2">
      <c r="B30" s="62" t="s">
        <v>24</v>
      </c>
      <c r="C30" s="63"/>
      <c r="D30" s="63"/>
      <c r="E30" s="65"/>
    </row>
    <row r="31" spans="2:5" s="20" customFormat="1" ht="15.75" customHeight="1" x14ac:dyDescent="0.2">
      <c r="B31" s="62" t="s">
        <v>25</v>
      </c>
      <c r="C31" s="63">
        <v>88</v>
      </c>
      <c r="D31" s="63">
        <v>88</v>
      </c>
      <c r="E31" s="65">
        <v>100</v>
      </c>
    </row>
    <row r="32" spans="2:5" s="20" customFormat="1" ht="15.75" customHeight="1" x14ac:dyDescent="0.2">
      <c r="B32" s="62" t="s">
        <v>26</v>
      </c>
      <c r="C32" s="63"/>
      <c r="D32" s="63"/>
      <c r="E32" s="65"/>
    </row>
    <row r="33" spans="2:5" ht="15.75" customHeight="1" x14ac:dyDescent="0.2">
      <c r="B33" s="62" t="s">
        <v>27</v>
      </c>
      <c r="C33" s="63"/>
      <c r="D33" s="63"/>
      <c r="E33" s="64"/>
    </row>
    <row r="34" spans="2:5" ht="15.75" customHeight="1" x14ac:dyDescent="0.2">
      <c r="B34" s="62" t="s">
        <v>28</v>
      </c>
      <c r="C34" s="63"/>
      <c r="D34" s="63"/>
      <c r="E34" s="64"/>
    </row>
    <row r="35" spans="2:5" ht="15.75" customHeight="1" x14ac:dyDescent="0.2">
      <c r="B35" s="62" t="s">
        <v>29</v>
      </c>
      <c r="C35" s="63"/>
      <c r="D35" s="63"/>
      <c r="E35" s="64"/>
    </row>
    <row r="36" spans="2:5" s="13" customFormat="1" ht="15.75" customHeight="1" x14ac:dyDescent="0.2">
      <c r="B36" s="58" t="s">
        <v>30</v>
      </c>
      <c r="C36" s="59">
        <v>1289</v>
      </c>
      <c r="D36" s="59">
        <v>1229</v>
      </c>
      <c r="E36" s="61">
        <v>95.34522885958107</v>
      </c>
    </row>
    <row r="37" spans="2:5" s="13" customFormat="1" ht="15.75" customHeight="1" x14ac:dyDescent="0.2">
      <c r="B37" s="58" t="s">
        <v>31</v>
      </c>
      <c r="C37" s="59"/>
      <c r="D37" s="59"/>
      <c r="E37" s="61"/>
    </row>
    <row r="38" spans="2:5" s="11" customFormat="1" ht="15.75" customHeight="1" x14ac:dyDescent="0.2">
      <c r="B38" s="58" t="s">
        <v>32</v>
      </c>
      <c r="C38" s="59">
        <v>0</v>
      </c>
      <c r="D38" s="59">
        <v>0</v>
      </c>
      <c r="E38" s="60"/>
    </row>
    <row r="39" spans="2:5" s="11" customFormat="1" ht="15.75" customHeight="1" x14ac:dyDescent="0.2">
      <c r="B39" s="58" t="s">
        <v>33</v>
      </c>
      <c r="C39" s="59">
        <v>0</v>
      </c>
      <c r="D39" s="59">
        <v>0</v>
      </c>
      <c r="E39" s="60"/>
    </row>
    <row r="40" spans="2:5" s="20" customFormat="1" ht="15.75" customHeight="1" x14ac:dyDescent="0.2">
      <c r="B40" s="62" t="s">
        <v>34</v>
      </c>
      <c r="C40" s="63"/>
      <c r="D40" s="63"/>
      <c r="E40" s="65"/>
    </row>
    <row r="41" spans="2:5" s="20" customFormat="1" ht="15.75" customHeight="1" x14ac:dyDescent="0.2">
      <c r="B41" s="62" t="s">
        <v>35</v>
      </c>
      <c r="C41" s="63"/>
      <c r="D41" s="63"/>
      <c r="E41" s="65"/>
    </row>
    <row r="42" spans="2:5" s="20" customFormat="1" ht="15.75" customHeight="1" x14ac:dyDescent="0.2">
      <c r="B42" s="62" t="s">
        <v>36</v>
      </c>
      <c r="C42" s="63"/>
      <c r="D42" s="63"/>
      <c r="E42" s="65"/>
    </row>
    <row r="43" spans="2:5" s="11" customFormat="1" ht="15.75" customHeight="1" x14ac:dyDescent="0.2">
      <c r="B43" s="58" t="s">
        <v>37</v>
      </c>
      <c r="C43" s="59">
        <v>4614</v>
      </c>
      <c r="D43" s="59">
        <v>2544</v>
      </c>
      <c r="E43" s="60">
        <v>55.136540962288684</v>
      </c>
    </row>
    <row r="44" spans="2:5" s="11" customFormat="1" ht="15.75" customHeight="1" x14ac:dyDescent="0.2">
      <c r="B44" s="58" t="s">
        <v>38</v>
      </c>
      <c r="C44" s="59">
        <v>3023</v>
      </c>
      <c r="D44" s="59">
        <v>2477</v>
      </c>
      <c r="E44" s="60">
        <v>81.938471716837583</v>
      </c>
    </row>
    <row r="45" spans="2:5" s="11" customFormat="1" ht="15.75" customHeight="1" x14ac:dyDescent="0.2">
      <c r="B45" s="58" t="s">
        <v>39</v>
      </c>
      <c r="C45" s="59">
        <v>178</v>
      </c>
      <c r="D45" s="59">
        <v>5</v>
      </c>
      <c r="E45" s="60">
        <v>2.8089887640449436</v>
      </c>
    </row>
    <row r="46" spans="2:5" s="11" customFormat="1" ht="15.75" customHeight="1" x14ac:dyDescent="0.2">
      <c r="B46" s="58" t="s">
        <v>40</v>
      </c>
      <c r="C46" s="59">
        <v>19483</v>
      </c>
      <c r="D46" s="59">
        <v>6432</v>
      </c>
      <c r="E46" s="60">
        <v>33.013396294205208</v>
      </c>
    </row>
    <row r="47" spans="2:5" s="11" customFormat="1" ht="15.75" customHeight="1" x14ac:dyDescent="0.2">
      <c r="B47" s="58" t="s">
        <v>41</v>
      </c>
      <c r="C47" s="59">
        <v>2897</v>
      </c>
      <c r="D47" s="59">
        <v>2897</v>
      </c>
      <c r="E47" s="60">
        <v>100</v>
      </c>
    </row>
    <row r="48" spans="2:5" s="20" customFormat="1" ht="15.75" customHeight="1" x14ac:dyDescent="0.2">
      <c r="B48" s="62" t="s">
        <v>42</v>
      </c>
      <c r="C48" s="63">
        <v>2897</v>
      </c>
      <c r="D48" s="63">
        <v>2897</v>
      </c>
      <c r="E48" s="65">
        <v>100</v>
      </c>
    </row>
    <row r="49" spans="2:5" s="20" customFormat="1" ht="15.75" customHeight="1" x14ac:dyDescent="0.2">
      <c r="B49" s="62" t="s">
        <v>43</v>
      </c>
      <c r="C49" s="63"/>
      <c r="D49" s="63"/>
      <c r="E49" s="65"/>
    </row>
    <row r="50" spans="2:5" s="20" customFormat="1" ht="15.75" customHeight="1" x14ac:dyDescent="0.2">
      <c r="B50" s="62" t="s">
        <v>44</v>
      </c>
      <c r="C50" s="63"/>
      <c r="D50" s="63"/>
      <c r="E50" s="65"/>
    </row>
    <row r="51" spans="2:5" s="11" customFormat="1" ht="15.75" customHeight="1" x14ac:dyDescent="0.2">
      <c r="B51" s="58" t="s">
        <v>45</v>
      </c>
      <c r="C51" s="59">
        <v>49</v>
      </c>
      <c r="D51" s="59">
        <v>4</v>
      </c>
      <c r="E51" s="60">
        <v>8.1632653061224492</v>
      </c>
    </row>
    <row r="52" spans="2:5" s="11" customFormat="1" ht="15.75" customHeight="1" x14ac:dyDescent="0.2">
      <c r="B52" s="58" t="s">
        <v>46</v>
      </c>
      <c r="C52" s="59">
        <v>49</v>
      </c>
      <c r="D52" s="59">
        <v>4</v>
      </c>
      <c r="E52" s="60">
        <v>8.1632653061224492</v>
      </c>
    </row>
    <row r="53" spans="2:5" s="11" customFormat="1" ht="15.75" customHeight="1" x14ac:dyDescent="0.2">
      <c r="B53" s="58" t="s">
        <v>47</v>
      </c>
      <c r="C53" s="59"/>
      <c r="D53" s="59"/>
      <c r="E53" s="60"/>
    </row>
    <row r="54" spans="2:5" s="11" customFormat="1" ht="15.75" customHeight="1" x14ac:dyDescent="0.2">
      <c r="B54" s="58" t="s">
        <v>48</v>
      </c>
      <c r="C54" s="59">
        <v>0</v>
      </c>
      <c r="D54" s="59">
        <v>0</v>
      </c>
      <c r="E54" s="60"/>
    </row>
    <row r="55" spans="2:5" s="20" customFormat="1" ht="15.75" customHeight="1" x14ac:dyDescent="0.2">
      <c r="B55" s="62" t="s">
        <v>49</v>
      </c>
      <c r="C55" s="63"/>
      <c r="D55" s="63"/>
      <c r="E55" s="65"/>
    </row>
    <row r="56" spans="2:5" s="20" customFormat="1" ht="15.75" customHeight="1" x14ac:dyDescent="0.2">
      <c r="B56" s="62" t="s">
        <v>50</v>
      </c>
      <c r="C56" s="63"/>
      <c r="D56" s="63"/>
      <c r="E56" s="65"/>
    </row>
    <row r="57" spans="2:5" s="20" customFormat="1" ht="15.75" customHeight="1" x14ac:dyDescent="0.2">
      <c r="B57" s="62" t="s">
        <v>51</v>
      </c>
      <c r="C57" s="63"/>
      <c r="D57" s="63"/>
      <c r="E57" s="65"/>
    </row>
    <row r="58" spans="2:5" s="20" customFormat="1" ht="15.75" customHeight="1" x14ac:dyDescent="0.2">
      <c r="B58" s="62" t="s">
        <v>52</v>
      </c>
      <c r="C58" s="63"/>
      <c r="D58" s="63"/>
      <c r="E58" s="65"/>
    </row>
    <row r="59" spans="2:5" s="20" customFormat="1" ht="15.75" customHeight="1" x14ac:dyDescent="0.2">
      <c r="B59" s="62" t="s">
        <v>53</v>
      </c>
      <c r="C59" s="63"/>
      <c r="D59" s="63"/>
      <c r="E59" s="65"/>
    </row>
    <row r="60" spans="2:5" s="20" customFormat="1" ht="15.75" customHeight="1" x14ac:dyDescent="0.2">
      <c r="B60" s="62" t="s">
        <v>54</v>
      </c>
      <c r="C60" s="63"/>
      <c r="D60" s="63"/>
      <c r="E60" s="65"/>
    </row>
    <row r="61" spans="2:5" s="11" customFormat="1" ht="15.75" customHeight="1" x14ac:dyDescent="0.2">
      <c r="B61" s="58" t="s">
        <v>55</v>
      </c>
      <c r="C61" s="59">
        <v>5295</v>
      </c>
      <c r="D61" s="59">
        <v>1114</v>
      </c>
      <c r="E61" s="60">
        <v>21.038715769593956</v>
      </c>
    </row>
    <row r="62" spans="2:5" s="11" customFormat="1" ht="15.75" customHeight="1" x14ac:dyDescent="0.2">
      <c r="B62" s="58" t="s">
        <v>56</v>
      </c>
      <c r="C62" s="59">
        <v>1466</v>
      </c>
      <c r="D62" s="59">
        <v>925</v>
      </c>
      <c r="E62" s="60">
        <v>63.096862210095495</v>
      </c>
    </row>
    <row r="63" spans="2:5" s="20" customFormat="1" ht="15.75" customHeight="1" x14ac:dyDescent="0.2">
      <c r="B63" s="62" t="s">
        <v>57</v>
      </c>
      <c r="C63" s="63">
        <v>657</v>
      </c>
      <c r="D63" s="63">
        <v>657</v>
      </c>
      <c r="E63" s="65">
        <v>100</v>
      </c>
    </row>
    <row r="64" spans="2:5" s="20" customFormat="1" ht="15.75" customHeight="1" x14ac:dyDescent="0.2">
      <c r="B64" s="62" t="s">
        <v>58</v>
      </c>
      <c r="C64" s="63">
        <v>566</v>
      </c>
      <c r="D64" s="63">
        <v>25</v>
      </c>
      <c r="E64" s="65">
        <v>4.4169611307420498</v>
      </c>
    </row>
    <row r="65" spans="2:5" s="20" customFormat="1" ht="15.75" customHeight="1" x14ac:dyDescent="0.2">
      <c r="B65" s="62" t="s">
        <v>59</v>
      </c>
      <c r="C65" s="63">
        <v>243</v>
      </c>
      <c r="D65" s="63">
        <v>243</v>
      </c>
      <c r="E65" s="65">
        <v>100</v>
      </c>
    </row>
    <row r="66" spans="2:5" s="11" customFormat="1" ht="15.75" customHeight="1" x14ac:dyDescent="0.2">
      <c r="B66" s="58" t="s">
        <v>60</v>
      </c>
      <c r="C66" s="59">
        <v>3829</v>
      </c>
      <c r="D66" s="59">
        <v>189</v>
      </c>
      <c r="E66" s="60">
        <v>4.9360146252285197</v>
      </c>
    </row>
    <row r="67" spans="2:5" s="20" customFormat="1" ht="15.75" customHeight="1" x14ac:dyDescent="0.2">
      <c r="B67" s="62" t="s">
        <v>61</v>
      </c>
      <c r="C67" s="63"/>
      <c r="D67" s="63"/>
      <c r="E67" s="65"/>
    </row>
    <row r="68" spans="2:5" s="20" customFormat="1" ht="15.75" customHeight="1" x14ac:dyDescent="0.2">
      <c r="B68" s="62" t="s">
        <v>62</v>
      </c>
      <c r="C68" s="63">
        <v>3798</v>
      </c>
      <c r="D68" s="63">
        <v>161</v>
      </c>
      <c r="E68" s="65">
        <v>4.2390731964191675</v>
      </c>
    </row>
    <row r="69" spans="2:5" s="20" customFormat="1" ht="15.75" customHeight="1" x14ac:dyDescent="0.2">
      <c r="B69" s="62" t="s">
        <v>63</v>
      </c>
      <c r="C69" s="63">
        <v>31</v>
      </c>
      <c r="D69" s="63">
        <v>28</v>
      </c>
      <c r="E69" s="65">
        <v>90.322580645161281</v>
      </c>
    </row>
    <row r="70" spans="2:5" s="11" customFormat="1" ht="15.75" customHeight="1" x14ac:dyDescent="0.2">
      <c r="B70" s="58" t="s">
        <v>64</v>
      </c>
      <c r="C70" s="59"/>
      <c r="D70" s="59"/>
      <c r="E70" s="60"/>
    </row>
    <row r="71" spans="2:5" s="11" customFormat="1" ht="15.75" customHeight="1" x14ac:dyDescent="0.2">
      <c r="B71" s="58" t="s">
        <v>65</v>
      </c>
      <c r="C71" s="59">
        <v>10062</v>
      </c>
      <c r="D71" s="59">
        <v>1458</v>
      </c>
      <c r="E71" s="60">
        <v>14.490161001788909</v>
      </c>
    </row>
    <row r="72" spans="2:5" s="20" customFormat="1" ht="15.75" customHeight="1" x14ac:dyDescent="0.2">
      <c r="B72" s="66" t="s">
        <v>66</v>
      </c>
      <c r="C72" s="67">
        <v>108</v>
      </c>
      <c r="D72" s="67">
        <v>75</v>
      </c>
      <c r="E72" s="65">
        <v>69.444444444444443</v>
      </c>
    </row>
    <row r="73" spans="2:5" s="20" customFormat="1" ht="15.75" customHeight="1" x14ac:dyDescent="0.2">
      <c r="B73" s="66" t="s">
        <v>67</v>
      </c>
      <c r="C73" s="67">
        <v>220</v>
      </c>
      <c r="D73" s="67">
        <v>41</v>
      </c>
      <c r="E73" s="65">
        <v>18.636363636363637</v>
      </c>
    </row>
    <row r="74" spans="2:5" s="20" customFormat="1" ht="15.75" customHeight="1" x14ac:dyDescent="0.2">
      <c r="B74" s="66" t="s">
        <v>68</v>
      </c>
      <c r="C74" s="67">
        <v>828</v>
      </c>
      <c r="D74" s="67">
        <v>248</v>
      </c>
      <c r="E74" s="65">
        <v>29.951690821256037</v>
      </c>
    </row>
    <row r="75" spans="2:5" s="20" customFormat="1" ht="15.75" customHeight="1" x14ac:dyDescent="0.2">
      <c r="B75" s="66" t="s">
        <v>69</v>
      </c>
      <c r="C75" s="67">
        <v>6591</v>
      </c>
      <c r="D75" s="67">
        <v>194</v>
      </c>
      <c r="E75" s="65">
        <v>2.9434076771354878</v>
      </c>
    </row>
    <row r="76" spans="2:5" s="20" customFormat="1" ht="15.75" customHeight="1" x14ac:dyDescent="0.2">
      <c r="B76" s="66" t="s">
        <v>70</v>
      </c>
      <c r="C76" s="67">
        <v>923</v>
      </c>
      <c r="D76" s="67">
        <v>680</v>
      </c>
      <c r="E76" s="65">
        <v>73.672806067172274</v>
      </c>
    </row>
    <row r="77" spans="2:5" s="20" customFormat="1" ht="15.75" customHeight="1" x14ac:dyDescent="0.2">
      <c r="B77" s="66" t="s">
        <v>71</v>
      </c>
      <c r="C77" s="67">
        <v>1392</v>
      </c>
      <c r="D77" s="67">
        <v>220</v>
      </c>
      <c r="E77" s="65">
        <v>15.804597701149426</v>
      </c>
    </row>
    <row r="78" spans="2:5" s="13" customFormat="1" ht="15.75" customHeight="1" x14ac:dyDescent="0.2">
      <c r="B78" s="58" t="s">
        <v>72</v>
      </c>
      <c r="C78" s="59">
        <v>2</v>
      </c>
      <c r="D78" s="59">
        <v>1</v>
      </c>
      <c r="E78" s="60">
        <v>50</v>
      </c>
    </row>
    <row r="79" spans="2:5" ht="15.75" customHeight="1" x14ac:dyDescent="0.2">
      <c r="B79" s="62" t="s">
        <v>73</v>
      </c>
      <c r="C79" s="63"/>
      <c r="D79" s="63"/>
      <c r="E79" s="65"/>
    </row>
    <row r="80" spans="2:5" ht="15.75" customHeight="1" x14ac:dyDescent="0.2">
      <c r="B80" s="62" t="s">
        <v>74</v>
      </c>
      <c r="C80" s="63"/>
      <c r="D80" s="63"/>
      <c r="E80" s="65"/>
    </row>
    <row r="81" spans="2:5" ht="15.75" customHeight="1" x14ac:dyDescent="0.2">
      <c r="B81" s="62" t="s">
        <v>75</v>
      </c>
      <c r="C81" s="63">
        <v>2</v>
      </c>
      <c r="D81" s="63">
        <v>1</v>
      </c>
      <c r="E81" s="65">
        <v>50</v>
      </c>
    </row>
    <row r="82" spans="2:5" ht="15.75" customHeight="1" x14ac:dyDescent="0.2">
      <c r="B82" s="62" t="s">
        <v>76</v>
      </c>
      <c r="C82" s="63"/>
      <c r="D82" s="63"/>
      <c r="E82" s="65"/>
    </row>
    <row r="83" spans="2:5" ht="15.75" customHeight="1" x14ac:dyDescent="0.2">
      <c r="B83" s="62" t="s">
        <v>77</v>
      </c>
      <c r="C83" s="63"/>
      <c r="D83" s="63"/>
      <c r="E83" s="65"/>
    </row>
    <row r="84" spans="2:5" ht="15.75" customHeight="1" x14ac:dyDescent="0.2">
      <c r="B84" s="62" t="s">
        <v>78</v>
      </c>
      <c r="C84" s="63"/>
      <c r="D84" s="63"/>
      <c r="E84" s="65"/>
    </row>
    <row r="85" spans="2:5" ht="15.75" customHeight="1" x14ac:dyDescent="0.2">
      <c r="B85" s="62" t="s">
        <v>79</v>
      </c>
      <c r="C85" s="63">
        <v>0</v>
      </c>
      <c r="D85" s="63">
        <v>0</v>
      </c>
      <c r="E85" s="65"/>
    </row>
    <row r="86" spans="2:5" ht="15.75" customHeight="1" x14ac:dyDescent="0.2">
      <c r="B86" s="62" t="s">
        <v>80</v>
      </c>
      <c r="C86" s="63"/>
      <c r="D86" s="63"/>
      <c r="E86" s="65"/>
    </row>
    <row r="87" spans="2:5" s="13" customFormat="1" ht="15.75" customHeight="1" x14ac:dyDescent="0.2">
      <c r="B87" s="58" t="s">
        <v>81</v>
      </c>
      <c r="C87" s="59">
        <v>1178</v>
      </c>
      <c r="D87" s="59">
        <v>958</v>
      </c>
      <c r="E87" s="60">
        <v>81.324278438030561</v>
      </c>
    </row>
    <row r="88" spans="2:5" ht="15.75" customHeight="1" x14ac:dyDescent="0.2">
      <c r="B88" s="68" t="s">
        <v>82</v>
      </c>
      <c r="C88" s="63"/>
      <c r="D88" s="63"/>
      <c r="E88" s="65"/>
    </row>
    <row r="89" spans="2:5" ht="15.75" customHeight="1" x14ac:dyDescent="0.2">
      <c r="B89" s="68" t="s">
        <v>83</v>
      </c>
      <c r="C89" s="63"/>
      <c r="D89" s="63"/>
      <c r="E89" s="65"/>
    </row>
    <row r="90" spans="2:5" ht="15.75" customHeight="1" x14ac:dyDescent="0.2">
      <c r="B90" s="62" t="s">
        <v>84</v>
      </c>
      <c r="C90" s="63">
        <v>69</v>
      </c>
      <c r="D90" s="63">
        <v>69</v>
      </c>
      <c r="E90" s="65">
        <v>100</v>
      </c>
    </row>
    <row r="91" spans="2:5" ht="15.75" customHeight="1" x14ac:dyDescent="0.2">
      <c r="B91" s="62" t="s">
        <v>85</v>
      </c>
      <c r="C91" s="63">
        <v>486</v>
      </c>
      <c r="D91" s="63">
        <v>487</v>
      </c>
      <c r="E91" s="65">
        <v>100.20576131687243</v>
      </c>
    </row>
    <row r="92" spans="2:5" ht="15.75" customHeight="1" x14ac:dyDescent="0.2">
      <c r="B92" s="62" t="s">
        <v>86</v>
      </c>
      <c r="C92" s="63">
        <v>50</v>
      </c>
      <c r="D92" s="63">
        <v>50</v>
      </c>
      <c r="E92" s="65">
        <v>100</v>
      </c>
    </row>
    <row r="93" spans="2:5" ht="15.75" customHeight="1" x14ac:dyDescent="0.2">
      <c r="B93" s="62" t="s">
        <v>87</v>
      </c>
      <c r="C93" s="63">
        <v>54</v>
      </c>
      <c r="D93" s="63">
        <v>54</v>
      </c>
      <c r="E93" s="65">
        <v>100</v>
      </c>
    </row>
    <row r="94" spans="2:5" ht="15.75" customHeight="1" x14ac:dyDescent="0.2">
      <c r="B94" s="62" t="s">
        <v>88</v>
      </c>
      <c r="C94" s="63">
        <v>519</v>
      </c>
      <c r="D94" s="63">
        <v>298</v>
      </c>
      <c r="E94" s="65">
        <v>57.418111753371868</v>
      </c>
    </row>
    <row r="95" spans="2:5" s="13" customFormat="1" ht="15.75" customHeight="1" x14ac:dyDescent="0.2">
      <c r="B95" s="58" t="s">
        <v>89</v>
      </c>
      <c r="C95" s="59">
        <v>451</v>
      </c>
      <c r="D95" s="59">
        <v>195</v>
      </c>
      <c r="E95" s="69">
        <v>43.237250554323722</v>
      </c>
    </row>
    <row r="96" spans="2:5" s="13" customFormat="1" ht="15.75" customHeight="1" x14ac:dyDescent="0.2">
      <c r="B96" s="58" t="s">
        <v>90</v>
      </c>
      <c r="C96" s="59">
        <v>447</v>
      </c>
      <c r="D96" s="59">
        <v>191</v>
      </c>
      <c r="E96" s="69">
        <v>42.729306487695752</v>
      </c>
    </row>
    <row r="97" spans="2:5" ht="15.75" customHeight="1" x14ac:dyDescent="0.2">
      <c r="B97" s="62" t="s">
        <v>91</v>
      </c>
      <c r="C97" s="63"/>
      <c r="D97" s="63"/>
      <c r="E97" s="70"/>
    </row>
    <row r="98" spans="2:5" ht="15.75" customHeight="1" x14ac:dyDescent="0.2">
      <c r="B98" s="62" t="s">
        <v>92</v>
      </c>
      <c r="C98" s="63"/>
      <c r="D98" s="63"/>
      <c r="E98" s="70"/>
    </row>
    <row r="99" spans="2:5" ht="15.75" customHeight="1" x14ac:dyDescent="0.2">
      <c r="B99" s="62" t="s">
        <v>93</v>
      </c>
      <c r="C99" s="63"/>
      <c r="D99" s="63"/>
      <c r="E99" s="70"/>
    </row>
    <row r="100" spans="2:5" ht="15.75" customHeight="1" x14ac:dyDescent="0.2">
      <c r="B100" s="62" t="s">
        <v>94</v>
      </c>
      <c r="C100" s="63">
        <v>444</v>
      </c>
      <c r="D100" s="63">
        <v>188</v>
      </c>
      <c r="E100" s="70">
        <v>42.342342342342342</v>
      </c>
    </row>
    <row r="101" spans="2:5" ht="15.75" customHeight="1" x14ac:dyDescent="0.2">
      <c r="B101" s="62" t="s">
        <v>95</v>
      </c>
      <c r="C101" s="63">
        <v>3</v>
      </c>
      <c r="D101" s="63">
        <v>3</v>
      </c>
      <c r="E101" s="70"/>
    </row>
    <row r="102" spans="2:5" s="13" customFormat="1" ht="15.75" customHeight="1" x14ac:dyDescent="0.2">
      <c r="B102" s="58" t="s">
        <v>96</v>
      </c>
      <c r="C102" s="59">
        <v>4</v>
      </c>
      <c r="D102" s="59">
        <v>4</v>
      </c>
      <c r="E102" s="69">
        <v>100</v>
      </c>
    </row>
    <row r="103" spans="2:5" s="13" customFormat="1" ht="15.75" customHeight="1" x14ac:dyDescent="0.2">
      <c r="B103" s="58" t="s">
        <v>97</v>
      </c>
      <c r="C103" s="59">
        <v>0</v>
      </c>
      <c r="D103" s="59">
        <v>0</v>
      </c>
      <c r="E103" s="69"/>
    </row>
    <row r="104" spans="2:5" ht="15.75" customHeight="1" x14ac:dyDescent="0.2">
      <c r="B104" s="62" t="s">
        <v>98</v>
      </c>
      <c r="C104" s="63"/>
      <c r="D104" s="63"/>
      <c r="E104" s="70"/>
    </row>
    <row r="105" spans="2:5" ht="15.75" customHeight="1" x14ac:dyDescent="0.2">
      <c r="B105" s="62" t="s">
        <v>99</v>
      </c>
      <c r="C105" s="63"/>
      <c r="D105" s="63"/>
      <c r="E105" s="70"/>
    </row>
    <row r="106" spans="2:5" s="13" customFormat="1" ht="15.75" customHeight="1" x14ac:dyDescent="0.2">
      <c r="B106" s="58" t="s">
        <v>100</v>
      </c>
      <c r="C106" s="59">
        <v>0</v>
      </c>
      <c r="D106" s="59">
        <v>0</v>
      </c>
      <c r="E106" s="69"/>
    </row>
    <row r="107" spans="2:5" s="13" customFormat="1" ht="15.75" customHeight="1" x14ac:dyDescent="0.2">
      <c r="B107" s="58" t="s">
        <v>101</v>
      </c>
      <c r="C107" s="59">
        <v>0</v>
      </c>
      <c r="D107" s="59">
        <v>0</v>
      </c>
      <c r="E107" s="69"/>
    </row>
    <row r="108" spans="2:5" ht="15.75" customHeight="1" x14ac:dyDescent="0.2">
      <c r="B108" s="62" t="s">
        <v>102</v>
      </c>
      <c r="C108" s="63"/>
      <c r="D108" s="63"/>
      <c r="E108" s="70"/>
    </row>
    <row r="109" spans="2:5" ht="15.75" customHeight="1" x14ac:dyDescent="0.2">
      <c r="B109" s="62" t="s">
        <v>103</v>
      </c>
      <c r="C109" s="63"/>
      <c r="D109" s="63"/>
      <c r="E109" s="70"/>
    </row>
    <row r="110" spans="2:5" ht="15.75" customHeight="1" x14ac:dyDescent="0.2">
      <c r="B110" s="62" t="s">
        <v>104</v>
      </c>
      <c r="C110" s="63"/>
      <c r="D110" s="63"/>
      <c r="E110" s="70"/>
    </row>
    <row r="111" spans="2:5" ht="15.75" customHeight="1" x14ac:dyDescent="0.2">
      <c r="B111" s="62" t="s">
        <v>105</v>
      </c>
      <c r="C111" s="63"/>
      <c r="D111" s="63"/>
      <c r="E111" s="70"/>
    </row>
    <row r="112" spans="2:5" s="13" customFormat="1" ht="15.75" customHeight="1" x14ac:dyDescent="0.2">
      <c r="B112" s="58" t="s">
        <v>106</v>
      </c>
      <c r="C112" s="59"/>
      <c r="D112" s="59"/>
      <c r="E112" s="69"/>
    </row>
  </sheetData>
  <phoneticPr fontId="0" type="noConversion"/>
  <hyperlinks>
    <hyperlink ref="C4" location="Ocak!A1" display="Ocak" xr:uid="{C2EA1EAC-5CC0-4162-A3FD-A77F0F5C86FA}"/>
    <hyperlink ref="D4" location="Şubat!A1" display="Şubat" xr:uid="{FAFD51F2-3E89-4604-AFCA-39280C0703A8}"/>
    <hyperlink ref="E4" location="Mart!A1" display="Mart" xr:uid="{C2E48C23-1292-4483-9717-A1DFB175458A}"/>
    <hyperlink ref="C5" location="Nisan!A1" display="Nisan" xr:uid="{E78A12DF-F675-4136-B28C-2902F292F610}"/>
    <hyperlink ref="D5" location="Mayıs!A1" display="Mayıs" xr:uid="{CA122E0B-35A0-4B15-A2D2-A23F61BFBC49}"/>
    <hyperlink ref="E5" location="Haziran!A1" display="Haziran" xr:uid="{FCDF3CC6-9DCB-4BBD-8A0D-069619843807}"/>
    <hyperlink ref="C6" location="Temmuz!A1" display="Temmuz" xr:uid="{835BC993-9285-415C-B358-6B5D57B43219}"/>
    <hyperlink ref="D6" location="Ağustos!A1" display="Ağustos" xr:uid="{69E9428B-73BC-433B-8FA7-18A07F3BDF9F}"/>
    <hyperlink ref="E6" location="Eylül!A1" display="Eylül" xr:uid="{064AACFF-EF83-469A-8D78-830C4AA836C6}"/>
    <hyperlink ref="C7" location="Ekim!A1" display="Ekim" xr:uid="{DF2A343B-4514-45D7-81A8-A3778A83589A}"/>
    <hyperlink ref="D7" location="Kasım!A1" display="Kasım" xr:uid="{DB63B698-658A-494F-83A6-FD06ADEA3887}"/>
    <hyperlink ref="E7" location="Aralık!A1" display="Aralık" xr:uid="{164CAC55-1411-4BF9-848D-92F849709AE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2006-04-20T13:09:18Z</dcterms:created>
  <dcterms:modified xsi:type="dcterms:W3CDTF">2025-07-29T13:13:58Z</dcterms:modified>
</cp:coreProperties>
</file>