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629D8FB5-BF48-4F4A-8AD3-E208E0779857}" xr6:coauthVersionLast="47" xr6:coauthVersionMax="47" xr10:uidLastSave="{00000000-0000-0000-0000-000000000000}"/>
  <bookViews>
    <workbookView xWindow="-108" yWindow="-108" windowWidth="23256" windowHeight="12456" tabRatio="648" xr2:uid="{A2E62CC6-F3C7-4991-93B6-DC1E7C6F9E07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/>
  <c r="C95" i="25"/>
  <c r="C92" i="25"/>
  <c r="E92" i="25" s="1"/>
  <c r="E94" i="25"/>
  <c r="E93" i="25"/>
  <c r="E91" i="25"/>
  <c r="E90" i="25"/>
  <c r="E89" i="25"/>
  <c r="E88" i="25"/>
  <c r="E87" i="25"/>
  <c r="D86" i="25"/>
  <c r="C86" i="25"/>
  <c r="E86" i="25"/>
  <c r="E85" i="25"/>
  <c r="E80" i="25"/>
  <c r="D77" i="25"/>
  <c r="D75" i="25"/>
  <c r="C77" i="25"/>
  <c r="C75" i="25" s="1"/>
  <c r="C69" i="25" s="1"/>
  <c r="E76" i="25"/>
  <c r="E74" i="25"/>
  <c r="E73" i="25"/>
  <c r="D70" i="25"/>
  <c r="D69" i="25" s="1"/>
  <c r="E69" i="25" s="1"/>
  <c r="C70" i="25"/>
  <c r="D66" i="25"/>
  <c r="D64" i="25"/>
  <c r="C66" i="25"/>
  <c r="C64" i="25"/>
  <c r="E62" i="25"/>
  <c r="E61" i="25"/>
  <c r="D60" i="25"/>
  <c r="C60" i="25"/>
  <c r="E60" i="25"/>
  <c r="E58" i="25"/>
  <c r="D57" i="25"/>
  <c r="C57" i="25"/>
  <c r="E57" i="25"/>
  <c r="D54" i="25"/>
  <c r="C54" i="25"/>
  <c r="E53" i="25"/>
  <c r="D51" i="25"/>
  <c r="E51" i="25"/>
  <c r="C51" i="25"/>
  <c r="E50" i="25"/>
  <c r="E49" i="25"/>
  <c r="D48" i="25"/>
  <c r="D47" i="25" s="1"/>
  <c r="C48" i="25"/>
  <c r="E48" i="25"/>
  <c r="C47" i="25"/>
  <c r="C46" i="25" s="1"/>
  <c r="E45" i="25"/>
  <c r="E44" i="25"/>
  <c r="E43" i="25"/>
  <c r="E41" i="25"/>
  <c r="E40" i="25"/>
  <c r="D39" i="25"/>
  <c r="E39" i="25"/>
  <c r="C39" i="25"/>
  <c r="E38" i="25"/>
  <c r="E36" i="25"/>
  <c r="E32" i="25"/>
  <c r="E31" i="25"/>
  <c r="E30" i="25"/>
  <c r="D29" i="25"/>
  <c r="E29" i="25" s="1"/>
  <c r="D25" i="25"/>
  <c r="E25" i="25" s="1"/>
  <c r="C29" i="25"/>
  <c r="E28" i="25"/>
  <c r="E27" i="25"/>
  <c r="D26" i="25"/>
  <c r="C26" i="25"/>
  <c r="E26" i="25"/>
  <c r="C25" i="25"/>
  <c r="E24" i="25"/>
  <c r="E23" i="25"/>
  <c r="D22" i="25"/>
  <c r="E22" i="25" s="1"/>
  <c r="C22" i="25"/>
  <c r="E21" i="25"/>
  <c r="E19" i="25"/>
  <c r="D18" i="25"/>
  <c r="E18" i="25" s="1"/>
  <c r="C18" i="25"/>
  <c r="C12" i="25" s="1"/>
  <c r="C11" i="25" s="1"/>
  <c r="C10" i="25" s="1"/>
  <c r="E17" i="25"/>
  <c r="E16" i="25"/>
  <c r="E15" i="25"/>
  <c r="E14" i="25"/>
  <c r="D13" i="25"/>
  <c r="D12" i="25" s="1"/>
  <c r="E13" i="25"/>
  <c r="C13" i="25"/>
  <c r="E75" i="25" l="1"/>
  <c r="E12" i="25"/>
  <c r="D11" i="25"/>
  <c r="D46" i="25"/>
  <c r="E46" i="25" s="1"/>
  <c r="E47" i="25"/>
  <c r="E70" i="25"/>
  <c r="E77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<sst xmlns="http://schemas.openxmlformats.org/spreadsheetml/2006/main" count="1281" uniqueCount="118">
  <si>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</si>
  <si>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</si>
  <si>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</si>
  <si>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</si>
  <si>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</si>
  <si>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</si>
  <si>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</si>
  <si>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</si>
  <si>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</si>
  <si>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</si>
  <si>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</si>
  <si>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</si>
  <si>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</si>
  <si>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</si>
  <si>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</si>
  <si>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</si>
  <si>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</si>
  <si>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</si>
  <si>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</si>
  <si>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</si>
  <si>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</si>
  <si>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</si>
  <si>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</si>
  <si>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</si>
  <si>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</si>
  <si>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</si>
  <si>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</si>
  <si>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</si>
  <si>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</si>
  <si>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</si>
  <si>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</si>
  <si>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</si>
  <si>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</si>
  <si>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</si>
  <si>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</si>
  <si>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</si>
  <si>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</si>
  <si>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</si>
  <si>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</si>
  <si>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</si>
  <si>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</si>
  <si>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</si>
  <si>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</si>
  <si>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</si>
  <si>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</si>
  <si>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</si>
  <si>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</si>
  <si>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</si>
  <si>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</si>
  <si>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</si>
  <si>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</si>
  <si>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</si>
  <si>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</si>
  <si>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</si>
  <si>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</si>
  <si>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</si>
  <si>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</si>
  <si>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</si>
  <si>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</si>
  <si>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</si>
  <si>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</si>
  <si>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</si>
  <si>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</si>
  <si>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</si>
  <si>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</si>
  <si>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</si>
  <si>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</si>
  <si>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</si>
  <si>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</si>
  <si>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</si>
  <si>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</si>
  <si>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</si>
  <si>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</si>
  <si>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</si>
  <si>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</si>
  <si>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</si>
  <si>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</si>
  <si>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</si>
  <si>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</si>
  <si>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</si>
  <si>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</si>
  <si>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</si>
  <si>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</si>
  <si>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</si>
  <si>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</si>
  <si>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</si>
  <si>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</si>
  <si>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</si>
  <si>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</si>
  <si>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</si>
  <si>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</si>
  <si>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</si>
  <si>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</si>
  <si>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ÇANAKKALE İLİ  GENEL  BÜTÇE GELİRLERİNİN TAHSİLATI, TAHAKKUKU VE TAHSİLATIN TAHAKKUKA  ORANI (KÜMÜLATİF) OCAK 2011</t>
  </si>
  <si>
    <t>Ocak</t>
  </si>
  <si>
    <t>Şubat</t>
  </si>
  <si>
    <t>ÇANAKKALE İLİ  GENEL  BÜTÇE GELİRLERİNİN TAHSİLATI, TAHAKKUKU VE TAHSİLATIN TAHAKKUKA  ORANI (KÜMÜLATİF) ŞUBAT 2011</t>
  </si>
  <si>
    <t>ÇANAKKALE İLİ  GENEL  BÜTÇE GELİRLERİNİN TAHSİLATI, TAHAKKUKU VE TAHSİLATIN TAHAKKUKA  ORANI (KÜMÜLATİF) MART 2011</t>
  </si>
  <si>
    <t>Mart</t>
  </si>
  <si>
    <t>ÇANAKKALE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</si>
  <si>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</si>
  <si>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</si>
  <si>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ÇANAKKALE İLİ  GENEL  BÜTÇE GELİRLERİNİN TAHSİLATI, TAHAKKUKU VE TAHSİLATIN TAHAKKUKA  ORANI (KÜMÜLATİF) MAYIS 2011</t>
  </si>
  <si>
    <t>Mayıs</t>
  </si>
  <si>
    <t>ÇANAKKALE İLİ  GENEL  BÜTÇE GELİRLERİNİN TAHSİLATI, TAHAKKUKU VE TAHSİLATIN TAHAKKUKA  ORANI (KÜMÜLATİF) HAZİRAN 2011</t>
  </si>
  <si>
    <t>Haziran</t>
  </si>
  <si>
    <t>ÇANAKKALE İLİ  GENEL  BÜTÇE GELİRLERİNİN TAHSİLATI, TAHAKKUKU VE TAHSİLATIN TAHAKKUKA  ORANI (KÜMÜLATİF) TEMMUZ 2011</t>
  </si>
  <si>
    <t>Temmuz</t>
  </si>
  <si>
    <t>ÇANAKKALE İLİ  GENEL  BÜTÇE GELİRLERİNİN TAHSİLATI, TAHAKKUKU VE TAHSİLATIN TAHAKKUKA  ORANI (KÜMÜLATİF) AĞUSTOS 2011</t>
  </si>
  <si>
    <t>Ağustos</t>
  </si>
  <si>
    <t>ÇANAKKALE İLİ  GENEL  BÜTÇE GELİRLERİNİN TAHSİLATI, TAHAKKUKU VE TAHSİLATIN TAHAKKUKA  ORANI (KÜMÜLATİF) EYLÜL 2011</t>
  </si>
  <si>
    <t>Eylül</t>
  </si>
  <si>
    <t>ÇANAKKALE İLİ  GENEL  BÜTÇE GELİRLERİNİN TAHSİLATI, TAHAKKUKU VE TAHSİLATIN TAHAKKUKA  ORANI (KÜMÜLATİF) EKİM 2011</t>
  </si>
  <si>
    <t>Ekim</t>
  </si>
  <si>
    <t>ÇANAKKALE İLİ  GENEL  BÜTÇE GELİRLERİNİN TAHSİLATI, TAHAKKUKU VE TAHSİLATIN TAHAKKUKA  ORANI (KÜMÜLATİF) KASIM 2011</t>
  </si>
  <si>
    <t>Kasım</t>
  </si>
  <si>
    <t>ÇANAKKALE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</si>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</sst>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00D04BC6-5C13-46DC-A204-F2F3B05E9ED4}"/>
    <cellStyle name="Normal_genelgelirtahk_tahs" xfId="3" xr:uid="{AF96C14E-ACC6-4A12-97EA-A25441C922CB}"/>
    <cellStyle name="Virgül [0]_29dan32ye" xfId="4" xr:uid="{A05B5AD2-4254-45BA-95A3-9998118D95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C79A-4672-436A-907B-3EDF5F38412D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902585</v>
      </c>
      <c r="D10" s="22">
        <v>651446</v>
      </c>
      <c r="E10" s="23">
        <v>72.175584570982238</v>
      </c>
    </row>
    <row r="11" spans="2:5" ht="12" customHeight="1" x14ac:dyDescent="0.2">
      <c r="B11" s="7" t="s">
        <v>4</v>
      </c>
      <c r="C11" s="24">
        <v>736014</v>
      </c>
      <c r="D11" s="24">
        <v>571861</v>
      </c>
      <c r="E11" s="25">
        <v>77.697027502194246</v>
      </c>
    </row>
    <row r="12" spans="2:5" ht="12" customHeight="1" x14ac:dyDescent="0.2">
      <c r="B12" s="7" t="s">
        <v>5</v>
      </c>
      <c r="C12" s="24">
        <v>301035</v>
      </c>
      <c r="D12" s="24">
        <v>220348</v>
      </c>
      <c r="E12" s="25">
        <v>73.196804358297214</v>
      </c>
    </row>
    <row r="13" spans="2:5" ht="12" customHeight="1" x14ac:dyDescent="0.2">
      <c r="B13" s="7" t="s">
        <v>6</v>
      </c>
      <c r="C13" s="26">
        <v>242200</v>
      </c>
      <c r="D13" s="26">
        <v>185690</v>
      </c>
      <c r="E13" s="27">
        <v>76.668042939719243</v>
      </c>
    </row>
    <row r="14" spans="2:5" ht="12" customHeight="1" x14ac:dyDescent="0.2">
      <c r="B14" s="8" t="s">
        <v>7</v>
      </c>
      <c r="C14" s="28">
        <v>40031</v>
      </c>
      <c r="D14" s="28">
        <v>17505</v>
      </c>
      <c r="E14" s="29">
        <v>43.728610326996574</v>
      </c>
    </row>
    <row r="15" spans="2:5" ht="12" customHeight="1" x14ac:dyDescent="0.2">
      <c r="B15" s="8" t="s">
        <v>8</v>
      </c>
      <c r="C15" s="28">
        <v>5681</v>
      </c>
      <c r="D15" s="28">
        <v>2920</v>
      </c>
      <c r="E15" s="29">
        <v>51.399401513817992</v>
      </c>
    </row>
    <row r="16" spans="2:5" ht="12" customHeight="1" x14ac:dyDescent="0.2">
      <c r="B16" s="8" t="s">
        <v>9</v>
      </c>
      <c r="C16" s="28">
        <v>178131</v>
      </c>
      <c r="D16" s="28">
        <v>151977</v>
      </c>
      <c r="E16" s="29">
        <v>85.317547198410153</v>
      </c>
    </row>
    <row r="17" spans="2:5" ht="12" customHeight="1" x14ac:dyDescent="0.2">
      <c r="B17" s="8" t="s">
        <v>10</v>
      </c>
      <c r="C17" s="28">
        <v>18357</v>
      </c>
      <c r="D17" s="28">
        <v>13288</v>
      </c>
      <c r="E17" s="29">
        <v>72.386555537397186</v>
      </c>
    </row>
    <row r="18" spans="2:5" ht="12" customHeight="1" x14ac:dyDescent="0.2">
      <c r="B18" s="7" t="s">
        <v>11</v>
      </c>
      <c r="C18" s="24">
        <v>58835</v>
      </c>
      <c r="D18" s="24">
        <v>34658</v>
      </c>
      <c r="E18" s="25">
        <v>58.90711311294298</v>
      </c>
    </row>
    <row r="19" spans="2:5" ht="12" customHeight="1" x14ac:dyDescent="0.2">
      <c r="B19" s="8" t="s">
        <v>12</v>
      </c>
      <c r="C19" s="28">
        <v>26274</v>
      </c>
      <c r="D19" s="28">
        <v>8774</v>
      </c>
      <c r="E19" s="29">
        <v>33.394230037299231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32561</v>
      </c>
      <c r="D21" s="28">
        <v>25884</v>
      </c>
      <c r="E21" s="29">
        <v>79.493873038297352</v>
      </c>
    </row>
    <row r="22" spans="2:5" s="4" customFormat="1" ht="12" customHeight="1" x14ac:dyDescent="0.2">
      <c r="B22" s="7" t="s">
        <v>15</v>
      </c>
      <c r="C22" s="24">
        <v>54991</v>
      </c>
      <c r="D22" s="24">
        <v>36554</v>
      </c>
      <c r="E22" s="25">
        <v>66.472695531996138</v>
      </c>
    </row>
    <row r="23" spans="2:5" s="4" customFormat="1" ht="12" customHeight="1" x14ac:dyDescent="0.2">
      <c r="B23" s="8" t="s">
        <v>16</v>
      </c>
      <c r="C23" s="30">
        <v>542</v>
      </c>
      <c r="D23" s="30">
        <v>437</v>
      </c>
      <c r="E23" s="31">
        <v>80.627306273062729</v>
      </c>
    </row>
    <row r="24" spans="2:5" ht="12" customHeight="1" x14ac:dyDescent="0.2">
      <c r="B24" s="8" t="s">
        <v>17</v>
      </c>
      <c r="C24" s="30">
        <v>54449</v>
      </c>
      <c r="D24" s="30">
        <v>36117</v>
      </c>
      <c r="E24" s="31">
        <v>66.33179672721262</v>
      </c>
    </row>
    <row r="25" spans="2:5" s="4" customFormat="1" ht="12" customHeight="1" x14ac:dyDescent="0.2">
      <c r="B25" s="7" t="s">
        <v>18</v>
      </c>
      <c r="C25" s="24">
        <v>185761</v>
      </c>
      <c r="D25" s="24">
        <v>135133</v>
      </c>
      <c r="E25" s="25">
        <v>72.7456247543887</v>
      </c>
    </row>
    <row r="26" spans="2:5" ht="12" customHeight="1" x14ac:dyDescent="0.2">
      <c r="B26" s="7" t="s">
        <v>19</v>
      </c>
      <c r="C26" s="24">
        <v>143396</v>
      </c>
      <c r="D26" s="24">
        <v>95379</v>
      </c>
      <c r="E26" s="25">
        <v>66.514407654327883</v>
      </c>
    </row>
    <row r="27" spans="2:5" ht="12" customHeight="1" x14ac:dyDescent="0.2">
      <c r="B27" s="8" t="s">
        <v>20</v>
      </c>
      <c r="C27" s="28">
        <v>133621</v>
      </c>
      <c r="D27" s="28">
        <v>87032</v>
      </c>
      <c r="E27" s="29">
        <v>65.133474528704312</v>
      </c>
    </row>
    <row r="28" spans="2:5" ht="12" customHeight="1" x14ac:dyDescent="0.2">
      <c r="B28" s="8" t="s">
        <v>21</v>
      </c>
      <c r="C28" s="28">
        <v>9775</v>
      </c>
      <c r="D28" s="28">
        <v>8347</v>
      </c>
      <c r="E28" s="29">
        <v>85.391304347826093</v>
      </c>
    </row>
    <row r="29" spans="2:5" ht="12" customHeight="1" x14ac:dyDescent="0.2">
      <c r="B29" s="7" t="s">
        <v>22</v>
      </c>
      <c r="C29" s="26">
        <v>29316</v>
      </c>
      <c r="D29" s="26">
        <v>27444</v>
      </c>
      <c r="E29" s="27">
        <v>93.614408514121976</v>
      </c>
    </row>
    <row r="30" spans="2:5" ht="12" customHeight="1" x14ac:dyDescent="0.2">
      <c r="B30" s="8" t="s">
        <v>23</v>
      </c>
      <c r="C30" s="28">
        <v>99</v>
      </c>
      <c r="D30" s="28">
        <v>95</v>
      </c>
      <c r="E30" s="29">
        <v>95.959595959595958</v>
      </c>
    </row>
    <row r="31" spans="2:5" s="4" customFormat="1" ht="12" customHeight="1" x14ac:dyDescent="0.2">
      <c r="B31" s="8" t="s">
        <v>24</v>
      </c>
      <c r="C31" s="28">
        <v>23535</v>
      </c>
      <c r="D31" s="28">
        <v>23508</v>
      </c>
      <c r="E31" s="29">
        <v>99.885277246653928</v>
      </c>
    </row>
    <row r="32" spans="2:5" ht="12" customHeight="1" x14ac:dyDescent="0.2">
      <c r="B32" s="8" t="s">
        <v>25</v>
      </c>
      <c r="C32" s="28">
        <v>5676</v>
      </c>
      <c r="D32" s="28">
        <v>3835</v>
      </c>
      <c r="E32" s="29">
        <v>67.56518675123327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6</v>
      </c>
      <c r="D35" s="28">
        <v>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13041</v>
      </c>
      <c r="D37" s="26">
        <v>12302</v>
      </c>
      <c r="E37" s="27">
        <v>94.333256652097234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4</v>
      </c>
      <c r="D39" s="26">
        <v>4</v>
      </c>
      <c r="E39" s="27">
        <v>100</v>
      </c>
    </row>
    <row r="40" spans="2:6" ht="12" customHeight="1" x14ac:dyDescent="0.2">
      <c r="B40" s="7" t="s">
        <v>32</v>
      </c>
      <c r="C40" s="24">
        <v>111840</v>
      </c>
      <c r="D40" s="24">
        <v>111840</v>
      </c>
      <c r="E40" s="25">
        <v>100</v>
      </c>
    </row>
    <row r="41" spans="2:6" s="4" customFormat="1" ht="12" customHeight="1" x14ac:dyDescent="0.2">
      <c r="B41" s="8" t="s">
        <v>33</v>
      </c>
      <c r="C41" s="30">
        <v>1960</v>
      </c>
      <c r="D41" s="30">
        <v>1960</v>
      </c>
      <c r="E41" s="31">
        <v>100</v>
      </c>
    </row>
    <row r="42" spans="2:6" ht="12" customHeight="1" x14ac:dyDescent="0.2">
      <c r="B42" s="8" t="s">
        <v>34</v>
      </c>
      <c r="C42" s="30">
        <v>109880</v>
      </c>
      <c r="D42" s="30">
        <v>109880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37039</v>
      </c>
      <c r="D44" s="24">
        <v>27835</v>
      </c>
      <c r="E44" s="25">
        <v>75.150517022597811</v>
      </c>
    </row>
    <row r="45" spans="2:6" ht="12" customHeight="1" x14ac:dyDescent="0.2">
      <c r="B45" s="7" t="s">
        <v>37</v>
      </c>
      <c r="C45" s="26">
        <v>44411</v>
      </c>
      <c r="D45" s="26">
        <v>40090</v>
      </c>
      <c r="E45" s="27">
        <v>90.270428497444328</v>
      </c>
      <c r="F45" s="5"/>
    </row>
    <row r="46" spans="2:6" ht="12" customHeight="1" x14ac:dyDescent="0.2">
      <c r="B46" s="7" t="s">
        <v>38</v>
      </c>
      <c r="C46" s="26">
        <v>937</v>
      </c>
      <c r="D46" s="26">
        <v>61</v>
      </c>
      <c r="E46" s="27">
        <v>6.5101387406616862</v>
      </c>
    </row>
    <row r="47" spans="2:6" ht="12" customHeight="1" x14ac:dyDescent="0.2">
      <c r="B47" s="6" t="s">
        <v>84</v>
      </c>
      <c r="C47" s="22">
        <v>28256</v>
      </c>
      <c r="D47" s="22">
        <v>24459</v>
      </c>
      <c r="E47" s="27">
        <v>86.562146092865234</v>
      </c>
    </row>
    <row r="48" spans="2:6" ht="12" customHeight="1" x14ac:dyDescent="0.2">
      <c r="B48" s="6" t="s">
        <v>39</v>
      </c>
      <c r="C48" s="32">
        <v>8288</v>
      </c>
      <c r="D48" s="32">
        <v>8096</v>
      </c>
      <c r="E48" s="33">
        <v>97.683397683397686</v>
      </c>
    </row>
    <row r="49" spans="2:5" ht="12" customHeight="1" x14ac:dyDescent="0.2">
      <c r="B49" s="6" t="s">
        <v>40</v>
      </c>
      <c r="C49" s="32">
        <v>7744</v>
      </c>
      <c r="D49" s="32">
        <v>7692</v>
      </c>
      <c r="E49" s="33">
        <v>99.328512396694208</v>
      </c>
    </row>
    <row r="50" spans="2:5" ht="12" customHeight="1" x14ac:dyDescent="0.2">
      <c r="B50" s="9" t="s">
        <v>41</v>
      </c>
      <c r="C50" s="34">
        <v>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7743</v>
      </c>
      <c r="D51" s="34">
        <v>7692</v>
      </c>
      <c r="E51" s="35">
        <v>99.341340565672226</v>
      </c>
    </row>
    <row r="52" spans="2:5" ht="12" customHeight="1" x14ac:dyDescent="0.2">
      <c r="B52" s="6" t="s">
        <v>43</v>
      </c>
      <c r="C52" s="32">
        <v>544</v>
      </c>
      <c r="D52" s="32">
        <v>404</v>
      </c>
      <c r="E52" s="33">
        <v>74.264705882352942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544</v>
      </c>
      <c r="D54" s="34">
        <v>404</v>
      </c>
      <c r="E54" s="35">
        <v>74.264705882352942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2654</v>
      </c>
      <c r="D58" s="32">
        <v>2654</v>
      </c>
      <c r="E58" s="33">
        <v>100</v>
      </c>
    </row>
    <row r="59" spans="2:5" ht="12" customHeight="1" x14ac:dyDescent="0.2">
      <c r="B59" s="6" t="s">
        <v>48</v>
      </c>
      <c r="C59" s="32">
        <v>2654</v>
      </c>
      <c r="D59" s="32">
        <v>2654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17310</v>
      </c>
      <c r="D61" s="32">
        <v>13705</v>
      </c>
      <c r="E61" s="33">
        <v>79.173887926054306</v>
      </c>
    </row>
    <row r="62" spans="2:5" s="4" customFormat="1" ht="12" customHeight="1" x14ac:dyDescent="0.2">
      <c r="B62" s="6" t="s">
        <v>51</v>
      </c>
      <c r="C62" s="32">
        <v>11820</v>
      </c>
      <c r="D62" s="32">
        <v>8215</v>
      </c>
      <c r="E62" s="33">
        <v>69.500846023688666</v>
      </c>
    </row>
    <row r="63" spans="2:5" ht="12" customHeight="1" x14ac:dyDescent="0.2">
      <c r="B63" s="6" t="s">
        <v>90</v>
      </c>
      <c r="C63" s="32">
        <v>5490</v>
      </c>
      <c r="D63" s="32">
        <v>5490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137042</v>
      </c>
      <c r="D70" s="22">
        <v>53852</v>
      </c>
      <c r="E70" s="23">
        <v>39.295982253615676</v>
      </c>
    </row>
    <row r="71" spans="2:5" ht="12" customHeight="1" x14ac:dyDescent="0.2">
      <c r="B71" s="6" t="s">
        <v>57</v>
      </c>
      <c r="C71" s="32">
        <v>22628</v>
      </c>
      <c r="D71" s="32">
        <v>422</v>
      </c>
      <c r="E71" s="33">
        <v>1.8649460844970833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22396</v>
      </c>
      <c r="D74" s="36">
        <v>235</v>
      </c>
      <c r="E74" s="37">
        <v>1.0492945168780139</v>
      </c>
    </row>
    <row r="75" spans="2:5" ht="12" customHeight="1" x14ac:dyDescent="0.2">
      <c r="B75" s="6" t="s">
        <v>61</v>
      </c>
      <c r="C75" s="32">
        <v>232</v>
      </c>
      <c r="D75" s="32">
        <v>187</v>
      </c>
      <c r="E75" s="33">
        <v>80.603448275862064</v>
      </c>
    </row>
    <row r="76" spans="2:5" ht="12" customHeight="1" x14ac:dyDescent="0.2">
      <c r="B76" s="6" t="s">
        <v>62</v>
      </c>
      <c r="C76" s="32">
        <v>19193</v>
      </c>
      <c r="D76" s="32">
        <v>19041</v>
      </c>
      <c r="E76" s="33">
        <v>99.208044599593606</v>
      </c>
    </row>
    <row r="77" spans="2:5" ht="12" customHeight="1" x14ac:dyDescent="0.2">
      <c r="B77" s="6" t="s">
        <v>63</v>
      </c>
      <c r="C77" s="32">
        <v>466</v>
      </c>
      <c r="D77" s="32">
        <v>373</v>
      </c>
      <c r="E77" s="33">
        <v>80.042918454935617</v>
      </c>
    </row>
    <row r="78" spans="2:5" ht="12" customHeight="1" x14ac:dyDescent="0.2">
      <c r="B78" s="6" t="s">
        <v>64</v>
      </c>
      <c r="C78" s="32">
        <v>18727</v>
      </c>
      <c r="D78" s="32">
        <v>18668</v>
      </c>
      <c r="E78" s="33">
        <v>99.684946868158278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150</v>
      </c>
      <c r="D81" s="34">
        <v>147</v>
      </c>
      <c r="E81" s="35">
        <v>98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18577</v>
      </c>
      <c r="D86" s="34">
        <v>18521</v>
      </c>
      <c r="E86" s="35">
        <v>99.69855197286968</v>
      </c>
    </row>
    <row r="87" spans="2:5" ht="12" customHeight="1" x14ac:dyDescent="0.2">
      <c r="B87" s="6" t="s">
        <v>73</v>
      </c>
      <c r="C87" s="32">
        <v>84616</v>
      </c>
      <c r="D87" s="32">
        <v>26030</v>
      </c>
      <c r="E87" s="33">
        <v>30.762503545428761</v>
      </c>
    </row>
    <row r="88" spans="2:5" ht="12" customHeight="1" x14ac:dyDescent="0.2">
      <c r="B88" s="6" t="s">
        <v>74</v>
      </c>
      <c r="C88" s="36">
        <v>2150</v>
      </c>
      <c r="D88" s="36">
        <v>1539</v>
      </c>
      <c r="E88" s="37">
        <v>71.581395348837205</v>
      </c>
    </row>
    <row r="89" spans="2:5" ht="12" customHeight="1" x14ac:dyDescent="0.2">
      <c r="B89" s="6" t="s">
        <v>75</v>
      </c>
      <c r="C89" s="32">
        <v>24222</v>
      </c>
      <c r="D89" s="32">
        <v>7968</v>
      </c>
      <c r="E89" s="33">
        <v>32.895714639583851</v>
      </c>
    </row>
    <row r="90" spans="2:5" ht="12" customHeight="1" x14ac:dyDescent="0.2">
      <c r="B90" s="6" t="s">
        <v>76</v>
      </c>
      <c r="C90" s="32">
        <v>58098</v>
      </c>
      <c r="D90" s="32">
        <v>16430</v>
      </c>
      <c r="E90" s="33">
        <v>28.279803091328443</v>
      </c>
    </row>
    <row r="91" spans="2:5" ht="12" customHeight="1" x14ac:dyDescent="0.2">
      <c r="B91" s="6" t="s">
        <v>77</v>
      </c>
      <c r="C91" s="32">
        <v>146</v>
      </c>
      <c r="D91" s="32">
        <v>93</v>
      </c>
      <c r="E91" s="33">
        <v>63.698630136986303</v>
      </c>
    </row>
    <row r="92" spans="2:5" ht="12" customHeight="1" x14ac:dyDescent="0.2">
      <c r="B92" s="6" t="s">
        <v>78</v>
      </c>
      <c r="C92" s="32">
        <v>10605</v>
      </c>
      <c r="D92" s="32">
        <v>8359</v>
      </c>
      <c r="E92" s="33">
        <v>78.82131070249882</v>
      </c>
    </row>
    <row r="93" spans="2:5" ht="12" customHeight="1" x14ac:dyDescent="0.2">
      <c r="B93" s="6" t="s">
        <v>86</v>
      </c>
      <c r="C93" s="22">
        <v>1273</v>
      </c>
      <c r="D93" s="22">
        <v>1274</v>
      </c>
      <c r="E93" s="23">
        <v>100.07855459544383</v>
      </c>
    </row>
    <row r="94" spans="2:5" ht="12" customHeight="1" x14ac:dyDescent="0.2">
      <c r="B94" s="6" t="s">
        <v>79</v>
      </c>
      <c r="C94" s="32">
        <v>1266</v>
      </c>
      <c r="D94" s="32">
        <v>1267</v>
      </c>
      <c r="E94" s="23">
        <v>100.07898894154819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3B4C8D4-373D-4866-865D-78FFC47FFD29}"/>
    <hyperlink ref="D4" location="ŞUBAT!A1" display="Şubat" xr:uid="{742916E6-1E99-4B56-AFFE-35CA6914D3BF}"/>
    <hyperlink ref="E4" location="MART!A1" display="Mart" xr:uid="{6497F245-2AE1-427D-B366-A07D8042FAE1}"/>
    <hyperlink ref="C5" location="NİSAN!A1" display="Nisan" xr:uid="{77CBB9DB-B50A-475E-8FE9-7825EAA120D7}"/>
    <hyperlink ref="D5" location="MAYIS!A1" display="Mayıs" xr:uid="{D019647D-B455-442F-B8D8-47A384423A00}"/>
    <hyperlink ref="E5" location="HAZİRAN!A1" display="Haziran" xr:uid="{17FDEEF9-4B16-4F85-A361-ED14EAC19C4B}"/>
    <hyperlink ref="C6" location="TEMMUZ!A1" display="Temmuz" xr:uid="{9A512CA7-E89B-412B-BCD6-8AA4834DB1CF}"/>
    <hyperlink ref="D6" location="AĞUSTOS!A1" display="Ağustos" xr:uid="{5C0D9A28-0C16-475F-90B8-A87B21EF3874}"/>
    <hyperlink ref="E6" location="EYLÜL!A1" display="Eylül" xr:uid="{7BBAB29D-1BB7-42ED-8C57-42EF597E2CC5}"/>
    <hyperlink ref="C7" location="EKİM!A1" display="Ekim" xr:uid="{FB6E939A-5D80-46AE-ABC9-DE31AC46D606}"/>
    <hyperlink ref="D7" location="KASIM!A1" display="Kasım" xr:uid="{5FE787CC-8BFF-42A6-9AAF-B13C71A3D81E}"/>
    <hyperlink ref="E7" location="ARALIK!A1" display="Aralık" xr:uid="{F46952E0-2AFD-4526-B246-070AD5320D9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9615-FED1-4064-94F3-D89755BB0FD1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510123</v>
      </c>
      <c r="D10" s="22">
        <v>142441</v>
      </c>
      <c r="E10" s="23">
        <v>27.922873503057104</v>
      </c>
    </row>
    <row r="11" spans="2:5" ht="12" customHeight="1" x14ac:dyDescent="0.2">
      <c r="B11" s="7" t="s">
        <v>4</v>
      </c>
      <c r="C11" s="24">
        <v>332139</v>
      </c>
      <c r="D11" s="24">
        <v>123634</v>
      </c>
      <c r="E11" s="25">
        <v>37.223572058686273</v>
      </c>
    </row>
    <row r="12" spans="2:5" ht="12" customHeight="1" x14ac:dyDescent="0.2">
      <c r="B12" s="7" t="s">
        <v>5</v>
      </c>
      <c r="C12" s="24">
        <v>143335</v>
      </c>
      <c r="D12" s="24">
        <v>48502</v>
      </c>
      <c r="E12" s="25">
        <v>33.838211183590886</v>
      </c>
    </row>
    <row r="13" spans="2:5" ht="12" customHeight="1" x14ac:dyDescent="0.2">
      <c r="B13" s="7" t="s">
        <v>6</v>
      </c>
      <c r="C13" s="26">
        <v>117064</v>
      </c>
      <c r="D13" s="26">
        <v>42243</v>
      </c>
      <c r="E13" s="27">
        <v>36.085389188819789</v>
      </c>
    </row>
    <row r="14" spans="2:5" ht="12" customHeight="1" x14ac:dyDescent="0.2">
      <c r="B14" s="8" t="s">
        <v>7</v>
      </c>
      <c r="C14" s="28">
        <v>37270</v>
      </c>
      <c r="D14" s="28">
        <v>6541</v>
      </c>
      <c r="E14" s="29">
        <v>17.550308559162868</v>
      </c>
    </row>
    <row r="15" spans="2:5" ht="12" customHeight="1" x14ac:dyDescent="0.2">
      <c r="B15" s="8" t="s">
        <v>8</v>
      </c>
      <c r="C15" s="28">
        <v>5453</v>
      </c>
      <c r="D15" s="28">
        <v>1025</v>
      </c>
      <c r="E15" s="29">
        <v>18.796992481203006</v>
      </c>
    </row>
    <row r="16" spans="2:5" ht="12" customHeight="1" x14ac:dyDescent="0.2">
      <c r="B16" s="8" t="s">
        <v>9</v>
      </c>
      <c r="C16" s="28">
        <v>64837</v>
      </c>
      <c r="D16" s="28">
        <v>31292</v>
      </c>
      <c r="E16" s="29">
        <v>48.262566127365545</v>
      </c>
    </row>
    <row r="17" spans="2:5" ht="12" customHeight="1" x14ac:dyDescent="0.2">
      <c r="B17" s="8" t="s">
        <v>10</v>
      </c>
      <c r="C17" s="28">
        <v>9504</v>
      </c>
      <c r="D17" s="28">
        <v>3385</v>
      </c>
      <c r="E17" s="29">
        <v>35.616582491582491</v>
      </c>
    </row>
    <row r="18" spans="2:5" ht="12" customHeight="1" x14ac:dyDescent="0.2">
      <c r="B18" s="7" t="s">
        <v>11</v>
      </c>
      <c r="C18" s="24">
        <v>26271</v>
      </c>
      <c r="D18" s="24">
        <v>6259</v>
      </c>
      <c r="E18" s="25">
        <v>23.824749724030301</v>
      </c>
    </row>
    <row r="19" spans="2:5" ht="12" customHeight="1" x14ac:dyDescent="0.2">
      <c r="B19" s="8" t="s">
        <v>12</v>
      </c>
      <c r="C19" s="28">
        <v>11951</v>
      </c>
      <c r="D19" s="28">
        <v>247</v>
      </c>
      <c r="E19" s="29">
        <v>2.066772655007949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14320</v>
      </c>
      <c r="D21" s="28">
        <v>6012</v>
      </c>
      <c r="E21" s="29">
        <v>41.983240223463689</v>
      </c>
    </row>
    <row r="22" spans="2:5" s="4" customFormat="1" ht="12" customHeight="1" x14ac:dyDescent="0.2">
      <c r="B22" s="7" t="s">
        <v>15</v>
      </c>
      <c r="C22" s="24">
        <v>53690</v>
      </c>
      <c r="D22" s="24">
        <v>13396</v>
      </c>
      <c r="E22" s="25">
        <v>24.950642577761222</v>
      </c>
    </row>
    <row r="23" spans="2:5" s="4" customFormat="1" ht="12" customHeight="1" x14ac:dyDescent="0.2">
      <c r="B23" s="8" t="s">
        <v>16</v>
      </c>
      <c r="C23" s="30">
        <v>132</v>
      </c>
      <c r="D23" s="30">
        <v>33</v>
      </c>
      <c r="E23" s="31">
        <v>25</v>
      </c>
    </row>
    <row r="24" spans="2:5" ht="12" customHeight="1" x14ac:dyDescent="0.2">
      <c r="B24" s="8" t="s">
        <v>17</v>
      </c>
      <c r="C24" s="30">
        <v>53558</v>
      </c>
      <c r="D24" s="30">
        <v>13363</v>
      </c>
      <c r="E24" s="31">
        <v>24.95052093057993</v>
      </c>
    </row>
    <row r="25" spans="2:5" s="4" customFormat="1" ht="12" customHeight="1" x14ac:dyDescent="0.2">
      <c r="B25" s="7" t="s">
        <v>18</v>
      </c>
      <c r="C25" s="24">
        <v>85714</v>
      </c>
      <c r="D25" s="24">
        <v>27581</v>
      </c>
      <c r="E25" s="25">
        <v>32.177940593135311</v>
      </c>
    </row>
    <row r="26" spans="2:5" ht="12" customHeight="1" x14ac:dyDescent="0.2">
      <c r="B26" s="7" t="s">
        <v>19</v>
      </c>
      <c r="C26" s="24">
        <v>74551</v>
      </c>
      <c r="D26" s="24">
        <v>19158</v>
      </c>
      <c r="E26" s="25">
        <v>25.69784442864616</v>
      </c>
    </row>
    <row r="27" spans="2:5" ht="12" customHeight="1" x14ac:dyDescent="0.2">
      <c r="B27" s="8" t="s">
        <v>20</v>
      </c>
      <c r="C27" s="28">
        <v>71097</v>
      </c>
      <c r="D27" s="28">
        <v>17015</v>
      </c>
      <c r="E27" s="29">
        <v>23.932092774659971</v>
      </c>
    </row>
    <row r="28" spans="2:5" ht="12" customHeight="1" x14ac:dyDescent="0.2">
      <c r="B28" s="8" t="s">
        <v>21</v>
      </c>
      <c r="C28" s="28">
        <v>3454</v>
      </c>
      <c r="D28" s="28">
        <v>2143</v>
      </c>
      <c r="E28" s="29">
        <v>62.044006948465544</v>
      </c>
    </row>
    <row r="29" spans="2:5" ht="12" customHeight="1" x14ac:dyDescent="0.2">
      <c r="B29" s="7" t="s">
        <v>22</v>
      </c>
      <c r="C29" s="26">
        <v>7937</v>
      </c>
      <c r="D29" s="26">
        <v>5599</v>
      </c>
      <c r="E29" s="27">
        <v>70.543026332367404</v>
      </c>
    </row>
    <row r="30" spans="2:5" ht="12" customHeight="1" x14ac:dyDescent="0.2">
      <c r="B30" s="8" t="s">
        <v>23</v>
      </c>
      <c r="C30" s="28">
        <v>84</v>
      </c>
      <c r="D30" s="28">
        <v>73</v>
      </c>
      <c r="E30" s="29">
        <v>86.904761904761912</v>
      </c>
    </row>
    <row r="31" spans="2:5" s="4" customFormat="1" ht="12" customHeight="1" x14ac:dyDescent="0.2">
      <c r="B31" s="8" t="s">
        <v>24</v>
      </c>
      <c r="C31" s="28">
        <v>4847</v>
      </c>
      <c r="D31" s="28">
        <v>4821</v>
      </c>
      <c r="E31" s="29">
        <v>99.463585723127707</v>
      </c>
    </row>
    <row r="32" spans="2:5" ht="12" customHeight="1" x14ac:dyDescent="0.2">
      <c r="B32" s="8" t="s">
        <v>25</v>
      </c>
      <c r="C32" s="28">
        <v>3006</v>
      </c>
      <c r="D32" s="28">
        <v>705</v>
      </c>
      <c r="E32" s="29">
        <v>23.453093812375251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3223</v>
      </c>
      <c r="D36" s="26">
        <v>2821</v>
      </c>
      <c r="E36" s="27">
        <v>87.527148619298785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3</v>
      </c>
      <c r="D38" s="26">
        <v>3</v>
      </c>
      <c r="E38" s="27">
        <v>100</v>
      </c>
    </row>
    <row r="39" spans="2:6" ht="12" customHeight="1" x14ac:dyDescent="0.2">
      <c r="B39" s="7" t="s">
        <v>32</v>
      </c>
      <c r="C39" s="24">
        <v>17412</v>
      </c>
      <c r="D39" s="24">
        <v>17412</v>
      </c>
      <c r="E39" s="25">
        <v>100</v>
      </c>
    </row>
    <row r="40" spans="2:6" s="4" customFormat="1" ht="12" customHeight="1" x14ac:dyDescent="0.2">
      <c r="B40" s="8" t="s">
        <v>33</v>
      </c>
      <c r="C40" s="30">
        <v>86</v>
      </c>
      <c r="D40" s="30">
        <v>86</v>
      </c>
      <c r="E40" s="31">
        <v>100</v>
      </c>
    </row>
    <row r="41" spans="2:6" ht="12" customHeight="1" x14ac:dyDescent="0.2">
      <c r="B41" s="8" t="s">
        <v>34</v>
      </c>
      <c r="C41" s="30">
        <v>17326</v>
      </c>
      <c r="D41" s="30">
        <v>17326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16673</v>
      </c>
      <c r="D43" s="24">
        <v>7015</v>
      </c>
      <c r="E43" s="25">
        <v>42.074011875487315</v>
      </c>
    </row>
    <row r="44" spans="2:6" ht="12" customHeight="1" x14ac:dyDescent="0.2">
      <c r="B44" s="7" t="s">
        <v>37</v>
      </c>
      <c r="C44" s="26">
        <v>14413</v>
      </c>
      <c r="D44" s="26">
        <v>9722</v>
      </c>
      <c r="E44" s="27">
        <v>67.452993825019078</v>
      </c>
      <c r="F44" s="5"/>
    </row>
    <row r="45" spans="2:6" ht="12" customHeight="1" x14ac:dyDescent="0.2">
      <c r="B45" s="7" t="s">
        <v>38</v>
      </c>
      <c r="C45" s="26">
        <v>902</v>
      </c>
      <c r="D45" s="26">
        <v>6</v>
      </c>
      <c r="E45" s="27">
        <v>0.66518847006651882</v>
      </c>
    </row>
    <row r="46" spans="2:6" ht="12" customHeight="1" x14ac:dyDescent="0.2">
      <c r="B46" s="6" t="s">
        <v>84</v>
      </c>
      <c r="C46" s="22">
        <v>12831</v>
      </c>
      <c r="D46" s="22">
        <v>9482</v>
      </c>
      <c r="E46" s="27">
        <v>73.899150494895167</v>
      </c>
    </row>
    <row r="47" spans="2:6" ht="12" customHeight="1" x14ac:dyDescent="0.2">
      <c r="B47" s="6" t="s">
        <v>39</v>
      </c>
      <c r="C47" s="32">
        <v>2120</v>
      </c>
      <c r="D47" s="32">
        <v>1904</v>
      </c>
      <c r="E47" s="33">
        <v>89.811320754716988</v>
      </c>
    </row>
    <row r="48" spans="2:6" ht="12" customHeight="1" x14ac:dyDescent="0.2">
      <c r="B48" s="6" t="s">
        <v>40</v>
      </c>
      <c r="C48" s="32">
        <v>1841</v>
      </c>
      <c r="D48" s="32">
        <v>1795</v>
      </c>
      <c r="E48" s="33">
        <v>97.501357957631711</v>
      </c>
    </row>
    <row r="49" spans="2:5" ht="12" customHeight="1" x14ac:dyDescent="0.2">
      <c r="B49" s="9" t="s">
        <v>41</v>
      </c>
      <c r="C49" s="34">
        <v>1</v>
      </c>
      <c r="D49" s="34">
        <v>0</v>
      </c>
      <c r="E49" s="35">
        <v>0</v>
      </c>
    </row>
    <row r="50" spans="2:5" ht="12" customHeight="1" x14ac:dyDescent="0.2">
      <c r="B50" s="9" t="s">
        <v>42</v>
      </c>
      <c r="C50" s="34">
        <v>1840</v>
      </c>
      <c r="D50" s="34">
        <v>1795</v>
      </c>
      <c r="E50" s="35">
        <v>97.554347826086953</v>
      </c>
    </row>
    <row r="51" spans="2:5" ht="12" customHeight="1" x14ac:dyDescent="0.2">
      <c r="B51" s="6" t="s">
        <v>43</v>
      </c>
      <c r="C51" s="32">
        <v>279</v>
      </c>
      <c r="D51" s="32">
        <v>109</v>
      </c>
      <c r="E51" s="33">
        <v>39.068100358422939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279</v>
      </c>
      <c r="D53" s="34">
        <v>109</v>
      </c>
      <c r="E53" s="35">
        <v>39.068100358422939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1371</v>
      </c>
      <c r="D57" s="32">
        <v>1371</v>
      </c>
      <c r="E57" s="33">
        <v>100</v>
      </c>
    </row>
    <row r="58" spans="2:5" ht="12" customHeight="1" x14ac:dyDescent="0.2">
      <c r="B58" s="6" t="s">
        <v>48</v>
      </c>
      <c r="C58" s="32">
        <v>1371</v>
      </c>
      <c r="D58" s="32">
        <v>1371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9339</v>
      </c>
      <c r="D60" s="32">
        <v>6206</v>
      </c>
      <c r="E60" s="33">
        <v>66.452510975479171</v>
      </c>
    </row>
    <row r="61" spans="2:5" s="4" customFormat="1" ht="12" customHeight="1" x14ac:dyDescent="0.2">
      <c r="B61" s="6" t="s">
        <v>51</v>
      </c>
      <c r="C61" s="32">
        <v>4791</v>
      </c>
      <c r="D61" s="32">
        <v>1658</v>
      </c>
      <c r="E61" s="33">
        <v>34.606553955332913</v>
      </c>
    </row>
    <row r="62" spans="2:5" ht="12" customHeight="1" x14ac:dyDescent="0.2">
      <c r="B62" s="6" t="s">
        <v>90</v>
      </c>
      <c r="C62" s="32">
        <v>4548</v>
      </c>
      <c r="D62" s="32">
        <v>4548</v>
      </c>
      <c r="E62" s="33">
        <v>100</v>
      </c>
    </row>
    <row r="63" spans="2:5" ht="12" customHeight="1" x14ac:dyDescent="0.2">
      <c r="B63" s="6" t="s">
        <v>52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85</v>
      </c>
      <c r="C64" s="22">
        <v>7</v>
      </c>
      <c r="D64" s="22">
        <v>7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7</v>
      </c>
      <c r="D66" s="22">
        <v>7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7</v>
      </c>
      <c r="D68" s="34">
        <v>7</v>
      </c>
      <c r="E68" s="35">
        <v>100</v>
      </c>
    </row>
    <row r="69" spans="2:5" ht="12" customHeight="1" x14ac:dyDescent="0.2">
      <c r="B69" s="6" t="s">
        <v>89</v>
      </c>
      <c r="C69" s="22">
        <v>164779</v>
      </c>
      <c r="D69" s="22">
        <v>8951</v>
      </c>
      <c r="E69" s="23">
        <v>5.4321242391324143</v>
      </c>
    </row>
    <row r="70" spans="2:5" ht="12" customHeight="1" x14ac:dyDescent="0.2">
      <c r="B70" s="6" t="s">
        <v>57</v>
      </c>
      <c r="C70" s="32">
        <v>34247</v>
      </c>
      <c r="D70" s="32">
        <v>124</v>
      </c>
      <c r="E70" s="33">
        <v>0.36207551026367274</v>
      </c>
    </row>
    <row r="71" spans="2:5" ht="12" customHeight="1" x14ac:dyDescent="0.2">
      <c r="B71" s="6" t="s">
        <v>58</v>
      </c>
      <c r="C71" s="32">
        <v>0</v>
      </c>
      <c r="D71" s="32">
        <v>0</v>
      </c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34178</v>
      </c>
      <c r="D73" s="36">
        <v>57</v>
      </c>
      <c r="E73" s="37">
        <v>0.16677394815378313</v>
      </c>
    </row>
    <row r="74" spans="2:5" ht="12" customHeight="1" x14ac:dyDescent="0.2">
      <c r="B74" s="6" t="s">
        <v>61</v>
      </c>
      <c r="C74" s="32">
        <v>69</v>
      </c>
      <c r="D74" s="32">
        <v>67</v>
      </c>
      <c r="E74" s="33">
        <v>97.101449275362313</v>
      </c>
    </row>
    <row r="75" spans="2:5" ht="12" customHeight="1" x14ac:dyDescent="0.2">
      <c r="B75" s="6" t="s">
        <v>62</v>
      </c>
      <c r="C75" s="32">
        <v>4168</v>
      </c>
      <c r="D75" s="32">
        <v>3994</v>
      </c>
      <c r="E75" s="33">
        <v>95.825335892514403</v>
      </c>
    </row>
    <row r="76" spans="2:5" ht="12" customHeight="1" x14ac:dyDescent="0.2">
      <c r="B76" s="6" t="s">
        <v>63</v>
      </c>
      <c r="C76" s="32">
        <v>145</v>
      </c>
      <c r="D76" s="32">
        <v>30</v>
      </c>
      <c r="E76" s="33">
        <v>20.689655172413794</v>
      </c>
    </row>
    <row r="77" spans="2:5" ht="12" customHeight="1" x14ac:dyDescent="0.2">
      <c r="B77" s="6" t="s">
        <v>64</v>
      </c>
      <c r="C77" s="32">
        <v>4023</v>
      </c>
      <c r="D77" s="32">
        <v>3964</v>
      </c>
      <c r="E77" s="33">
        <v>98.533432761620674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0</v>
      </c>
      <c r="D79" s="34">
        <v>0</v>
      </c>
      <c r="E79" s="35"/>
    </row>
    <row r="80" spans="2:5" ht="12" customHeight="1" x14ac:dyDescent="0.2">
      <c r="B80" s="9" t="s">
        <v>67</v>
      </c>
      <c r="C80" s="34">
        <v>4</v>
      </c>
      <c r="D80" s="34">
        <v>1</v>
      </c>
      <c r="E80" s="35">
        <v>25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4019</v>
      </c>
      <c r="D85" s="34">
        <v>3963</v>
      </c>
      <c r="E85" s="35">
        <v>98.606618561831311</v>
      </c>
    </row>
    <row r="86" spans="2:5" ht="12" customHeight="1" x14ac:dyDescent="0.2">
      <c r="B86" s="6" t="s">
        <v>73</v>
      </c>
      <c r="C86" s="32">
        <v>124456</v>
      </c>
      <c r="D86" s="32">
        <v>3519</v>
      </c>
      <c r="E86" s="33">
        <v>2.8275053030789996</v>
      </c>
    </row>
    <row r="87" spans="2:5" ht="12" customHeight="1" x14ac:dyDescent="0.2">
      <c r="B87" s="6" t="s">
        <v>74</v>
      </c>
      <c r="C87" s="36">
        <v>958</v>
      </c>
      <c r="D87" s="36">
        <v>361</v>
      </c>
      <c r="E87" s="37">
        <v>37.682672233820455</v>
      </c>
    </row>
    <row r="88" spans="2:5" ht="12" customHeight="1" x14ac:dyDescent="0.2">
      <c r="B88" s="6" t="s">
        <v>75</v>
      </c>
      <c r="C88" s="32">
        <v>16646</v>
      </c>
      <c r="D88" s="32">
        <v>1888</v>
      </c>
      <c r="E88" s="33">
        <v>11.342064159557852</v>
      </c>
    </row>
    <row r="89" spans="2:5" ht="12" customHeight="1" x14ac:dyDescent="0.2">
      <c r="B89" s="6" t="s">
        <v>76</v>
      </c>
      <c r="C89" s="32">
        <v>106789</v>
      </c>
      <c r="D89" s="32">
        <v>1260</v>
      </c>
      <c r="E89" s="33">
        <v>1.1798968058507897</v>
      </c>
    </row>
    <row r="90" spans="2:5" ht="12" customHeight="1" x14ac:dyDescent="0.2">
      <c r="B90" s="6" t="s">
        <v>77</v>
      </c>
      <c r="C90" s="32">
        <v>63</v>
      </c>
      <c r="D90" s="32">
        <v>10</v>
      </c>
      <c r="E90" s="33">
        <v>15.873015873015872</v>
      </c>
    </row>
    <row r="91" spans="2:5" ht="12" customHeight="1" x14ac:dyDescent="0.2">
      <c r="B91" s="6" t="s">
        <v>78</v>
      </c>
      <c r="C91" s="32">
        <v>1908</v>
      </c>
      <c r="D91" s="32">
        <v>1314</v>
      </c>
      <c r="E91" s="33">
        <v>68.867924528301884</v>
      </c>
    </row>
    <row r="92" spans="2:5" ht="12" customHeight="1" x14ac:dyDescent="0.2">
      <c r="B92" s="6" t="s">
        <v>86</v>
      </c>
      <c r="C92" s="22">
        <v>367</v>
      </c>
      <c r="D92" s="22">
        <v>367</v>
      </c>
      <c r="E92" s="23">
        <v>100</v>
      </c>
    </row>
    <row r="93" spans="2:5" ht="12" customHeight="1" x14ac:dyDescent="0.2">
      <c r="B93" s="6" t="s">
        <v>79</v>
      </c>
      <c r="C93" s="32">
        <v>365</v>
      </c>
      <c r="D93" s="32">
        <v>365</v>
      </c>
      <c r="E93" s="23">
        <v>100</v>
      </c>
    </row>
    <row r="94" spans="2:5" ht="12" customHeight="1" x14ac:dyDescent="0.2">
      <c r="B94" s="6" t="s">
        <v>80</v>
      </c>
      <c r="C94" s="32">
        <v>2</v>
      </c>
      <c r="D94" s="32">
        <v>2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8CD4116-78A4-492F-9869-CE2360F9E446}"/>
    <hyperlink ref="D4" location="ŞUBAT!A1" display="Şubat" xr:uid="{61FC568C-32DC-4F6F-93D1-524350ECB1A4}"/>
    <hyperlink ref="E4" location="MART!A1" display="Mart" xr:uid="{5777F985-8AFA-4D2F-A101-0B4344D945C4}"/>
    <hyperlink ref="C5" location="NİSAN!A1" display="Nisan" xr:uid="{3EE32D63-6FD9-438C-8980-F39A88585E74}"/>
    <hyperlink ref="D5" location="MAYIS!A1" display="Mayıs" xr:uid="{30091C92-74A4-4B1F-BA49-7A3E27534D4B}"/>
    <hyperlink ref="E5" location="HAZİRAN!A1" display="Haziran" xr:uid="{9C85DDD6-EE5F-4725-90DD-7B5C14286BF2}"/>
    <hyperlink ref="C6" location="TEMMUZ!A1" display="Temmuz" xr:uid="{F43470C2-A9CA-4588-A2B9-8AD7C48B5AF9}"/>
    <hyperlink ref="D6" location="AĞUSTOS!A1" display="Ağustos" xr:uid="{2D46932E-DDED-4FC4-AC1A-2D02AC044EF9}"/>
    <hyperlink ref="E6" location="EYLÜL!A1" display="Eylül" xr:uid="{6B3F1ABD-4725-4512-86EF-976654908429}"/>
    <hyperlink ref="C7" location="EKİM!A1" display="Ekim" xr:uid="{768EC03B-EA94-4C36-A370-2CAA6CBBE7A9}"/>
    <hyperlink ref="D7" location="KASIM!A1" display="Kasım" xr:uid="{CCD67671-1A4F-48F8-B6AB-728528EEEEF2}"/>
    <hyperlink ref="E7" location="ARALIK!A1" display="Aralık" xr:uid="{6AAD2A44-93D5-4EC8-B94A-EEAC0A07E53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D255-2EDC-44D7-B6F7-89FD3454C3E8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349138</v>
      </c>
      <c r="D10" s="22">
        <v>101356</v>
      </c>
      <c r="E10" s="23">
        <v>29.030354759436094</v>
      </c>
    </row>
    <row r="11" spans="2:5" ht="12" customHeight="1" x14ac:dyDescent="0.2">
      <c r="B11" s="7" t="s">
        <v>4</v>
      </c>
      <c r="C11" s="24">
        <v>269838</v>
      </c>
      <c r="D11" s="24">
        <v>88024</v>
      </c>
      <c r="E11" s="25">
        <v>32.621054113949846</v>
      </c>
    </row>
    <row r="12" spans="2:5" ht="12" customHeight="1" x14ac:dyDescent="0.2">
      <c r="B12" s="7" t="s">
        <v>5</v>
      </c>
      <c r="C12" s="24">
        <v>111700</v>
      </c>
      <c r="D12" s="24">
        <v>32690</v>
      </c>
      <c r="E12" s="25">
        <v>29.265890778871977</v>
      </c>
    </row>
    <row r="13" spans="2:5" ht="12" customHeight="1" x14ac:dyDescent="0.2">
      <c r="B13" s="7" t="s">
        <v>6</v>
      </c>
      <c r="C13" s="26">
        <v>86955</v>
      </c>
      <c r="D13" s="26">
        <v>26838</v>
      </c>
      <c r="E13" s="27">
        <v>30.864240124202176</v>
      </c>
    </row>
    <row r="14" spans="2:5" ht="12" customHeight="1" x14ac:dyDescent="0.2">
      <c r="B14" s="8" t="s">
        <v>7</v>
      </c>
      <c r="C14" s="28">
        <v>18376</v>
      </c>
      <c r="D14" s="28">
        <v>126</v>
      </c>
      <c r="E14" s="29">
        <v>0.68567696996081839</v>
      </c>
    </row>
    <row r="15" spans="2:5" ht="12" customHeight="1" x14ac:dyDescent="0.2">
      <c r="B15" s="8" t="s">
        <v>8</v>
      </c>
      <c r="C15" s="28">
        <v>6037</v>
      </c>
      <c r="D15" s="28">
        <v>861</v>
      </c>
      <c r="E15" s="29">
        <v>14.26205068742753</v>
      </c>
    </row>
    <row r="16" spans="2:5" ht="12" customHeight="1" x14ac:dyDescent="0.2">
      <c r="B16" s="8" t="s">
        <v>9</v>
      </c>
      <c r="C16" s="28">
        <v>52111</v>
      </c>
      <c r="D16" s="28">
        <v>22562</v>
      </c>
      <c r="E16" s="29">
        <v>43.296041142944865</v>
      </c>
    </row>
    <row r="17" spans="2:5" ht="12" customHeight="1" x14ac:dyDescent="0.2">
      <c r="B17" s="8" t="s">
        <v>10</v>
      </c>
      <c r="C17" s="28">
        <v>10431</v>
      </c>
      <c r="D17" s="28">
        <v>3289</v>
      </c>
      <c r="E17" s="29">
        <v>31.531013325663888</v>
      </c>
    </row>
    <row r="18" spans="2:5" ht="12" customHeight="1" x14ac:dyDescent="0.2">
      <c r="B18" s="7" t="s">
        <v>11</v>
      </c>
      <c r="C18" s="24">
        <v>24745</v>
      </c>
      <c r="D18" s="24">
        <v>5852</v>
      </c>
      <c r="E18" s="25">
        <v>23.64922206506365</v>
      </c>
    </row>
    <row r="19" spans="2:5" ht="12" customHeight="1" x14ac:dyDescent="0.2">
      <c r="B19" s="8" t="s">
        <v>12</v>
      </c>
      <c r="C19" s="28">
        <v>10737</v>
      </c>
      <c r="D19" s="28">
        <v>249</v>
      </c>
      <c r="E19" s="29">
        <v>2.3190835428890755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14008</v>
      </c>
      <c r="D21" s="28">
        <v>5603</v>
      </c>
      <c r="E21" s="29">
        <v>39.998572244431749</v>
      </c>
    </row>
    <row r="22" spans="2:5" s="4" customFormat="1" ht="12" customHeight="1" x14ac:dyDescent="0.2">
      <c r="B22" s="7" t="s">
        <v>15</v>
      </c>
      <c r="C22" s="24">
        <v>53457</v>
      </c>
      <c r="D22" s="24">
        <v>12105</v>
      </c>
      <c r="E22" s="25">
        <v>22.644368370840116</v>
      </c>
    </row>
    <row r="23" spans="2:5" s="4" customFormat="1" ht="12" customHeight="1" x14ac:dyDescent="0.2">
      <c r="B23" s="8" t="s">
        <v>16</v>
      </c>
      <c r="C23" s="30">
        <v>120</v>
      </c>
      <c r="D23" s="30">
        <v>23</v>
      </c>
      <c r="E23" s="31">
        <v>19.166666666666668</v>
      </c>
    </row>
    <row r="24" spans="2:5" ht="12" customHeight="1" x14ac:dyDescent="0.2">
      <c r="B24" s="8" t="s">
        <v>17</v>
      </c>
      <c r="C24" s="30">
        <v>53337</v>
      </c>
      <c r="D24" s="30">
        <v>12082</v>
      </c>
      <c r="E24" s="31">
        <v>22.652192661754505</v>
      </c>
    </row>
    <row r="25" spans="2:5" s="4" customFormat="1" ht="12" customHeight="1" x14ac:dyDescent="0.2">
      <c r="B25" s="7" t="s">
        <v>18</v>
      </c>
      <c r="C25" s="24">
        <v>65578</v>
      </c>
      <c r="D25" s="24">
        <v>19222</v>
      </c>
      <c r="E25" s="25">
        <v>29.311659397968832</v>
      </c>
    </row>
    <row r="26" spans="2:5" ht="12" customHeight="1" x14ac:dyDescent="0.2">
      <c r="B26" s="7" t="s">
        <v>19</v>
      </c>
      <c r="C26" s="24">
        <v>57726</v>
      </c>
      <c r="D26" s="24">
        <v>14039</v>
      </c>
      <c r="E26" s="25">
        <v>24.320063749436997</v>
      </c>
    </row>
    <row r="27" spans="2:5" ht="12" customHeight="1" x14ac:dyDescent="0.2">
      <c r="B27" s="8" t="s">
        <v>20</v>
      </c>
      <c r="C27" s="28">
        <v>54890</v>
      </c>
      <c r="D27" s="28">
        <v>12460</v>
      </c>
      <c r="E27" s="29">
        <v>22.699945345235925</v>
      </c>
    </row>
    <row r="28" spans="2:5" ht="12" customHeight="1" x14ac:dyDescent="0.2">
      <c r="B28" s="8" t="s">
        <v>21</v>
      </c>
      <c r="C28" s="28">
        <v>2836</v>
      </c>
      <c r="D28" s="28">
        <v>1579</v>
      </c>
      <c r="E28" s="29">
        <v>55.677009873060648</v>
      </c>
    </row>
    <row r="29" spans="2:5" ht="12" customHeight="1" x14ac:dyDescent="0.2">
      <c r="B29" s="7" t="s">
        <v>22</v>
      </c>
      <c r="C29" s="26">
        <v>5387</v>
      </c>
      <c r="D29" s="26">
        <v>3124</v>
      </c>
      <c r="E29" s="27">
        <v>57.991460924447743</v>
      </c>
    </row>
    <row r="30" spans="2:5" ht="12" customHeight="1" x14ac:dyDescent="0.2">
      <c r="B30" s="8" t="s">
        <v>23</v>
      </c>
      <c r="C30" s="28">
        <v>12</v>
      </c>
      <c r="D30" s="28">
        <v>1</v>
      </c>
      <c r="E30" s="29">
        <v>8.3333333333333321</v>
      </c>
    </row>
    <row r="31" spans="2:5" s="4" customFormat="1" ht="12" customHeight="1" x14ac:dyDescent="0.2">
      <c r="B31" s="8" t="s">
        <v>24</v>
      </c>
      <c r="C31" s="28">
        <v>2654</v>
      </c>
      <c r="D31" s="28">
        <v>2628</v>
      </c>
      <c r="E31" s="29">
        <v>99.020346646571213</v>
      </c>
    </row>
    <row r="32" spans="2:5" ht="12" customHeight="1" x14ac:dyDescent="0.2">
      <c r="B32" s="8" t="s">
        <v>25</v>
      </c>
      <c r="C32" s="28">
        <v>2721</v>
      </c>
      <c r="D32" s="28">
        <v>495</v>
      </c>
      <c r="E32" s="29">
        <v>18.19184123484013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2462</v>
      </c>
      <c r="D36" s="26">
        <v>2056</v>
      </c>
      <c r="E36" s="27">
        <v>83.509341998375305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3</v>
      </c>
      <c r="D38" s="26">
        <v>3</v>
      </c>
      <c r="E38" s="27">
        <v>100</v>
      </c>
    </row>
    <row r="39" spans="2:6" ht="12" customHeight="1" x14ac:dyDescent="0.2">
      <c r="B39" s="7" t="s">
        <v>32</v>
      </c>
      <c r="C39" s="24">
        <v>12730</v>
      </c>
      <c r="D39" s="24">
        <v>12730</v>
      </c>
      <c r="E39" s="25">
        <v>100</v>
      </c>
    </row>
    <row r="40" spans="2:6" s="4" customFormat="1" ht="12" customHeight="1" x14ac:dyDescent="0.2">
      <c r="B40" s="8" t="s">
        <v>33</v>
      </c>
      <c r="C40" s="30">
        <v>79</v>
      </c>
      <c r="D40" s="30">
        <v>79</v>
      </c>
      <c r="E40" s="31">
        <v>100</v>
      </c>
    </row>
    <row r="41" spans="2:6" ht="12" customHeight="1" x14ac:dyDescent="0.2">
      <c r="B41" s="8" t="s">
        <v>34</v>
      </c>
      <c r="C41" s="30">
        <v>12651</v>
      </c>
      <c r="D41" s="30">
        <v>12651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14365</v>
      </c>
      <c r="D43" s="24">
        <v>4748</v>
      </c>
      <c r="E43" s="25">
        <v>33.052558301427084</v>
      </c>
    </row>
    <row r="44" spans="2:6" ht="12" customHeight="1" x14ac:dyDescent="0.2">
      <c r="B44" s="7" t="s">
        <v>37</v>
      </c>
      <c r="C44" s="26">
        <v>11016</v>
      </c>
      <c r="D44" s="26">
        <v>6524</v>
      </c>
      <c r="E44" s="27">
        <v>59.222948438634717</v>
      </c>
      <c r="F44" s="5"/>
    </row>
    <row r="45" spans="2:6" ht="12" customHeight="1" x14ac:dyDescent="0.2">
      <c r="B45" s="7" t="s">
        <v>38</v>
      </c>
      <c r="C45" s="26">
        <v>992</v>
      </c>
      <c r="D45" s="26">
        <v>5</v>
      </c>
      <c r="E45" s="27">
        <v>0.50403225806451613</v>
      </c>
    </row>
    <row r="46" spans="2:6" ht="12" customHeight="1" x14ac:dyDescent="0.2">
      <c r="B46" s="6" t="s">
        <v>84</v>
      </c>
      <c r="C46" s="22">
        <v>11505</v>
      </c>
      <c r="D46" s="22">
        <v>8286</v>
      </c>
      <c r="E46" s="27">
        <v>72.020860495436764</v>
      </c>
    </row>
    <row r="47" spans="2:6" ht="12" customHeight="1" x14ac:dyDescent="0.2">
      <c r="B47" s="6" t="s">
        <v>39</v>
      </c>
      <c r="C47" s="32">
        <v>1530</v>
      </c>
      <c r="D47" s="32">
        <v>1315</v>
      </c>
      <c r="E47" s="33">
        <v>85.947712418300654</v>
      </c>
    </row>
    <row r="48" spans="2:6" ht="12" customHeight="1" x14ac:dyDescent="0.2">
      <c r="B48" s="6" t="s">
        <v>40</v>
      </c>
      <c r="C48" s="32">
        <v>1280</v>
      </c>
      <c r="D48" s="32">
        <v>1234</v>
      </c>
      <c r="E48" s="33">
        <v>96.40625</v>
      </c>
    </row>
    <row r="49" spans="2:5" ht="12" customHeight="1" x14ac:dyDescent="0.2">
      <c r="B49" s="9" t="s">
        <v>41</v>
      </c>
      <c r="C49" s="34">
        <v>1</v>
      </c>
      <c r="D49" s="34">
        <v>0</v>
      </c>
      <c r="E49" s="35">
        <v>0</v>
      </c>
    </row>
    <row r="50" spans="2:5" ht="12" customHeight="1" x14ac:dyDescent="0.2">
      <c r="B50" s="9" t="s">
        <v>42</v>
      </c>
      <c r="C50" s="34">
        <v>1279</v>
      </c>
      <c r="D50" s="34">
        <v>1234</v>
      </c>
      <c r="E50" s="35">
        <v>96.481626270523847</v>
      </c>
    </row>
    <row r="51" spans="2:5" ht="12" customHeight="1" x14ac:dyDescent="0.2">
      <c r="B51" s="6" t="s">
        <v>43</v>
      </c>
      <c r="C51" s="32">
        <v>250</v>
      </c>
      <c r="D51" s="32">
        <v>81</v>
      </c>
      <c r="E51" s="33">
        <v>32.4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250</v>
      </c>
      <c r="D53" s="34">
        <v>81</v>
      </c>
      <c r="E53" s="35">
        <v>32.4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1258</v>
      </c>
      <c r="D57" s="32">
        <v>1258</v>
      </c>
      <c r="E57" s="33">
        <v>100</v>
      </c>
    </row>
    <row r="58" spans="2:5" ht="12" customHeight="1" x14ac:dyDescent="0.2">
      <c r="B58" s="6" t="s">
        <v>48</v>
      </c>
      <c r="C58" s="32">
        <v>1258</v>
      </c>
      <c r="D58" s="32">
        <v>1258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8716</v>
      </c>
      <c r="D60" s="32">
        <v>5713</v>
      </c>
      <c r="E60" s="33">
        <v>65.54612207434603</v>
      </c>
    </row>
    <row r="61" spans="2:5" s="4" customFormat="1" ht="12" customHeight="1" x14ac:dyDescent="0.2">
      <c r="B61" s="6" t="s">
        <v>51</v>
      </c>
      <c r="C61" s="32">
        <v>4177</v>
      </c>
      <c r="D61" s="32">
        <v>1174</v>
      </c>
      <c r="E61" s="33">
        <v>28.106296384965283</v>
      </c>
    </row>
    <row r="62" spans="2:5" ht="12" customHeight="1" x14ac:dyDescent="0.2">
      <c r="B62" s="6" t="s">
        <v>90</v>
      </c>
      <c r="C62" s="32">
        <v>4539</v>
      </c>
      <c r="D62" s="32">
        <v>4539</v>
      </c>
      <c r="E62" s="33">
        <v>100</v>
      </c>
    </row>
    <row r="63" spans="2:5" ht="12" customHeight="1" x14ac:dyDescent="0.2">
      <c r="B63" s="6" t="s">
        <v>52</v>
      </c>
      <c r="C63" s="32">
        <v>1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67461</v>
      </c>
      <c r="D69" s="22">
        <v>4712</v>
      </c>
      <c r="E69" s="23">
        <v>6.9847763893212376</v>
      </c>
    </row>
    <row r="70" spans="2:5" ht="12" customHeight="1" x14ac:dyDescent="0.2">
      <c r="B70" s="6" t="s">
        <v>57</v>
      </c>
      <c r="C70" s="32">
        <v>15357</v>
      </c>
      <c r="D70" s="32">
        <v>104</v>
      </c>
      <c r="E70" s="33">
        <v>0.67721560200560005</v>
      </c>
    </row>
    <row r="71" spans="2:5" ht="12" customHeight="1" x14ac:dyDescent="0.2">
      <c r="B71" s="6" t="s">
        <v>58</v>
      </c>
      <c r="C71" s="32">
        <v>0</v>
      </c>
      <c r="D71" s="32">
        <v>0</v>
      </c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15289</v>
      </c>
      <c r="D73" s="36">
        <v>37</v>
      </c>
      <c r="E73" s="37">
        <v>0.24200405520308721</v>
      </c>
    </row>
    <row r="74" spans="2:5" ht="12" customHeight="1" x14ac:dyDescent="0.2">
      <c r="B74" s="6" t="s">
        <v>61</v>
      </c>
      <c r="C74" s="32">
        <v>68</v>
      </c>
      <c r="D74" s="32">
        <v>67</v>
      </c>
      <c r="E74" s="33">
        <v>98.529411764705884</v>
      </c>
    </row>
    <row r="75" spans="2:5" ht="12" customHeight="1" x14ac:dyDescent="0.2">
      <c r="B75" s="6" t="s">
        <v>62</v>
      </c>
      <c r="C75" s="32">
        <v>1970</v>
      </c>
      <c r="D75" s="32">
        <v>1798</v>
      </c>
      <c r="E75" s="33">
        <v>91.26903553299492</v>
      </c>
    </row>
    <row r="76" spans="2:5" ht="12" customHeight="1" x14ac:dyDescent="0.2">
      <c r="B76" s="6" t="s">
        <v>63</v>
      </c>
      <c r="C76" s="32">
        <v>131</v>
      </c>
      <c r="D76" s="32">
        <v>17</v>
      </c>
      <c r="E76" s="33">
        <v>12.977099236641221</v>
      </c>
    </row>
    <row r="77" spans="2:5" ht="12" customHeight="1" x14ac:dyDescent="0.2">
      <c r="B77" s="6" t="s">
        <v>64</v>
      </c>
      <c r="C77" s="32">
        <v>1839</v>
      </c>
      <c r="D77" s="32">
        <v>1781</v>
      </c>
      <c r="E77" s="33">
        <v>96.84611201740077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0</v>
      </c>
      <c r="D79" s="34">
        <v>0</v>
      </c>
      <c r="E79" s="35"/>
    </row>
    <row r="80" spans="2:5" ht="12" customHeight="1" x14ac:dyDescent="0.2">
      <c r="B80" s="9" t="s">
        <v>67</v>
      </c>
      <c r="C80" s="34">
        <v>3</v>
      </c>
      <c r="D80" s="34">
        <v>1</v>
      </c>
      <c r="E80" s="35">
        <v>33.333333333333329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1836</v>
      </c>
      <c r="D85" s="34">
        <v>1780</v>
      </c>
      <c r="E85" s="35">
        <v>96.949891067538132</v>
      </c>
    </row>
    <row r="86" spans="2:5" ht="12" customHeight="1" x14ac:dyDescent="0.2">
      <c r="B86" s="6" t="s">
        <v>73</v>
      </c>
      <c r="C86" s="32">
        <v>49024</v>
      </c>
      <c r="D86" s="32">
        <v>2078</v>
      </c>
      <c r="E86" s="33">
        <v>4.2387402088772852</v>
      </c>
    </row>
    <row r="87" spans="2:5" ht="12" customHeight="1" x14ac:dyDescent="0.2">
      <c r="B87" s="6" t="s">
        <v>74</v>
      </c>
      <c r="C87" s="36">
        <v>851</v>
      </c>
      <c r="D87" s="36">
        <v>248</v>
      </c>
      <c r="E87" s="37">
        <v>29.142185663924796</v>
      </c>
    </row>
    <row r="88" spans="2:5" ht="12" customHeight="1" x14ac:dyDescent="0.2">
      <c r="B88" s="6" t="s">
        <v>75</v>
      </c>
      <c r="C88" s="32">
        <v>17677</v>
      </c>
      <c r="D88" s="32">
        <v>1022</v>
      </c>
      <c r="E88" s="33">
        <v>5.7815240142558126</v>
      </c>
    </row>
    <row r="89" spans="2:5" ht="12" customHeight="1" x14ac:dyDescent="0.2">
      <c r="B89" s="6" t="s">
        <v>76</v>
      </c>
      <c r="C89" s="32">
        <v>30441</v>
      </c>
      <c r="D89" s="32">
        <v>806</v>
      </c>
      <c r="E89" s="33">
        <v>2.6477448178443543</v>
      </c>
    </row>
    <row r="90" spans="2:5" ht="12" customHeight="1" x14ac:dyDescent="0.2">
      <c r="B90" s="6" t="s">
        <v>77</v>
      </c>
      <c r="C90" s="32">
        <v>55</v>
      </c>
      <c r="D90" s="32">
        <v>2</v>
      </c>
      <c r="E90" s="33">
        <v>3.6363636363636362</v>
      </c>
    </row>
    <row r="91" spans="2:5" ht="12" customHeight="1" x14ac:dyDescent="0.2">
      <c r="B91" s="6" t="s">
        <v>78</v>
      </c>
      <c r="C91" s="32">
        <v>1110</v>
      </c>
      <c r="D91" s="32">
        <v>732</v>
      </c>
      <c r="E91" s="33">
        <v>65.945945945945951</v>
      </c>
    </row>
    <row r="92" spans="2:5" ht="12" customHeight="1" x14ac:dyDescent="0.2">
      <c r="B92" s="6" t="s">
        <v>86</v>
      </c>
      <c r="C92" s="22">
        <v>334</v>
      </c>
      <c r="D92" s="22">
        <v>334</v>
      </c>
      <c r="E92" s="23">
        <v>100</v>
      </c>
    </row>
    <row r="93" spans="2:5" ht="12" customHeight="1" x14ac:dyDescent="0.2">
      <c r="B93" s="6" t="s">
        <v>79</v>
      </c>
      <c r="C93" s="32">
        <v>332</v>
      </c>
      <c r="D93" s="32">
        <v>332</v>
      </c>
      <c r="E93" s="23">
        <v>100</v>
      </c>
    </row>
    <row r="94" spans="2:5" ht="12" customHeight="1" x14ac:dyDescent="0.2">
      <c r="B94" s="6" t="s">
        <v>80</v>
      </c>
      <c r="C94" s="32">
        <v>2</v>
      </c>
      <c r="D94" s="32">
        <v>2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FCDC2061-F4A1-4E3C-A880-44E7E68B22D7}"/>
    <hyperlink ref="D4" location="ŞUBAT!A1" display="Şubat" xr:uid="{4E3B6C7E-B44E-4997-A10E-6E898968608C}"/>
    <hyperlink ref="E4" location="MART!A1" display="Mart" xr:uid="{7B34386B-14F3-4E93-AF9A-FF9A5F65B1B8}"/>
    <hyperlink ref="C5" location="NİSAN!A1" display="Nisan" xr:uid="{3B883006-B46F-483B-BD19-F4361239D2C8}"/>
    <hyperlink ref="D5" location="MAYIS!A1" display="Mayıs" xr:uid="{E64815D5-9304-4274-9481-B1354DEB4CF8}"/>
    <hyperlink ref="E5" location="HAZİRAN!A1" display="Haziran" xr:uid="{C0787786-F83A-49C1-B01B-3BCE44A80927}"/>
    <hyperlink ref="C6" location="TEMMUZ!A1" display="Temmuz" xr:uid="{F075FCC7-7674-41C7-9094-11101A0F098C}"/>
    <hyperlink ref="D6" location="AĞUSTOS!A1" display="Ağustos" xr:uid="{4D50D00E-F27E-40BF-A937-3354FF487BD5}"/>
    <hyperlink ref="E6" location="EYLÜL!A1" display="Eylül" xr:uid="{3B962A0D-09F0-4B10-B8D5-251F8B011C2D}"/>
    <hyperlink ref="C7" location="EKİM!A1" display="Ekim" xr:uid="{7057C9B9-7133-4949-BE65-ECF547977395}"/>
    <hyperlink ref="D7" location="KASIM!A1" display="Kasım" xr:uid="{D7D07EDD-BA7B-4CFE-9F9B-0A067D5A2143}"/>
    <hyperlink ref="E7" location="ARALIK!A1" display="Aralık" xr:uid="{D41DAFE7-6DA2-4B66-BE4D-23C70A21F8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73FE-0300-4423-A6BC-9E514DB77239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292054</v>
      </c>
      <c r="D10" s="22">
        <f>+D11+D46+D64+D69+D92+D98</f>
        <v>49287</v>
      </c>
      <c r="E10" s="23">
        <f t="shared" ref="E10:E73" si="0">+D10/C10*100</f>
        <v>16.875988687023632</v>
      </c>
    </row>
    <row r="11" spans="2:5" ht="12" customHeight="1" x14ac:dyDescent="0.2">
      <c r="B11" s="7" t="s">
        <v>4</v>
      </c>
      <c r="C11" s="24">
        <f>+C12+C22+C25+C39+C43+C44+C45</f>
        <v>222400</v>
      </c>
      <c r="D11" s="24">
        <f>+D12+D22+D25+D39+D43+D44+D45</f>
        <v>44569</v>
      </c>
      <c r="E11" s="25">
        <f t="shared" si="0"/>
        <v>20.040017985611509</v>
      </c>
    </row>
    <row r="12" spans="2:5" ht="12" customHeight="1" x14ac:dyDescent="0.2">
      <c r="B12" s="7" t="s">
        <v>5</v>
      </c>
      <c r="C12" s="24">
        <f>+C13+C18</f>
        <v>88340</v>
      </c>
      <c r="D12" s="24">
        <f>+D13+D18</f>
        <v>14389</v>
      </c>
      <c r="E12" s="25">
        <f t="shared" si="0"/>
        <v>16.288204663798957</v>
      </c>
    </row>
    <row r="13" spans="2:5" ht="12" customHeight="1" x14ac:dyDescent="0.2">
      <c r="B13" s="7" t="s">
        <v>6</v>
      </c>
      <c r="C13" s="26">
        <f>SUM(C14:C17)</f>
        <v>70843</v>
      </c>
      <c r="D13" s="26">
        <f>SUM(D14:D17)</f>
        <v>14153</v>
      </c>
      <c r="E13" s="27">
        <f t="shared" si="0"/>
        <v>19.977979475742131</v>
      </c>
    </row>
    <row r="14" spans="2:5" ht="12" customHeight="1" x14ac:dyDescent="0.2">
      <c r="B14" s="8" t="s">
        <v>7</v>
      </c>
      <c r="C14" s="28">
        <v>18294</v>
      </c>
      <c r="D14" s="28">
        <v>53</v>
      </c>
      <c r="E14" s="29">
        <f t="shared" si="0"/>
        <v>0.28971247403520278</v>
      </c>
    </row>
    <row r="15" spans="2:5" ht="12" customHeight="1" x14ac:dyDescent="0.2">
      <c r="B15" s="8" t="s">
        <v>8</v>
      </c>
      <c r="C15" s="28">
        <v>3297</v>
      </c>
      <c r="D15" s="28">
        <v>33</v>
      </c>
      <c r="E15" s="29">
        <f t="shared" si="0"/>
        <v>1.0009099181073704</v>
      </c>
    </row>
    <row r="16" spans="2:5" ht="12" customHeight="1" x14ac:dyDescent="0.2">
      <c r="B16" s="8" t="s">
        <v>9</v>
      </c>
      <c r="C16" s="28">
        <v>43749</v>
      </c>
      <c r="D16" s="28">
        <v>14000</v>
      </c>
      <c r="E16" s="29">
        <f t="shared" si="0"/>
        <v>32.000731445290178</v>
      </c>
    </row>
    <row r="17" spans="2:5" ht="12" customHeight="1" x14ac:dyDescent="0.2">
      <c r="B17" s="8" t="s">
        <v>10</v>
      </c>
      <c r="C17" s="28">
        <v>5503</v>
      </c>
      <c r="D17" s="28">
        <v>67</v>
      </c>
      <c r="E17" s="29">
        <f t="shared" si="0"/>
        <v>1.2175177176085772</v>
      </c>
    </row>
    <row r="18" spans="2:5" ht="12" customHeight="1" x14ac:dyDescent="0.2">
      <c r="B18" s="7" t="s">
        <v>11</v>
      </c>
      <c r="C18" s="24">
        <f>SUM(C19:C21)</f>
        <v>17497</v>
      </c>
      <c r="D18" s="24">
        <f>SUM(D19:D21)</f>
        <v>236</v>
      </c>
      <c r="E18" s="25">
        <f t="shared" si="0"/>
        <v>1.3488026518831799</v>
      </c>
    </row>
    <row r="19" spans="2:5" ht="12" customHeight="1" x14ac:dyDescent="0.2">
      <c r="B19" s="8" t="s">
        <v>12</v>
      </c>
      <c r="C19" s="28">
        <v>10636</v>
      </c>
      <c r="D19" s="28">
        <v>136</v>
      </c>
      <c r="E19" s="29">
        <f t="shared" si="0"/>
        <v>1.2786761940579165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6861</v>
      </c>
      <c r="D21" s="28">
        <v>100</v>
      </c>
      <c r="E21" s="29">
        <f t="shared" si="0"/>
        <v>1.4575134819997084</v>
      </c>
    </row>
    <row r="22" spans="2:5" s="4" customFormat="1" ht="12" customHeight="1" x14ac:dyDescent="0.2">
      <c r="B22" s="7" t="s">
        <v>15</v>
      </c>
      <c r="C22" s="24">
        <f>SUM(C23:C24)</f>
        <v>53146</v>
      </c>
      <c r="D22" s="24">
        <f>SUM(D23:D24)</f>
        <v>10077</v>
      </c>
      <c r="E22" s="25">
        <f t="shared" si="0"/>
        <v>18.960975426184472</v>
      </c>
    </row>
    <row r="23" spans="2:5" s="4" customFormat="1" ht="12" customHeight="1" x14ac:dyDescent="0.2">
      <c r="B23" s="8" t="s">
        <v>16</v>
      </c>
      <c r="C23" s="30">
        <v>104</v>
      </c>
      <c r="D23" s="30">
        <v>13</v>
      </c>
      <c r="E23" s="31">
        <f t="shared" si="0"/>
        <v>12.5</v>
      </c>
    </row>
    <row r="24" spans="2:5" ht="12" customHeight="1" x14ac:dyDescent="0.2">
      <c r="B24" s="8" t="s">
        <v>17</v>
      </c>
      <c r="C24" s="30">
        <v>53042</v>
      </c>
      <c r="D24" s="30">
        <v>10064</v>
      </c>
      <c r="E24" s="31">
        <f t="shared" si="0"/>
        <v>18.973643527770445</v>
      </c>
    </row>
    <row r="25" spans="2:5" s="4" customFormat="1" ht="12" customHeight="1" x14ac:dyDescent="0.2">
      <c r="B25" s="7" t="s">
        <v>18</v>
      </c>
      <c r="C25" s="24">
        <f>+C26+C29+C36+C37+C38</f>
        <v>57191</v>
      </c>
      <c r="D25" s="24">
        <f>+D26+D29+D36+D37+D38</f>
        <v>11083</v>
      </c>
      <c r="E25" s="25">
        <f t="shared" si="0"/>
        <v>19.378923257155847</v>
      </c>
    </row>
    <row r="26" spans="2:5" ht="12" customHeight="1" x14ac:dyDescent="0.2">
      <c r="B26" s="7" t="s">
        <v>19</v>
      </c>
      <c r="C26" s="24">
        <f>SUM(C27:C28)</f>
        <v>51766</v>
      </c>
      <c r="D26" s="24">
        <f>SUM(D27:D28)</f>
        <v>8272</v>
      </c>
      <c r="E26" s="25">
        <f t="shared" si="0"/>
        <v>15.979600509987248</v>
      </c>
    </row>
    <row r="27" spans="2:5" ht="12" customHeight="1" x14ac:dyDescent="0.2">
      <c r="B27" s="8" t="s">
        <v>20</v>
      </c>
      <c r="C27" s="28">
        <v>49172</v>
      </c>
      <c r="D27" s="28">
        <v>7023</v>
      </c>
      <c r="E27" s="29">
        <f t="shared" si="0"/>
        <v>14.282518506467095</v>
      </c>
    </row>
    <row r="28" spans="2:5" ht="12" customHeight="1" x14ac:dyDescent="0.2">
      <c r="B28" s="8" t="s">
        <v>21</v>
      </c>
      <c r="C28" s="28">
        <v>2594</v>
      </c>
      <c r="D28" s="28">
        <v>1249</v>
      </c>
      <c r="E28" s="29">
        <f t="shared" si="0"/>
        <v>48.149575944487275</v>
      </c>
    </row>
    <row r="29" spans="2:5" ht="12" customHeight="1" x14ac:dyDescent="0.2">
      <c r="B29" s="7" t="s">
        <v>22</v>
      </c>
      <c r="C29" s="26">
        <f>SUM(C30:C35)</f>
        <v>3734</v>
      </c>
      <c r="D29" s="26">
        <f>SUM(D30:D35)</f>
        <v>1562</v>
      </c>
      <c r="E29" s="27">
        <f t="shared" si="0"/>
        <v>41.831815747188003</v>
      </c>
    </row>
    <row r="30" spans="2:5" ht="12" customHeight="1" x14ac:dyDescent="0.2">
      <c r="B30" s="8" t="s">
        <v>23</v>
      </c>
      <c r="C30" s="28">
        <v>11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1259</v>
      </c>
      <c r="D31" s="28">
        <v>1231</v>
      </c>
      <c r="E31" s="29">
        <f t="shared" si="0"/>
        <v>97.776012708498811</v>
      </c>
    </row>
    <row r="32" spans="2:5" ht="12" customHeight="1" x14ac:dyDescent="0.2">
      <c r="B32" s="8" t="s">
        <v>25</v>
      </c>
      <c r="C32" s="28">
        <v>2464</v>
      </c>
      <c r="D32" s="28">
        <v>331</v>
      </c>
      <c r="E32" s="29">
        <f t="shared" si="0"/>
        <v>13.433441558441558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1688</v>
      </c>
      <c r="D36" s="26">
        <v>1246</v>
      </c>
      <c r="E36" s="27">
        <f t="shared" si="0"/>
        <v>73.815165876777257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3</v>
      </c>
      <c r="D38" s="26">
        <v>3</v>
      </c>
      <c r="E38" s="27">
        <f t="shared" si="0"/>
        <v>100</v>
      </c>
    </row>
    <row r="39" spans="2:6" ht="12" customHeight="1" x14ac:dyDescent="0.2">
      <c r="B39" s="7" t="s">
        <v>32</v>
      </c>
      <c r="C39" s="24">
        <f>SUM(C40:C42)</f>
        <v>3044</v>
      </c>
      <c r="D39" s="24">
        <f>SUM(D40:D42)</f>
        <v>3044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18</v>
      </c>
      <c r="D40" s="30">
        <v>18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3026</v>
      </c>
      <c r="D41" s="30">
        <v>3026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11481</v>
      </c>
      <c r="D43" s="24">
        <v>2298</v>
      </c>
      <c r="E43" s="25">
        <f t="shared" si="0"/>
        <v>20.015678076822578</v>
      </c>
    </row>
    <row r="44" spans="2:6" ht="12" customHeight="1" x14ac:dyDescent="0.2">
      <c r="B44" s="7" t="s">
        <v>37</v>
      </c>
      <c r="C44" s="26">
        <v>8205</v>
      </c>
      <c r="D44" s="26">
        <v>3678</v>
      </c>
      <c r="E44" s="27">
        <f t="shared" si="0"/>
        <v>44.826325411334551</v>
      </c>
      <c r="F44" s="5"/>
    </row>
    <row r="45" spans="2:6" ht="12" customHeight="1" x14ac:dyDescent="0.2">
      <c r="B45" s="7" t="s">
        <v>38</v>
      </c>
      <c r="C45" s="26">
        <v>993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5685</v>
      </c>
      <c r="D46" s="22">
        <f>+D47+D54+D57+D60+D63</f>
        <v>2529</v>
      </c>
      <c r="E46" s="27">
        <f t="shared" si="0"/>
        <v>44.485488126649074</v>
      </c>
    </row>
    <row r="47" spans="2:6" ht="12" customHeight="1" x14ac:dyDescent="0.2">
      <c r="B47" s="6" t="s">
        <v>39</v>
      </c>
      <c r="C47" s="32">
        <f>+C48+C51</f>
        <v>929</v>
      </c>
      <c r="D47" s="32">
        <f>+D48+D51</f>
        <v>715</v>
      </c>
      <c r="E47" s="33">
        <f t="shared" si="0"/>
        <v>76.964477933261577</v>
      </c>
    </row>
    <row r="48" spans="2:6" ht="12" customHeight="1" x14ac:dyDescent="0.2">
      <c r="B48" s="6" t="s">
        <v>40</v>
      </c>
      <c r="C48" s="32">
        <f>SUM(C49:C50)</f>
        <v>719</v>
      </c>
      <c r="D48" s="32">
        <f>SUM(D49:D50)</f>
        <v>673</v>
      </c>
      <c r="E48" s="33">
        <f t="shared" si="0"/>
        <v>93.602225312934621</v>
      </c>
    </row>
    <row r="49" spans="2:5" ht="12" customHeight="1" x14ac:dyDescent="0.2">
      <c r="B49" s="9" t="s">
        <v>41</v>
      </c>
      <c r="C49" s="34">
        <v>1</v>
      </c>
      <c r="D49" s="34">
        <v>0</v>
      </c>
      <c r="E49" s="35">
        <f t="shared" si="0"/>
        <v>0</v>
      </c>
    </row>
    <row r="50" spans="2:5" ht="12" customHeight="1" x14ac:dyDescent="0.2">
      <c r="B50" s="9" t="s">
        <v>42</v>
      </c>
      <c r="C50" s="34">
        <v>718</v>
      </c>
      <c r="D50" s="34">
        <v>673</v>
      </c>
      <c r="E50" s="35">
        <f t="shared" si="0"/>
        <v>93.732590529247901</v>
      </c>
    </row>
    <row r="51" spans="2:5" ht="12" customHeight="1" x14ac:dyDescent="0.2">
      <c r="B51" s="6" t="s">
        <v>43</v>
      </c>
      <c r="C51" s="32">
        <f>SUM(C52:C53)</f>
        <v>210</v>
      </c>
      <c r="D51" s="32">
        <f>SUM(D52:D53)</f>
        <v>42</v>
      </c>
      <c r="E51" s="33">
        <f t="shared" si="0"/>
        <v>20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210</v>
      </c>
      <c r="D53" s="34">
        <v>42</v>
      </c>
      <c r="E53" s="35">
        <f>+D53/C53*100</f>
        <v>20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1090</v>
      </c>
      <c r="D57" s="32">
        <f>SUM(D58:D59)</f>
        <v>1090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1090</v>
      </c>
      <c r="D58" s="32">
        <v>1090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3666</v>
      </c>
      <c r="D60" s="32">
        <f>SUM(D61:D62)</f>
        <v>724</v>
      </c>
      <c r="E60" s="33">
        <f t="shared" si="0"/>
        <v>19.749045280960175</v>
      </c>
    </row>
    <row r="61" spans="2:5" s="4" customFormat="1" ht="12" customHeight="1" x14ac:dyDescent="0.2">
      <c r="B61" s="6" t="s">
        <v>51</v>
      </c>
      <c r="C61" s="32">
        <v>3570</v>
      </c>
      <c r="D61" s="32">
        <v>628</v>
      </c>
      <c r="E61" s="33">
        <f t="shared" si="0"/>
        <v>17.591036414565828</v>
      </c>
    </row>
    <row r="62" spans="2:5" ht="12" customHeight="1" x14ac:dyDescent="0.2">
      <c r="B62" s="6" t="s">
        <v>90</v>
      </c>
      <c r="C62" s="32">
        <v>96</v>
      </c>
      <c r="D62" s="32">
        <v>96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63810</v>
      </c>
      <c r="D69" s="22">
        <f>+D70+D75+D86+D91</f>
        <v>2030</v>
      </c>
      <c r="E69" s="23">
        <f t="shared" si="0"/>
        <v>3.1813195423914746</v>
      </c>
    </row>
    <row r="70" spans="2:5" ht="12" customHeight="1" x14ac:dyDescent="0.2">
      <c r="B70" s="6" t="s">
        <v>57</v>
      </c>
      <c r="C70" s="32">
        <f>+C71+C72+C73+C74</f>
        <v>15242</v>
      </c>
      <c r="D70" s="32">
        <f>+D71+D72+D73+D74</f>
        <v>69</v>
      </c>
      <c r="E70" s="33">
        <f t="shared" si="0"/>
        <v>0.45269649652276606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15188</v>
      </c>
      <c r="D73" s="36">
        <v>16</v>
      </c>
      <c r="E73" s="37">
        <f t="shared" si="0"/>
        <v>0.10534632604687912</v>
      </c>
    </row>
    <row r="74" spans="2:5" ht="12" customHeight="1" x14ac:dyDescent="0.2">
      <c r="B74" s="6" t="s">
        <v>61</v>
      </c>
      <c r="C74" s="32">
        <v>54</v>
      </c>
      <c r="D74" s="32">
        <v>53</v>
      </c>
      <c r="E74" s="33">
        <f t="shared" ref="E74:E94" si="1">+D74/C74*100</f>
        <v>98.148148148148152</v>
      </c>
    </row>
    <row r="75" spans="2:5" ht="12" customHeight="1" x14ac:dyDescent="0.2">
      <c r="B75" s="6" t="s">
        <v>62</v>
      </c>
      <c r="C75" s="32">
        <f>+C76+C77</f>
        <v>716</v>
      </c>
      <c r="D75" s="32">
        <f>+D76+D77</f>
        <v>543</v>
      </c>
      <c r="E75" s="33">
        <f t="shared" si="1"/>
        <v>75.837988826815632</v>
      </c>
    </row>
    <row r="76" spans="2:5" ht="12" customHeight="1" x14ac:dyDescent="0.2">
      <c r="B76" s="6" t="s">
        <v>63</v>
      </c>
      <c r="C76" s="32">
        <v>129</v>
      </c>
      <c r="D76" s="32">
        <v>15</v>
      </c>
      <c r="E76" s="33">
        <f t="shared" si="1"/>
        <v>11.627906976744185</v>
      </c>
    </row>
    <row r="77" spans="2:5" ht="12" customHeight="1" x14ac:dyDescent="0.2">
      <c r="B77" s="6" t="s">
        <v>64</v>
      </c>
      <c r="C77" s="32">
        <f>SUM(C78:C85)</f>
        <v>587</v>
      </c>
      <c r="D77" s="32">
        <f>SUM(D78:D85)</f>
        <v>528</v>
      </c>
      <c r="E77" s="33">
        <f t="shared" si="1"/>
        <v>89.948892674616701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0</v>
      </c>
      <c r="D79" s="34">
        <v>0</v>
      </c>
      <c r="E79" s="35"/>
    </row>
    <row r="80" spans="2:5" ht="12" customHeight="1" x14ac:dyDescent="0.2">
      <c r="B80" s="9" t="s">
        <v>67</v>
      </c>
      <c r="C80" s="34">
        <v>3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584</v>
      </c>
      <c r="D85" s="34">
        <v>528</v>
      </c>
      <c r="E85" s="35">
        <f t="shared" si="1"/>
        <v>90.410958904109577</v>
      </c>
    </row>
    <row r="86" spans="2:5" ht="12" customHeight="1" x14ac:dyDescent="0.2">
      <c r="B86" s="6" t="s">
        <v>73</v>
      </c>
      <c r="C86" s="32">
        <f>+C87+C88+C89+C90</f>
        <v>47112</v>
      </c>
      <c r="D86" s="32">
        <f>+D87+D88+D89+D90</f>
        <v>1050</v>
      </c>
      <c r="E86" s="33">
        <f t="shared" si="1"/>
        <v>2.228731533367295</v>
      </c>
    </row>
    <row r="87" spans="2:5" ht="12" customHeight="1" x14ac:dyDescent="0.2">
      <c r="B87" s="6" t="s">
        <v>74</v>
      </c>
      <c r="C87" s="36">
        <v>737</v>
      </c>
      <c r="D87" s="36">
        <v>134</v>
      </c>
      <c r="E87" s="37">
        <f t="shared" si="1"/>
        <v>18.181818181818183</v>
      </c>
    </row>
    <row r="88" spans="2:5" ht="12" customHeight="1" x14ac:dyDescent="0.2">
      <c r="B88" s="6" t="s">
        <v>75</v>
      </c>
      <c r="C88" s="32">
        <v>16628</v>
      </c>
      <c r="D88" s="32">
        <v>533</v>
      </c>
      <c r="E88" s="33">
        <f t="shared" si="1"/>
        <v>3.2054366129420253</v>
      </c>
    </row>
    <row r="89" spans="2:5" ht="12" customHeight="1" x14ac:dyDescent="0.2">
      <c r="B89" s="6" t="s">
        <v>76</v>
      </c>
      <c r="C89" s="32">
        <v>29692</v>
      </c>
      <c r="D89" s="32">
        <v>383</v>
      </c>
      <c r="E89" s="33">
        <f t="shared" si="1"/>
        <v>1.2899097399973056</v>
      </c>
    </row>
    <row r="90" spans="2:5" ht="12" customHeight="1" x14ac:dyDescent="0.2">
      <c r="B90" s="6" t="s">
        <v>77</v>
      </c>
      <c r="C90" s="32">
        <v>55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740</v>
      </c>
      <c r="D91" s="32">
        <v>368</v>
      </c>
      <c r="E91" s="33">
        <f t="shared" si="1"/>
        <v>49.729729729729733</v>
      </c>
    </row>
    <row r="92" spans="2:5" ht="12" customHeight="1" x14ac:dyDescent="0.2">
      <c r="B92" s="6" t="s">
        <v>86</v>
      </c>
      <c r="C92" s="22">
        <f>+C93+C94+C95</f>
        <v>159</v>
      </c>
      <c r="D92" s="22">
        <f>+D93+D94+D95</f>
        <v>159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157</v>
      </c>
      <c r="D93" s="32">
        <v>157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2</v>
      </c>
      <c r="D94" s="32">
        <v>2</v>
      </c>
      <c r="E94" s="33">
        <f t="shared" si="1"/>
        <v>100</v>
      </c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93B804D3-9325-4F12-80D4-064EDF02C61E}"/>
    <hyperlink ref="D4" location="ŞUBAT!A1" display="Şubat" xr:uid="{667B567B-D8A2-453F-B2A4-93946AE60640}"/>
    <hyperlink ref="E4" location="MART!A1" display="Mart" xr:uid="{01715E37-6694-48BE-AA84-4960B8C957E0}"/>
    <hyperlink ref="C5" location="NİSAN!A1" display="Nisan" xr:uid="{8269630C-E547-4B40-B8ED-12A2FEFA747E}"/>
    <hyperlink ref="D5" location="MAYIS!A1" display="Mayıs" xr:uid="{D659984F-5FC5-48DD-85BE-6530840EE74E}"/>
    <hyperlink ref="E5" location="HAZİRAN!A1" display="Haziran" xr:uid="{A93B7392-356A-4CBF-9599-83978060AAEB}"/>
    <hyperlink ref="C6" location="TEMMUZ!A1" display="Temmuz" xr:uid="{078B29BE-F98D-4B8A-B25C-0BB739E9709A}"/>
    <hyperlink ref="D6" location="AĞUSTOS!A1" display="Ağustos" xr:uid="{A2D42103-0A79-4145-B074-BB73C119D9DD}"/>
    <hyperlink ref="E6" location="EYLÜL!A1" display="Eylül" xr:uid="{BE7340FE-3772-4347-886B-30C9329B5DE0}"/>
    <hyperlink ref="C7" location="EKİM!A1" display="Ekim" xr:uid="{FEF8DEEE-BEE6-4215-B984-C250B2C9CA2D}"/>
    <hyperlink ref="D7" location="KASIM!A1" display="Kasım" xr:uid="{65CFE86E-06EB-4FEA-A0E4-6F1BFAEE375F}"/>
    <hyperlink ref="E7" location="ARALIK!A1" display="Aralık" xr:uid="{D7092A7E-4AD9-4693-9309-256A0D49DAF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19F1-52C4-4DF2-AE87-2980B5B045F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847120</v>
      </c>
      <c r="D10" s="22">
        <v>592725</v>
      </c>
      <c r="E10" s="23">
        <v>69.969425819246396</v>
      </c>
    </row>
    <row r="11" spans="2:5" ht="12" customHeight="1" x14ac:dyDescent="0.2">
      <c r="B11" s="7" t="s">
        <v>4</v>
      </c>
      <c r="C11" s="24">
        <v>688450</v>
      </c>
      <c r="D11" s="24">
        <v>520394</v>
      </c>
      <c r="E11" s="25">
        <v>75.589222165734625</v>
      </c>
    </row>
    <row r="12" spans="2:5" ht="12" customHeight="1" x14ac:dyDescent="0.2">
      <c r="B12" s="7" t="s">
        <v>5</v>
      </c>
      <c r="C12" s="24">
        <v>286830</v>
      </c>
      <c r="D12" s="24">
        <v>203845</v>
      </c>
      <c r="E12" s="25">
        <v>71.068228567444137</v>
      </c>
    </row>
    <row r="13" spans="2:5" ht="12" customHeight="1" x14ac:dyDescent="0.2">
      <c r="B13" s="7" t="s">
        <v>6</v>
      </c>
      <c r="C13" s="26">
        <v>227960</v>
      </c>
      <c r="D13" s="26">
        <v>170195</v>
      </c>
      <c r="E13" s="27">
        <v>74.660028075100897</v>
      </c>
    </row>
    <row r="14" spans="2:5" ht="12" customHeight="1" x14ac:dyDescent="0.2">
      <c r="B14" s="8" t="s">
        <v>7</v>
      </c>
      <c r="C14" s="28">
        <v>40022</v>
      </c>
      <c r="D14" s="28">
        <v>17206</v>
      </c>
      <c r="E14" s="29">
        <v>42.991354754884817</v>
      </c>
    </row>
    <row r="15" spans="2:5" ht="12" customHeight="1" x14ac:dyDescent="0.2">
      <c r="B15" s="8" t="s">
        <v>8</v>
      </c>
      <c r="C15" s="28">
        <v>5665</v>
      </c>
      <c r="D15" s="28">
        <v>2834</v>
      </c>
      <c r="E15" s="29">
        <v>50.026478375992944</v>
      </c>
    </row>
    <row r="16" spans="2:5" ht="12" customHeight="1" x14ac:dyDescent="0.2">
      <c r="B16" s="8" t="s">
        <v>9</v>
      </c>
      <c r="C16" s="28">
        <v>163919</v>
      </c>
      <c r="D16" s="28">
        <v>137141</v>
      </c>
      <c r="E16" s="29">
        <v>83.663882771368776</v>
      </c>
    </row>
    <row r="17" spans="2:5" ht="12" customHeight="1" x14ac:dyDescent="0.2">
      <c r="B17" s="8" t="s">
        <v>10</v>
      </c>
      <c r="C17" s="28">
        <v>18354</v>
      </c>
      <c r="D17" s="28">
        <v>13014</v>
      </c>
      <c r="E17" s="29">
        <v>70.905524681268389</v>
      </c>
    </row>
    <row r="18" spans="2:5" ht="12" customHeight="1" x14ac:dyDescent="0.2">
      <c r="B18" s="7" t="s">
        <v>11</v>
      </c>
      <c r="C18" s="24">
        <v>58870</v>
      </c>
      <c r="D18" s="24">
        <v>33650</v>
      </c>
      <c r="E18" s="25">
        <v>57.159843723458472</v>
      </c>
    </row>
    <row r="19" spans="2:5" ht="12" customHeight="1" x14ac:dyDescent="0.2">
      <c r="B19" s="8" t="s">
        <v>12</v>
      </c>
      <c r="C19" s="28">
        <v>26284</v>
      </c>
      <c r="D19" s="28">
        <v>8341</v>
      </c>
      <c r="E19" s="29">
        <v>31.734134834880535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32586</v>
      </c>
      <c r="D21" s="28">
        <v>25309</v>
      </c>
      <c r="E21" s="29">
        <v>77.668323820045416</v>
      </c>
    </row>
    <row r="22" spans="2:5" s="4" customFormat="1" ht="12" customHeight="1" x14ac:dyDescent="0.2">
      <c r="B22" s="7" t="s">
        <v>15</v>
      </c>
      <c r="C22" s="24">
        <v>55185</v>
      </c>
      <c r="D22" s="24">
        <v>35354</v>
      </c>
      <c r="E22" s="25">
        <v>64.064510283591559</v>
      </c>
    </row>
    <row r="23" spans="2:5" s="4" customFormat="1" ht="12" customHeight="1" x14ac:dyDescent="0.2">
      <c r="B23" s="8" t="s">
        <v>16</v>
      </c>
      <c r="C23" s="30">
        <v>474</v>
      </c>
      <c r="D23" s="30">
        <v>361</v>
      </c>
      <c r="E23" s="31">
        <v>76.160337552742618</v>
      </c>
    </row>
    <row r="24" spans="2:5" ht="12" customHeight="1" x14ac:dyDescent="0.2">
      <c r="B24" s="8" t="s">
        <v>17</v>
      </c>
      <c r="C24" s="30">
        <v>54711</v>
      </c>
      <c r="D24" s="30">
        <v>34993</v>
      </c>
      <c r="E24" s="31">
        <v>63.959715596497958</v>
      </c>
    </row>
    <row r="25" spans="2:5" s="4" customFormat="1" ht="12" customHeight="1" x14ac:dyDescent="0.2">
      <c r="B25" s="7" t="s">
        <v>18</v>
      </c>
      <c r="C25" s="24">
        <v>174759</v>
      </c>
      <c r="D25" s="24">
        <v>124130</v>
      </c>
      <c r="E25" s="25">
        <v>71.029245990192209</v>
      </c>
    </row>
    <row r="26" spans="2:5" ht="12" customHeight="1" x14ac:dyDescent="0.2">
      <c r="B26" s="7" t="s">
        <v>19</v>
      </c>
      <c r="C26" s="24">
        <v>137241</v>
      </c>
      <c r="D26" s="24">
        <v>89137</v>
      </c>
      <c r="E26" s="25">
        <v>64.949249859735787</v>
      </c>
    </row>
    <row r="27" spans="2:5" ht="12" customHeight="1" x14ac:dyDescent="0.2">
      <c r="B27" s="8" t="s">
        <v>20</v>
      </c>
      <c r="C27" s="28">
        <v>128339</v>
      </c>
      <c r="D27" s="28">
        <v>81701</v>
      </c>
      <c r="E27" s="29">
        <v>63.660305908570272</v>
      </c>
    </row>
    <row r="28" spans="2:5" ht="12" customHeight="1" x14ac:dyDescent="0.2">
      <c r="B28" s="8" t="s">
        <v>21</v>
      </c>
      <c r="C28" s="28">
        <v>8902</v>
      </c>
      <c r="D28" s="28">
        <v>7436</v>
      </c>
      <c r="E28" s="29">
        <v>83.531790608851935</v>
      </c>
    </row>
    <row r="29" spans="2:5" ht="12" customHeight="1" x14ac:dyDescent="0.2">
      <c r="B29" s="7" t="s">
        <v>22</v>
      </c>
      <c r="C29" s="26">
        <v>25563</v>
      </c>
      <c r="D29" s="26">
        <v>23763</v>
      </c>
      <c r="E29" s="27">
        <v>92.958572937448665</v>
      </c>
    </row>
    <row r="30" spans="2:5" ht="12" customHeight="1" x14ac:dyDescent="0.2">
      <c r="B30" s="8" t="s">
        <v>23</v>
      </c>
      <c r="C30" s="28">
        <v>98</v>
      </c>
      <c r="D30" s="28">
        <v>86</v>
      </c>
      <c r="E30" s="29">
        <v>87.755102040816325</v>
      </c>
    </row>
    <row r="31" spans="2:5" s="4" customFormat="1" ht="12" customHeight="1" x14ac:dyDescent="0.2">
      <c r="B31" s="8" t="s">
        <v>24</v>
      </c>
      <c r="C31" s="28">
        <v>20205</v>
      </c>
      <c r="D31" s="28">
        <v>20180</v>
      </c>
      <c r="E31" s="29">
        <v>99.876268250433071</v>
      </c>
    </row>
    <row r="32" spans="2:5" ht="12" customHeight="1" x14ac:dyDescent="0.2">
      <c r="B32" s="8" t="s">
        <v>25</v>
      </c>
      <c r="C32" s="28">
        <v>5255</v>
      </c>
      <c r="D32" s="28">
        <v>3492</v>
      </c>
      <c r="E32" s="29">
        <v>66.450999048525219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</v>
      </c>
      <c r="D35" s="28">
        <v>5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11947</v>
      </c>
      <c r="D37" s="26">
        <v>11222</v>
      </c>
      <c r="E37" s="27">
        <v>93.931530928266511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4</v>
      </c>
      <c r="D39" s="26">
        <v>4</v>
      </c>
      <c r="E39" s="27">
        <v>100</v>
      </c>
    </row>
    <row r="40" spans="2:6" ht="12" customHeight="1" x14ac:dyDescent="0.2">
      <c r="B40" s="7" t="s">
        <v>32</v>
      </c>
      <c r="C40" s="24">
        <v>96031</v>
      </c>
      <c r="D40" s="24">
        <v>96031</v>
      </c>
      <c r="E40" s="25">
        <v>100</v>
      </c>
    </row>
    <row r="41" spans="2:6" s="4" customFormat="1" ht="12" customHeight="1" x14ac:dyDescent="0.2">
      <c r="B41" s="8" t="s">
        <v>33</v>
      </c>
      <c r="C41" s="30">
        <v>1822</v>
      </c>
      <c r="D41" s="30">
        <v>1822</v>
      </c>
      <c r="E41" s="31">
        <v>100</v>
      </c>
    </row>
    <row r="42" spans="2:6" ht="12" customHeight="1" x14ac:dyDescent="0.2">
      <c r="B42" s="8" t="s">
        <v>34</v>
      </c>
      <c r="C42" s="30">
        <v>94209</v>
      </c>
      <c r="D42" s="30">
        <v>94209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34634</v>
      </c>
      <c r="D44" s="24">
        <v>25342</v>
      </c>
      <c r="E44" s="25">
        <v>73.170872552982615</v>
      </c>
    </row>
    <row r="45" spans="2:6" ht="12" customHeight="1" x14ac:dyDescent="0.2">
      <c r="B45" s="7" t="s">
        <v>37</v>
      </c>
      <c r="C45" s="26">
        <v>40072</v>
      </c>
      <c r="D45" s="26">
        <v>35634</v>
      </c>
      <c r="E45" s="27">
        <v>88.924935116789783</v>
      </c>
      <c r="F45" s="5"/>
    </row>
    <row r="46" spans="2:6" ht="12" customHeight="1" x14ac:dyDescent="0.2">
      <c r="B46" s="7" t="s">
        <v>38</v>
      </c>
      <c r="C46" s="26">
        <v>939</v>
      </c>
      <c r="D46" s="26">
        <v>58</v>
      </c>
      <c r="E46" s="27">
        <v>6.1767838125665602</v>
      </c>
    </row>
    <row r="47" spans="2:6" ht="12" customHeight="1" x14ac:dyDescent="0.2">
      <c r="B47" s="6" t="s">
        <v>84</v>
      </c>
      <c r="C47" s="22">
        <v>26152</v>
      </c>
      <c r="D47" s="22">
        <v>22332</v>
      </c>
      <c r="E47" s="27">
        <v>85.393086570816763</v>
      </c>
    </row>
    <row r="48" spans="2:6" ht="12" customHeight="1" x14ac:dyDescent="0.2">
      <c r="B48" s="6" t="s">
        <v>39</v>
      </c>
      <c r="C48" s="32">
        <v>7499</v>
      </c>
      <c r="D48" s="32">
        <v>7303</v>
      </c>
      <c r="E48" s="33">
        <v>97.38631817575677</v>
      </c>
    </row>
    <row r="49" spans="2:5" ht="12" customHeight="1" x14ac:dyDescent="0.2">
      <c r="B49" s="6" t="s">
        <v>40</v>
      </c>
      <c r="C49" s="32">
        <v>6968</v>
      </c>
      <c r="D49" s="32">
        <v>6913</v>
      </c>
      <c r="E49" s="33">
        <v>99.210677382319162</v>
      </c>
    </row>
    <row r="50" spans="2:5" ht="12" customHeight="1" x14ac:dyDescent="0.2">
      <c r="B50" s="9" t="s">
        <v>41</v>
      </c>
      <c r="C50" s="34">
        <v>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6967</v>
      </c>
      <c r="D51" s="34">
        <v>6913</v>
      </c>
      <c r="E51" s="35">
        <v>99.224917468063737</v>
      </c>
    </row>
    <row r="52" spans="2:5" ht="12" customHeight="1" x14ac:dyDescent="0.2">
      <c r="B52" s="6" t="s">
        <v>43</v>
      </c>
      <c r="C52" s="32">
        <v>531</v>
      </c>
      <c r="D52" s="32">
        <v>390</v>
      </c>
      <c r="E52" s="33">
        <v>73.44632768361582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531</v>
      </c>
      <c r="D54" s="34">
        <v>390</v>
      </c>
      <c r="E54" s="35">
        <v>73.44632768361582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2492</v>
      </c>
      <c r="D58" s="32">
        <v>2492</v>
      </c>
      <c r="E58" s="33">
        <v>100</v>
      </c>
    </row>
    <row r="59" spans="2:5" ht="12" customHeight="1" x14ac:dyDescent="0.2">
      <c r="B59" s="6" t="s">
        <v>48</v>
      </c>
      <c r="C59" s="32">
        <v>2492</v>
      </c>
      <c r="D59" s="32">
        <v>2492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16157</v>
      </c>
      <c r="D61" s="32">
        <v>12533</v>
      </c>
      <c r="E61" s="33">
        <v>77.570093457943926</v>
      </c>
    </row>
    <row r="62" spans="2:5" s="4" customFormat="1" ht="12" customHeight="1" x14ac:dyDescent="0.2">
      <c r="B62" s="6" t="s">
        <v>51</v>
      </c>
      <c r="C62" s="32">
        <v>11044</v>
      </c>
      <c r="D62" s="32">
        <v>7420</v>
      </c>
      <c r="E62" s="33">
        <v>67.185802245563195</v>
      </c>
    </row>
    <row r="63" spans="2:5" ht="12" customHeight="1" x14ac:dyDescent="0.2">
      <c r="B63" s="6" t="s">
        <v>90</v>
      </c>
      <c r="C63" s="32">
        <v>5113</v>
      </c>
      <c r="D63" s="32">
        <v>5113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131519</v>
      </c>
      <c r="D70" s="22">
        <v>49000</v>
      </c>
      <c r="E70" s="23">
        <v>37.256974277480822</v>
      </c>
    </row>
    <row r="71" spans="2:5" ht="12" customHeight="1" x14ac:dyDescent="0.2">
      <c r="B71" s="6" t="s">
        <v>57</v>
      </c>
      <c r="C71" s="32">
        <v>22640</v>
      </c>
      <c r="D71" s="32">
        <v>385</v>
      </c>
      <c r="E71" s="33">
        <v>1.7005300353356889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22471</v>
      </c>
      <c r="D74" s="36">
        <v>217</v>
      </c>
      <c r="E74" s="37">
        <v>0.96568911040897154</v>
      </c>
    </row>
    <row r="75" spans="2:5" ht="12" customHeight="1" x14ac:dyDescent="0.2">
      <c r="B75" s="6" t="s">
        <v>61</v>
      </c>
      <c r="C75" s="32">
        <v>169</v>
      </c>
      <c r="D75" s="32">
        <v>168</v>
      </c>
      <c r="E75" s="33">
        <v>99.408284023668642</v>
      </c>
    </row>
    <row r="76" spans="2:5" ht="12" customHeight="1" x14ac:dyDescent="0.2">
      <c r="B76" s="6" t="s">
        <v>62</v>
      </c>
      <c r="C76" s="32">
        <v>17397</v>
      </c>
      <c r="D76" s="32">
        <v>17246</v>
      </c>
      <c r="E76" s="33">
        <v>99.132034258780251</v>
      </c>
    </row>
    <row r="77" spans="2:5" ht="12" customHeight="1" x14ac:dyDescent="0.2">
      <c r="B77" s="6" t="s">
        <v>63</v>
      </c>
      <c r="C77" s="32">
        <v>464</v>
      </c>
      <c r="D77" s="32">
        <v>371</v>
      </c>
      <c r="E77" s="33">
        <v>79.956896551724128</v>
      </c>
    </row>
    <row r="78" spans="2:5" ht="12" customHeight="1" x14ac:dyDescent="0.2">
      <c r="B78" s="6" t="s">
        <v>64</v>
      </c>
      <c r="C78" s="32">
        <v>16933</v>
      </c>
      <c r="D78" s="32">
        <v>16875</v>
      </c>
      <c r="E78" s="33">
        <v>99.657473572314416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148</v>
      </c>
      <c r="D81" s="34">
        <v>145</v>
      </c>
      <c r="E81" s="35">
        <v>97.972972972972968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16785</v>
      </c>
      <c r="D86" s="34">
        <v>16730</v>
      </c>
      <c r="E86" s="35">
        <v>99.672326481977962</v>
      </c>
    </row>
    <row r="87" spans="2:5" ht="12" customHeight="1" x14ac:dyDescent="0.2">
      <c r="B87" s="6" t="s">
        <v>73</v>
      </c>
      <c r="C87" s="32">
        <v>83630</v>
      </c>
      <c r="D87" s="32">
        <v>24148</v>
      </c>
      <c r="E87" s="33">
        <v>28.874805691737414</v>
      </c>
    </row>
    <row r="88" spans="2:5" ht="12" customHeight="1" x14ac:dyDescent="0.2">
      <c r="B88" s="6" t="s">
        <v>74</v>
      </c>
      <c r="C88" s="36">
        <v>2008</v>
      </c>
      <c r="D88" s="36">
        <v>1398</v>
      </c>
      <c r="E88" s="37">
        <v>69.621513944223111</v>
      </c>
    </row>
    <row r="89" spans="2:5" ht="12" customHeight="1" x14ac:dyDescent="0.2">
      <c r="B89" s="6" t="s">
        <v>75</v>
      </c>
      <c r="C89" s="32">
        <v>23268</v>
      </c>
      <c r="D89" s="32">
        <v>7158</v>
      </c>
      <c r="E89" s="33">
        <v>30.76328004125838</v>
      </c>
    </row>
    <row r="90" spans="2:5" ht="12" customHeight="1" x14ac:dyDescent="0.2">
      <c r="B90" s="6" t="s">
        <v>76</v>
      </c>
      <c r="C90" s="32">
        <v>58229</v>
      </c>
      <c r="D90" s="32">
        <v>15520</v>
      </c>
      <c r="E90" s="33">
        <v>26.653385769977163</v>
      </c>
    </row>
    <row r="91" spans="2:5" ht="12" customHeight="1" x14ac:dyDescent="0.2">
      <c r="B91" s="6" t="s">
        <v>77</v>
      </c>
      <c r="C91" s="32">
        <v>125</v>
      </c>
      <c r="D91" s="32">
        <v>72</v>
      </c>
      <c r="E91" s="33">
        <v>57.599999999999994</v>
      </c>
    </row>
    <row r="92" spans="2:5" ht="12" customHeight="1" x14ac:dyDescent="0.2">
      <c r="B92" s="6" t="s">
        <v>78</v>
      </c>
      <c r="C92" s="32">
        <v>7852</v>
      </c>
      <c r="D92" s="32">
        <v>7221</v>
      </c>
      <c r="E92" s="33">
        <v>91.963830871115633</v>
      </c>
    </row>
    <row r="93" spans="2:5" ht="12" customHeight="1" x14ac:dyDescent="0.2">
      <c r="B93" s="6" t="s">
        <v>86</v>
      </c>
      <c r="C93" s="22">
        <v>999</v>
      </c>
      <c r="D93" s="22">
        <v>999</v>
      </c>
      <c r="E93" s="23">
        <v>100</v>
      </c>
    </row>
    <row r="94" spans="2:5" ht="12" customHeight="1" x14ac:dyDescent="0.2">
      <c r="B94" s="6" t="s">
        <v>79</v>
      </c>
      <c r="C94" s="32">
        <v>996</v>
      </c>
      <c r="D94" s="32">
        <v>996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2E79CC7-1FF6-4D22-8A67-E7F2319DE747}"/>
    <hyperlink ref="D4" location="ŞUBAT!A1" display="Şubat" xr:uid="{9B40C5D8-08CF-49F4-BD19-EA050D2FFD1E}"/>
    <hyperlink ref="E4" location="MART!A1" display="Mart" xr:uid="{ADC9029D-BF82-4031-A05D-F2D9C1D9203C}"/>
    <hyperlink ref="C5" location="NİSAN!A1" display="Nisan" xr:uid="{55337249-CC20-4287-B038-B67EC5A91DD1}"/>
    <hyperlink ref="D5" location="MAYIS!A1" display="Mayıs" xr:uid="{348B772D-6964-421D-A18C-B97112233F85}"/>
    <hyperlink ref="E5" location="HAZİRAN!A1" display="Haziran" xr:uid="{3A0F015E-F0FF-4DAE-AA06-7893842ACBFE}"/>
    <hyperlink ref="C6" location="TEMMUZ!A1" display="Temmuz" xr:uid="{32FE9C10-5122-4D67-AC62-9505A94064A5}"/>
    <hyperlink ref="D6" location="AĞUSTOS!A1" display="Ağustos" xr:uid="{CA6501B2-2F45-42A8-A7C4-7328C3A172DC}"/>
    <hyperlink ref="E6" location="EYLÜL!A1" display="Eylül" xr:uid="{DF01288B-D7ED-449C-8B5A-C8612FF7513D}"/>
    <hyperlink ref="C7" location="EKİM!A1" display="Ekim" xr:uid="{9CEE6B22-78AC-48FF-99CF-B9CAD55C2705}"/>
    <hyperlink ref="D7" location="KASIM!A1" display="Kasım" xr:uid="{B72B8BED-5C1E-4CA5-B0A8-D8859598FCEE}"/>
    <hyperlink ref="E7" location="ARALIK!A1" display="Aralık" xr:uid="{6F2B9AD8-47F9-4B19-A149-15BD9DB997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707D-2898-4DF2-97EC-DBCAEECB645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784562</v>
      </c>
      <c r="D10" s="22">
        <v>529096</v>
      </c>
      <c r="E10" s="23">
        <v>67.438392376893091</v>
      </c>
    </row>
    <row r="11" spans="2:5" ht="12" customHeight="1" x14ac:dyDescent="0.2">
      <c r="B11" s="7" t="s">
        <v>4</v>
      </c>
      <c r="C11" s="24">
        <v>632777</v>
      </c>
      <c r="D11" s="24">
        <v>463329</v>
      </c>
      <c r="E11" s="25">
        <v>73.221529859650403</v>
      </c>
    </row>
    <row r="12" spans="2:5" ht="12" customHeight="1" x14ac:dyDescent="0.2">
      <c r="B12" s="7" t="s">
        <v>5</v>
      </c>
      <c r="C12" s="24">
        <v>258251</v>
      </c>
      <c r="D12" s="24">
        <v>175749</v>
      </c>
      <c r="E12" s="25">
        <v>68.053560295991105</v>
      </c>
    </row>
    <row r="13" spans="2:5" ht="12" customHeight="1" x14ac:dyDescent="0.2">
      <c r="B13" s="7" t="s">
        <v>6</v>
      </c>
      <c r="C13" s="26">
        <v>209496</v>
      </c>
      <c r="D13" s="26">
        <v>151538</v>
      </c>
      <c r="E13" s="27">
        <v>72.334555313705266</v>
      </c>
    </row>
    <row r="14" spans="2:5" ht="12" customHeight="1" x14ac:dyDescent="0.2">
      <c r="B14" s="8" t="s">
        <v>7</v>
      </c>
      <c r="C14" s="28">
        <v>39995</v>
      </c>
      <c r="D14" s="28">
        <v>16256</v>
      </c>
      <c r="E14" s="29">
        <v>40.645080635079381</v>
      </c>
    </row>
    <row r="15" spans="2:5" ht="12" customHeight="1" x14ac:dyDescent="0.2">
      <c r="B15" s="8" t="s">
        <v>8</v>
      </c>
      <c r="C15" s="28">
        <v>5651</v>
      </c>
      <c r="D15" s="28">
        <v>2675</v>
      </c>
      <c r="E15" s="29">
        <v>47.336754556715626</v>
      </c>
    </row>
    <row r="16" spans="2:5" ht="12" customHeight="1" x14ac:dyDescent="0.2">
      <c r="B16" s="8" t="s">
        <v>9</v>
      </c>
      <c r="C16" s="28">
        <v>150116</v>
      </c>
      <c r="D16" s="28">
        <v>123012</v>
      </c>
      <c r="E16" s="29">
        <v>81.944629486530417</v>
      </c>
    </row>
    <row r="17" spans="2:5" ht="12" customHeight="1" x14ac:dyDescent="0.2">
      <c r="B17" s="8" t="s">
        <v>10</v>
      </c>
      <c r="C17" s="28">
        <v>13734</v>
      </c>
      <c r="D17" s="28">
        <v>9595</v>
      </c>
      <c r="E17" s="29">
        <v>69.863113441095095</v>
      </c>
    </row>
    <row r="18" spans="2:5" ht="12" customHeight="1" x14ac:dyDescent="0.2">
      <c r="B18" s="7" t="s">
        <v>11</v>
      </c>
      <c r="C18" s="24">
        <v>48755</v>
      </c>
      <c r="D18" s="24">
        <v>24211</v>
      </c>
      <c r="E18" s="25">
        <v>49.658496564454929</v>
      </c>
    </row>
    <row r="19" spans="2:5" ht="12" customHeight="1" x14ac:dyDescent="0.2">
      <c r="B19" s="8" t="s">
        <v>12</v>
      </c>
      <c r="C19" s="28">
        <v>26204</v>
      </c>
      <c r="D19" s="28">
        <v>7542</v>
      </c>
      <c r="E19" s="29">
        <v>28.781865364066554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22551</v>
      </c>
      <c r="D21" s="28">
        <v>16669</v>
      </c>
      <c r="E21" s="29">
        <v>73.916899472307222</v>
      </c>
    </row>
    <row r="22" spans="2:5" s="4" customFormat="1" ht="12" customHeight="1" x14ac:dyDescent="0.2">
      <c r="B22" s="7" t="s">
        <v>15</v>
      </c>
      <c r="C22" s="24">
        <v>55070</v>
      </c>
      <c r="D22" s="24">
        <v>34163</v>
      </c>
      <c r="E22" s="25">
        <v>62.035591065916108</v>
      </c>
    </row>
    <row r="23" spans="2:5" s="4" customFormat="1" ht="12" customHeight="1" x14ac:dyDescent="0.2">
      <c r="B23" s="8" t="s">
        <v>16</v>
      </c>
      <c r="C23" s="30">
        <v>434</v>
      </c>
      <c r="D23" s="30">
        <v>307</v>
      </c>
      <c r="E23" s="31">
        <v>70.737327188940085</v>
      </c>
    </row>
    <row r="24" spans="2:5" ht="12" customHeight="1" x14ac:dyDescent="0.2">
      <c r="B24" s="8" t="s">
        <v>17</v>
      </c>
      <c r="C24" s="30">
        <v>54636</v>
      </c>
      <c r="D24" s="30">
        <v>33856</v>
      </c>
      <c r="E24" s="31">
        <v>61.966468994801957</v>
      </c>
    </row>
    <row r="25" spans="2:5" s="4" customFormat="1" ht="12" customHeight="1" x14ac:dyDescent="0.2">
      <c r="B25" s="7" t="s">
        <v>18</v>
      </c>
      <c r="C25" s="24">
        <v>163767</v>
      </c>
      <c r="D25" s="24">
        <v>112413</v>
      </c>
      <c r="E25" s="25">
        <v>68.642034109435969</v>
      </c>
    </row>
    <row r="26" spans="2:5" ht="12" customHeight="1" x14ac:dyDescent="0.2">
      <c r="B26" s="7" t="s">
        <v>19</v>
      </c>
      <c r="C26" s="24">
        <v>129838</v>
      </c>
      <c r="D26" s="24">
        <v>80732</v>
      </c>
      <c r="E26" s="25">
        <v>62.179023090312548</v>
      </c>
    </row>
    <row r="27" spans="2:5" ht="12" customHeight="1" x14ac:dyDescent="0.2">
      <c r="B27" s="8" t="s">
        <v>20</v>
      </c>
      <c r="C27" s="28">
        <v>121665</v>
      </c>
      <c r="D27" s="28">
        <v>74092</v>
      </c>
      <c r="E27" s="29">
        <v>60.898368470800968</v>
      </c>
    </row>
    <row r="28" spans="2:5" ht="12" customHeight="1" x14ac:dyDescent="0.2">
      <c r="B28" s="8" t="s">
        <v>21</v>
      </c>
      <c r="C28" s="28">
        <v>8173</v>
      </c>
      <c r="D28" s="28">
        <v>6640</v>
      </c>
      <c r="E28" s="29">
        <v>81.243117582283134</v>
      </c>
    </row>
    <row r="29" spans="2:5" ht="12" customHeight="1" x14ac:dyDescent="0.2">
      <c r="B29" s="7" t="s">
        <v>22</v>
      </c>
      <c r="C29" s="26">
        <v>23450</v>
      </c>
      <c r="D29" s="26">
        <v>21609</v>
      </c>
      <c r="E29" s="27">
        <v>92.149253731343279</v>
      </c>
    </row>
    <row r="30" spans="2:5" ht="12" customHeight="1" x14ac:dyDescent="0.2">
      <c r="B30" s="8" t="s">
        <v>23</v>
      </c>
      <c r="C30" s="28">
        <v>92</v>
      </c>
      <c r="D30" s="28">
        <v>80</v>
      </c>
      <c r="E30" s="29">
        <v>86.956521739130437</v>
      </c>
    </row>
    <row r="31" spans="2:5" s="4" customFormat="1" ht="12" customHeight="1" x14ac:dyDescent="0.2">
      <c r="B31" s="8" t="s">
        <v>24</v>
      </c>
      <c r="C31" s="28">
        <v>18472</v>
      </c>
      <c r="D31" s="28">
        <v>18445</v>
      </c>
      <c r="E31" s="29">
        <v>99.8538328280641</v>
      </c>
    </row>
    <row r="32" spans="2:5" ht="12" customHeight="1" x14ac:dyDescent="0.2">
      <c r="B32" s="8" t="s">
        <v>25</v>
      </c>
      <c r="C32" s="28">
        <v>4882</v>
      </c>
      <c r="D32" s="28">
        <v>3080</v>
      </c>
      <c r="E32" s="29">
        <v>63.088897992625967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</v>
      </c>
      <c r="D35" s="28">
        <v>4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10471</v>
      </c>
      <c r="D37" s="26">
        <v>10064</v>
      </c>
      <c r="E37" s="27">
        <v>96.113074204946997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4</v>
      </c>
      <c r="D39" s="26">
        <v>4</v>
      </c>
      <c r="E39" s="27">
        <v>100</v>
      </c>
    </row>
    <row r="40" spans="2:6" ht="12" customHeight="1" x14ac:dyDescent="0.2">
      <c r="B40" s="7" t="s">
        <v>32</v>
      </c>
      <c r="C40" s="24">
        <v>85300</v>
      </c>
      <c r="D40" s="24">
        <v>85300</v>
      </c>
      <c r="E40" s="25">
        <v>100</v>
      </c>
    </row>
    <row r="41" spans="2:6" s="4" customFormat="1" ht="12" customHeight="1" x14ac:dyDescent="0.2">
      <c r="B41" s="8" t="s">
        <v>33</v>
      </c>
      <c r="C41" s="30">
        <v>1811</v>
      </c>
      <c r="D41" s="30">
        <v>1811</v>
      </c>
      <c r="E41" s="31">
        <v>100</v>
      </c>
    </row>
    <row r="42" spans="2:6" ht="12" customHeight="1" x14ac:dyDescent="0.2">
      <c r="B42" s="8" t="s">
        <v>34</v>
      </c>
      <c r="C42" s="30">
        <v>83489</v>
      </c>
      <c r="D42" s="30">
        <v>83489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32257</v>
      </c>
      <c r="D44" s="24">
        <v>22981</v>
      </c>
      <c r="E44" s="25">
        <v>71.243451033884114</v>
      </c>
    </row>
    <row r="45" spans="2:6" ht="12" customHeight="1" x14ac:dyDescent="0.2">
      <c r="B45" s="7" t="s">
        <v>37</v>
      </c>
      <c r="C45" s="26">
        <v>37194</v>
      </c>
      <c r="D45" s="26">
        <v>32663</v>
      </c>
      <c r="E45" s="27">
        <v>87.817927622734842</v>
      </c>
      <c r="F45" s="5"/>
    </row>
    <row r="46" spans="2:6" ht="12" customHeight="1" x14ac:dyDescent="0.2">
      <c r="B46" s="7" t="s">
        <v>38</v>
      </c>
      <c r="C46" s="26">
        <v>938</v>
      </c>
      <c r="D46" s="26">
        <v>60</v>
      </c>
      <c r="E46" s="27">
        <v>6.3965884861407254</v>
      </c>
    </row>
    <row r="47" spans="2:6" ht="12" customHeight="1" x14ac:dyDescent="0.2">
      <c r="B47" s="6" t="s">
        <v>84</v>
      </c>
      <c r="C47" s="22">
        <v>24815</v>
      </c>
      <c r="D47" s="22">
        <v>20939</v>
      </c>
      <c r="E47" s="27">
        <v>84.380415071529313</v>
      </c>
    </row>
    <row r="48" spans="2:6" ht="12" customHeight="1" x14ac:dyDescent="0.2">
      <c r="B48" s="6" t="s">
        <v>39</v>
      </c>
      <c r="C48" s="32">
        <v>6968</v>
      </c>
      <c r="D48" s="32">
        <v>6772</v>
      </c>
      <c r="E48" s="33">
        <v>97.187141216991961</v>
      </c>
    </row>
    <row r="49" spans="2:5" ht="12" customHeight="1" x14ac:dyDescent="0.2">
      <c r="B49" s="6" t="s">
        <v>40</v>
      </c>
      <c r="C49" s="32">
        <v>6452</v>
      </c>
      <c r="D49" s="32">
        <v>6401</v>
      </c>
      <c r="E49" s="33">
        <v>99.209547427154362</v>
      </c>
    </row>
    <row r="50" spans="2:5" ht="12" customHeight="1" x14ac:dyDescent="0.2">
      <c r="B50" s="9" t="s">
        <v>41</v>
      </c>
      <c r="C50" s="34">
        <v>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6451</v>
      </c>
      <c r="D51" s="34">
        <v>6401</v>
      </c>
      <c r="E51" s="35">
        <v>99.224926368004958</v>
      </c>
    </row>
    <row r="52" spans="2:5" ht="12" customHeight="1" x14ac:dyDescent="0.2">
      <c r="B52" s="6" t="s">
        <v>43</v>
      </c>
      <c r="C52" s="32">
        <v>516</v>
      </c>
      <c r="D52" s="32">
        <v>371</v>
      </c>
      <c r="E52" s="33">
        <v>71.899224806201545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516</v>
      </c>
      <c r="D54" s="34">
        <v>371</v>
      </c>
      <c r="E54" s="35">
        <v>71.899224806201545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2354</v>
      </c>
      <c r="D58" s="32">
        <v>2354</v>
      </c>
      <c r="E58" s="33">
        <v>100</v>
      </c>
    </row>
    <row r="59" spans="2:5" ht="12" customHeight="1" x14ac:dyDescent="0.2">
      <c r="B59" s="6" t="s">
        <v>48</v>
      </c>
      <c r="C59" s="32">
        <v>2354</v>
      </c>
      <c r="D59" s="32">
        <v>2354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15491</v>
      </c>
      <c r="D61" s="32">
        <v>11811</v>
      </c>
      <c r="E61" s="33">
        <v>76.244270866955006</v>
      </c>
    </row>
    <row r="62" spans="2:5" s="4" customFormat="1" ht="12" customHeight="1" x14ac:dyDescent="0.2">
      <c r="B62" s="6" t="s">
        <v>51</v>
      </c>
      <c r="C62" s="32">
        <v>10437</v>
      </c>
      <c r="D62" s="32">
        <v>6757</v>
      </c>
      <c r="E62" s="33">
        <v>64.740825907827912</v>
      </c>
    </row>
    <row r="63" spans="2:5" ht="12" customHeight="1" x14ac:dyDescent="0.2">
      <c r="B63" s="6" t="s">
        <v>90</v>
      </c>
      <c r="C63" s="32">
        <v>5054</v>
      </c>
      <c r="D63" s="32">
        <v>5054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126040</v>
      </c>
      <c r="D70" s="22">
        <v>43898</v>
      </c>
      <c r="E70" s="23">
        <v>34.828625833068863</v>
      </c>
    </row>
    <row r="71" spans="2:5" ht="12" customHeight="1" x14ac:dyDescent="0.2">
      <c r="B71" s="6" t="s">
        <v>57</v>
      </c>
      <c r="C71" s="32">
        <v>22612</v>
      </c>
      <c r="D71" s="32">
        <v>357</v>
      </c>
      <c r="E71" s="33">
        <v>1.5788077127189104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22450</v>
      </c>
      <c r="D74" s="36">
        <v>197</v>
      </c>
      <c r="E74" s="37">
        <v>0.87750556792873058</v>
      </c>
    </row>
    <row r="75" spans="2:5" ht="12" customHeight="1" x14ac:dyDescent="0.2">
      <c r="B75" s="6" t="s">
        <v>61</v>
      </c>
      <c r="C75" s="32">
        <v>162</v>
      </c>
      <c r="D75" s="32">
        <v>160</v>
      </c>
      <c r="E75" s="33">
        <v>98.76543209876543</v>
      </c>
    </row>
    <row r="76" spans="2:5" ht="12" customHeight="1" x14ac:dyDescent="0.2">
      <c r="B76" s="6" t="s">
        <v>62</v>
      </c>
      <c r="C76" s="32">
        <v>15867</v>
      </c>
      <c r="D76" s="32">
        <v>15714</v>
      </c>
      <c r="E76" s="33">
        <v>99.035734543391939</v>
      </c>
    </row>
    <row r="77" spans="2:5" ht="12" customHeight="1" x14ac:dyDescent="0.2">
      <c r="B77" s="6" t="s">
        <v>63</v>
      </c>
      <c r="C77" s="32">
        <v>462</v>
      </c>
      <c r="D77" s="32">
        <v>367</v>
      </c>
      <c r="E77" s="33">
        <v>79.437229437229433</v>
      </c>
    </row>
    <row r="78" spans="2:5" ht="12" customHeight="1" x14ac:dyDescent="0.2">
      <c r="B78" s="6" t="s">
        <v>64</v>
      </c>
      <c r="C78" s="32">
        <v>15405</v>
      </c>
      <c r="D78" s="32">
        <v>15347</v>
      </c>
      <c r="E78" s="33">
        <v>99.623498864005185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14</v>
      </c>
      <c r="D81" s="34">
        <v>11</v>
      </c>
      <c r="E81" s="35">
        <v>78.571428571428569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15391</v>
      </c>
      <c r="D86" s="34">
        <v>15336</v>
      </c>
      <c r="E86" s="35">
        <v>99.642648300955102</v>
      </c>
    </row>
    <row r="87" spans="2:5" ht="12" customHeight="1" x14ac:dyDescent="0.2">
      <c r="B87" s="6" t="s">
        <v>73</v>
      </c>
      <c r="C87" s="32">
        <v>80336</v>
      </c>
      <c r="D87" s="32">
        <v>21134</v>
      </c>
      <c r="E87" s="33">
        <v>26.307010555666199</v>
      </c>
    </row>
    <row r="88" spans="2:5" ht="12" customHeight="1" x14ac:dyDescent="0.2">
      <c r="B88" s="6" t="s">
        <v>74</v>
      </c>
      <c r="C88" s="36">
        <v>1889</v>
      </c>
      <c r="D88" s="36">
        <v>1281</v>
      </c>
      <c r="E88" s="37">
        <v>67.813658020116463</v>
      </c>
    </row>
    <row r="89" spans="2:5" ht="12" customHeight="1" x14ac:dyDescent="0.2">
      <c r="B89" s="6" t="s">
        <v>75</v>
      </c>
      <c r="C89" s="32">
        <v>22475</v>
      </c>
      <c r="D89" s="32">
        <v>6254</v>
      </c>
      <c r="E89" s="33">
        <v>27.82647385984427</v>
      </c>
    </row>
    <row r="90" spans="2:5" ht="12" customHeight="1" x14ac:dyDescent="0.2">
      <c r="B90" s="6" t="s">
        <v>76</v>
      </c>
      <c r="C90" s="32">
        <v>55857</v>
      </c>
      <c r="D90" s="32">
        <v>13537</v>
      </c>
      <c r="E90" s="33">
        <v>24.235100345525179</v>
      </c>
    </row>
    <row r="91" spans="2:5" ht="12" customHeight="1" x14ac:dyDescent="0.2">
      <c r="B91" s="6" t="s">
        <v>77</v>
      </c>
      <c r="C91" s="32">
        <v>115</v>
      </c>
      <c r="D91" s="32">
        <v>62</v>
      </c>
      <c r="E91" s="33">
        <v>53.913043478260867</v>
      </c>
    </row>
    <row r="92" spans="2:5" ht="12" customHeight="1" x14ac:dyDescent="0.2">
      <c r="B92" s="6" t="s">
        <v>78</v>
      </c>
      <c r="C92" s="32">
        <v>7225</v>
      </c>
      <c r="D92" s="32">
        <v>6693</v>
      </c>
      <c r="E92" s="33">
        <v>92.636678200692046</v>
      </c>
    </row>
    <row r="93" spans="2:5" ht="12" customHeight="1" x14ac:dyDescent="0.2">
      <c r="B93" s="6" t="s">
        <v>86</v>
      </c>
      <c r="C93" s="22">
        <v>930</v>
      </c>
      <c r="D93" s="22">
        <v>930</v>
      </c>
      <c r="E93" s="23">
        <v>100</v>
      </c>
    </row>
    <row r="94" spans="2:5" ht="12" customHeight="1" x14ac:dyDescent="0.2">
      <c r="B94" s="6" t="s">
        <v>79</v>
      </c>
      <c r="C94" s="32">
        <v>926</v>
      </c>
      <c r="D94" s="32">
        <v>926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20A0BE6-87DF-480E-BF77-FF7FF85B47EC}"/>
    <hyperlink ref="D4" location="ŞUBAT!A1" display="Şubat" xr:uid="{18F90AE2-E7A1-4467-839E-39367B945981}"/>
    <hyperlink ref="E4" location="MART!A1" display="Mart" xr:uid="{84B420BA-45A4-4AD2-A6B7-5DCBA5D96FD6}"/>
    <hyperlink ref="C5" location="NİSAN!A1" display="Nisan" xr:uid="{5FD8CC34-1F90-4177-A16E-991EBEC8773F}"/>
    <hyperlink ref="D5" location="MAYIS!A1" display="Mayıs" xr:uid="{0049FEB0-898D-4344-AE4E-489781BBE956}"/>
    <hyperlink ref="E5" location="HAZİRAN!A1" display="Haziran" xr:uid="{7F45A51A-B888-4628-B044-0F3CB7C811EA}"/>
    <hyperlink ref="C6" location="TEMMUZ!A1" display="Temmuz" xr:uid="{A98DBE42-3829-4A01-A888-8466A9F5A8EB}"/>
    <hyperlink ref="D6" location="AĞUSTOS!A1" display="Ağustos" xr:uid="{17E243BB-E5D5-480C-90E2-086C9FCE568E}"/>
    <hyperlink ref="E6" location="EYLÜL!A1" display="Eylül" xr:uid="{F9A2ED0E-2AB1-4A57-AD58-C53AB5B847FE}"/>
    <hyperlink ref="C7" location="EKİM!A1" display="Ekim" xr:uid="{F817C37C-EA06-4344-A0C0-6D5657ED3C66}"/>
    <hyperlink ref="D7" location="KASIM!A1" display="Kasım" xr:uid="{75B389E4-92E5-4F4D-B41B-16C8DA7BFE4B}"/>
    <hyperlink ref="E7" location="ARALIK!A1" display="Aralık" xr:uid="{2AFCE039-36BD-41CE-A402-C7F47A11053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F784-89B3-406F-8A08-677303AA5FA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830872</v>
      </c>
      <c r="D10" s="22">
        <v>475909</v>
      </c>
      <c r="E10" s="23">
        <v>57.278257060052574</v>
      </c>
    </row>
    <row r="11" spans="2:5" ht="12" customHeight="1" x14ac:dyDescent="0.2">
      <c r="B11" s="7" t="s">
        <v>4</v>
      </c>
      <c r="C11" s="24">
        <v>592635</v>
      </c>
      <c r="D11" s="24">
        <v>416032</v>
      </c>
      <c r="E11" s="25">
        <v>70.200376285572062</v>
      </c>
    </row>
    <row r="12" spans="2:5" ht="12" customHeight="1" x14ac:dyDescent="0.2">
      <c r="B12" s="7" t="s">
        <v>5</v>
      </c>
      <c r="C12" s="24">
        <v>242918</v>
      </c>
      <c r="D12" s="24">
        <v>158966</v>
      </c>
      <c r="E12" s="25">
        <v>65.440189693641472</v>
      </c>
    </row>
    <row r="13" spans="2:5" ht="12" customHeight="1" x14ac:dyDescent="0.2">
      <c r="B13" s="7" t="s">
        <v>6</v>
      </c>
      <c r="C13" s="26">
        <v>193993</v>
      </c>
      <c r="D13" s="26">
        <v>135127</v>
      </c>
      <c r="E13" s="27">
        <v>69.655606130118102</v>
      </c>
    </row>
    <row r="14" spans="2:5" ht="12" customHeight="1" x14ac:dyDescent="0.2">
      <c r="B14" s="8" t="s">
        <v>7</v>
      </c>
      <c r="C14" s="28">
        <v>40026</v>
      </c>
      <c r="D14" s="28">
        <v>15975</v>
      </c>
      <c r="E14" s="29">
        <v>39.91155748763304</v>
      </c>
    </row>
    <row r="15" spans="2:5" ht="12" customHeight="1" x14ac:dyDescent="0.2">
      <c r="B15" s="8" t="s">
        <v>8</v>
      </c>
      <c r="C15" s="28">
        <v>5621</v>
      </c>
      <c r="D15" s="28">
        <v>2591</v>
      </c>
      <c r="E15" s="29">
        <v>46.095000889521437</v>
      </c>
    </row>
    <row r="16" spans="2:5" ht="12" customHeight="1" x14ac:dyDescent="0.2">
      <c r="B16" s="8" t="s">
        <v>9</v>
      </c>
      <c r="C16" s="28">
        <v>134929</v>
      </c>
      <c r="D16" s="28">
        <v>107056</v>
      </c>
      <c r="E16" s="29">
        <v>79.342469002215978</v>
      </c>
    </row>
    <row r="17" spans="2:5" ht="12" customHeight="1" x14ac:dyDescent="0.2">
      <c r="B17" s="8" t="s">
        <v>10</v>
      </c>
      <c r="C17" s="28">
        <v>13417</v>
      </c>
      <c r="D17" s="28">
        <v>9505</v>
      </c>
      <c r="E17" s="29">
        <v>70.842960423343513</v>
      </c>
    </row>
    <row r="18" spans="2:5" ht="12" customHeight="1" x14ac:dyDescent="0.2">
      <c r="B18" s="7" t="s">
        <v>11</v>
      </c>
      <c r="C18" s="24">
        <v>48925</v>
      </c>
      <c r="D18" s="24">
        <v>23839</v>
      </c>
      <c r="E18" s="25">
        <v>48.725600408788964</v>
      </c>
    </row>
    <row r="19" spans="2:5" ht="12" customHeight="1" x14ac:dyDescent="0.2">
      <c r="B19" s="8" t="s">
        <v>12</v>
      </c>
      <c r="C19" s="28">
        <v>26490</v>
      </c>
      <c r="D19" s="28">
        <v>7323</v>
      </c>
      <c r="E19" s="29">
        <v>27.644394110985278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22435</v>
      </c>
      <c r="D21" s="28">
        <v>16516</v>
      </c>
      <c r="E21" s="29">
        <v>73.617116113215957</v>
      </c>
    </row>
    <row r="22" spans="2:5" s="4" customFormat="1" ht="12" customHeight="1" x14ac:dyDescent="0.2">
      <c r="B22" s="7" t="s">
        <v>15</v>
      </c>
      <c r="C22" s="24">
        <v>54871</v>
      </c>
      <c r="D22" s="24">
        <v>32968</v>
      </c>
      <c r="E22" s="25">
        <v>60.082739516320096</v>
      </c>
    </row>
    <row r="23" spans="2:5" s="4" customFormat="1" ht="12" customHeight="1" x14ac:dyDescent="0.2">
      <c r="B23" s="8" t="s">
        <v>16</v>
      </c>
      <c r="C23" s="30">
        <v>333</v>
      </c>
      <c r="D23" s="30">
        <v>206</v>
      </c>
      <c r="E23" s="31">
        <v>61.861861861861868</v>
      </c>
    </row>
    <row r="24" spans="2:5" ht="12" customHeight="1" x14ac:dyDescent="0.2">
      <c r="B24" s="8" t="s">
        <v>17</v>
      </c>
      <c r="C24" s="30">
        <v>54538</v>
      </c>
      <c r="D24" s="30">
        <v>32762</v>
      </c>
      <c r="E24" s="31">
        <v>60.071876489786938</v>
      </c>
    </row>
    <row r="25" spans="2:5" s="4" customFormat="1" ht="12" customHeight="1" x14ac:dyDescent="0.2">
      <c r="B25" s="7" t="s">
        <v>18</v>
      </c>
      <c r="C25" s="24">
        <v>155422</v>
      </c>
      <c r="D25" s="24">
        <v>99234</v>
      </c>
      <c r="E25" s="25">
        <v>63.848103872038706</v>
      </c>
    </row>
    <row r="26" spans="2:5" ht="12" customHeight="1" x14ac:dyDescent="0.2">
      <c r="B26" s="7" t="s">
        <v>19</v>
      </c>
      <c r="C26" s="24">
        <v>125390</v>
      </c>
      <c r="D26" s="24">
        <v>71540</v>
      </c>
      <c r="E26" s="25">
        <v>57.053991546375308</v>
      </c>
    </row>
    <row r="27" spans="2:5" ht="12" customHeight="1" x14ac:dyDescent="0.2">
      <c r="B27" s="8" t="s">
        <v>20</v>
      </c>
      <c r="C27" s="28">
        <v>117846</v>
      </c>
      <c r="D27" s="28">
        <v>65508</v>
      </c>
      <c r="E27" s="29">
        <v>55.587801028460873</v>
      </c>
    </row>
    <row r="28" spans="2:5" ht="12" customHeight="1" x14ac:dyDescent="0.2">
      <c r="B28" s="8" t="s">
        <v>21</v>
      </c>
      <c r="C28" s="28">
        <v>7544</v>
      </c>
      <c r="D28" s="28">
        <v>6032</v>
      </c>
      <c r="E28" s="29">
        <v>79.957582184517491</v>
      </c>
    </row>
    <row r="29" spans="2:5" ht="12" customHeight="1" x14ac:dyDescent="0.2">
      <c r="B29" s="7" t="s">
        <v>22</v>
      </c>
      <c r="C29" s="26">
        <v>21008</v>
      </c>
      <c r="D29" s="26">
        <v>19077</v>
      </c>
      <c r="E29" s="27">
        <v>90.808263518659558</v>
      </c>
    </row>
    <row r="30" spans="2:5" ht="12" customHeight="1" x14ac:dyDescent="0.2">
      <c r="B30" s="8" t="s">
        <v>23</v>
      </c>
      <c r="C30" s="28">
        <v>83</v>
      </c>
      <c r="D30" s="28">
        <v>80</v>
      </c>
      <c r="E30" s="29">
        <v>96.385542168674704</v>
      </c>
    </row>
    <row r="31" spans="2:5" s="4" customFormat="1" ht="12" customHeight="1" x14ac:dyDescent="0.2">
      <c r="B31" s="8" t="s">
        <v>24</v>
      </c>
      <c r="C31" s="28">
        <v>16317</v>
      </c>
      <c r="D31" s="28">
        <v>16291</v>
      </c>
      <c r="E31" s="29">
        <v>99.840656983514137</v>
      </c>
    </row>
    <row r="32" spans="2:5" ht="12" customHeight="1" x14ac:dyDescent="0.2">
      <c r="B32" s="8" t="s">
        <v>25</v>
      </c>
      <c r="C32" s="28">
        <v>4604</v>
      </c>
      <c r="D32" s="28">
        <v>2702</v>
      </c>
      <c r="E32" s="29">
        <v>58.688097306689833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</v>
      </c>
      <c r="D35" s="28">
        <v>4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9016</v>
      </c>
      <c r="D37" s="26">
        <v>8609</v>
      </c>
      <c r="E37" s="27">
        <v>95.48580301685891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4</v>
      </c>
      <c r="D39" s="26">
        <v>4</v>
      </c>
      <c r="E39" s="27">
        <v>100</v>
      </c>
    </row>
    <row r="40" spans="2:6" ht="12" customHeight="1" x14ac:dyDescent="0.2">
      <c r="B40" s="7" t="s">
        <v>32</v>
      </c>
      <c r="C40" s="24">
        <v>74491</v>
      </c>
      <c r="D40" s="24">
        <v>74491</v>
      </c>
      <c r="E40" s="25">
        <v>100</v>
      </c>
    </row>
    <row r="41" spans="2:6" s="4" customFormat="1" ht="12" customHeight="1" x14ac:dyDescent="0.2">
      <c r="B41" s="8" t="s">
        <v>33</v>
      </c>
      <c r="C41" s="30">
        <v>1339</v>
      </c>
      <c r="D41" s="30">
        <v>1339</v>
      </c>
      <c r="E41" s="31">
        <v>100</v>
      </c>
    </row>
    <row r="42" spans="2:6" ht="12" customHeight="1" x14ac:dyDescent="0.2">
      <c r="B42" s="8" t="s">
        <v>34</v>
      </c>
      <c r="C42" s="30">
        <v>73152</v>
      </c>
      <c r="D42" s="30">
        <v>73152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29767</v>
      </c>
      <c r="D44" s="24">
        <v>20666</v>
      </c>
      <c r="E44" s="25">
        <v>69.425874290321502</v>
      </c>
    </row>
    <row r="45" spans="2:6" ht="12" customHeight="1" x14ac:dyDescent="0.2">
      <c r="B45" s="7" t="s">
        <v>37</v>
      </c>
      <c r="C45" s="26">
        <v>34227</v>
      </c>
      <c r="D45" s="26">
        <v>29648</v>
      </c>
      <c r="E45" s="27">
        <v>86.621672948257228</v>
      </c>
      <c r="F45" s="5"/>
    </row>
    <row r="46" spans="2:6" ht="12" customHeight="1" x14ac:dyDescent="0.2">
      <c r="B46" s="7" t="s">
        <v>38</v>
      </c>
      <c r="C46" s="26">
        <v>939</v>
      </c>
      <c r="D46" s="26">
        <v>59</v>
      </c>
      <c r="E46" s="27">
        <v>6.2832800851970187</v>
      </c>
    </row>
    <row r="47" spans="2:6" ht="12" customHeight="1" x14ac:dyDescent="0.2">
      <c r="B47" s="6" t="s">
        <v>84</v>
      </c>
      <c r="C47" s="22">
        <v>23346</v>
      </c>
      <c r="D47" s="22">
        <v>19442</v>
      </c>
      <c r="E47" s="27">
        <v>83.277649276107255</v>
      </c>
    </row>
    <row r="48" spans="2:6" ht="12" customHeight="1" x14ac:dyDescent="0.2">
      <c r="B48" s="6" t="s">
        <v>39</v>
      </c>
      <c r="C48" s="32">
        <v>6308</v>
      </c>
      <c r="D48" s="32">
        <v>6103</v>
      </c>
      <c r="E48" s="33">
        <v>96.750158528852253</v>
      </c>
    </row>
    <row r="49" spans="2:5" ht="12" customHeight="1" x14ac:dyDescent="0.2">
      <c r="B49" s="6" t="s">
        <v>40</v>
      </c>
      <c r="C49" s="32">
        <v>5823</v>
      </c>
      <c r="D49" s="32">
        <v>5772</v>
      </c>
      <c r="E49" s="33">
        <v>99.124162802679024</v>
      </c>
    </row>
    <row r="50" spans="2:5" ht="12" customHeight="1" x14ac:dyDescent="0.2">
      <c r="B50" s="9" t="s">
        <v>41</v>
      </c>
      <c r="C50" s="34">
        <v>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5822</v>
      </c>
      <c r="D51" s="34">
        <v>5772</v>
      </c>
      <c r="E51" s="35">
        <v>99.141188594984541</v>
      </c>
    </row>
    <row r="52" spans="2:5" ht="12" customHeight="1" x14ac:dyDescent="0.2">
      <c r="B52" s="6" t="s">
        <v>43</v>
      </c>
      <c r="C52" s="32">
        <v>485</v>
      </c>
      <c r="D52" s="32">
        <v>331</v>
      </c>
      <c r="E52" s="33">
        <v>68.24742268041237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485</v>
      </c>
      <c r="D54" s="34">
        <v>331</v>
      </c>
      <c r="E54" s="35">
        <v>68.24742268041237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2193</v>
      </c>
      <c r="D58" s="32">
        <v>2193</v>
      </c>
      <c r="E58" s="33">
        <v>100</v>
      </c>
    </row>
    <row r="59" spans="2:5" ht="12" customHeight="1" x14ac:dyDescent="0.2">
      <c r="B59" s="6" t="s">
        <v>48</v>
      </c>
      <c r="C59" s="32">
        <v>2193</v>
      </c>
      <c r="D59" s="32">
        <v>2193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14843</v>
      </c>
      <c r="D61" s="32">
        <v>11144</v>
      </c>
      <c r="E61" s="33">
        <v>75.079161894495726</v>
      </c>
    </row>
    <row r="62" spans="2:5" s="4" customFormat="1" ht="12" customHeight="1" x14ac:dyDescent="0.2">
      <c r="B62" s="6" t="s">
        <v>51</v>
      </c>
      <c r="C62" s="32">
        <v>9799</v>
      </c>
      <c r="D62" s="32">
        <v>6100</v>
      </c>
      <c r="E62" s="33">
        <v>62.251250127564042</v>
      </c>
    </row>
    <row r="63" spans="2:5" ht="12" customHeight="1" x14ac:dyDescent="0.2">
      <c r="B63" s="6" t="s">
        <v>90</v>
      </c>
      <c r="C63" s="32">
        <v>5044</v>
      </c>
      <c r="D63" s="32">
        <v>5044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214211</v>
      </c>
      <c r="D70" s="22">
        <v>39755</v>
      </c>
      <c r="E70" s="23">
        <v>18.558804169720506</v>
      </c>
    </row>
    <row r="71" spans="2:5" ht="12" customHeight="1" x14ac:dyDescent="0.2">
      <c r="B71" s="6" t="s">
        <v>57</v>
      </c>
      <c r="C71" s="32">
        <v>40874</v>
      </c>
      <c r="D71" s="32">
        <v>328</v>
      </c>
      <c r="E71" s="33">
        <v>0.8024661153789695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40718</v>
      </c>
      <c r="D74" s="36">
        <v>174</v>
      </c>
      <c r="E74" s="37">
        <v>0.42732943661280026</v>
      </c>
    </row>
    <row r="75" spans="2:5" ht="12" customHeight="1" x14ac:dyDescent="0.2">
      <c r="B75" s="6" t="s">
        <v>61</v>
      </c>
      <c r="C75" s="32">
        <v>156</v>
      </c>
      <c r="D75" s="32">
        <v>154</v>
      </c>
      <c r="E75" s="33">
        <v>98.71794871794873</v>
      </c>
    </row>
    <row r="76" spans="2:5" ht="12" customHeight="1" x14ac:dyDescent="0.2">
      <c r="B76" s="6" t="s">
        <v>62</v>
      </c>
      <c r="C76" s="32">
        <v>13793</v>
      </c>
      <c r="D76" s="32">
        <v>13642</v>
      </c>
      <c r="E76" s="33">
        <v>98.905241789313422</v>
      </c>
    </row>
    <row r="77" spans="2:5" ht="12" customHeight="1" x14ac:dyDescent="0.2">
      <c r="B77" s="6" t="s">
        <v>63</v>
      </c>
      <c r="C77" s="32">
        <v>457</v>
      </c>
      <c r="D77" s="32">
        <v>364</v>
      </c>
      <c r="E77" s="33">
        <v>79.649890590809619</v>
      </c>
    </row>
    <row r="78" spans="2:5" ht="12" customHeight="1" x14ac:dyDescent="0.2">
      <c r="B78" s="6" t="s">
        <v>64</v>
      </c>
      <c r="C78" s="32">
        <v>13336</v>
      </c>
      <c r="D78" s="32">
        <v>13278</v>
      </c>
      <c r="E78" s="33">
        <v>99.565086982603475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14</v>
      </c>
      <c r="D81" s="34">
        <v>11</v>
      </c>
      <c r="E81" s="35">
        <v>78.571428571428569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13322</v>
      </c>
      <c r="D86" s="34">
        <v>13267</v>
      </c>
      <c r="E86" s="35">
        <v>99.587149076715207</v>
      </c>
    </row>
    <row r="87" spans="2:5" ht="12" customHeight="1" x14ac:dyDescent="0.2">
      <c r="B87" s="6" t="s">
        <v>73</v>
      </c>
      <c r="C87" s="32">
        <v>152960</v>
      </c>
      <c r="D87" s="32">
        <v>19734</v>
      </c>
      <c r="E87" s="33">
        <v>12.901412133891213</v>
      </c>
    </row>
    <row r="88" spans="2:5" ht="12" customHeight="1" x14ac:dyDescent="0.2">
      <c r="B88" s="6" t="s">
        <v>74</v>
      </c>
      <c r="C88" s="36">
        <v>1755</v>
      </c>
      <c r="D88" s="36">
        <v>1151</v>
      </c>
      <c r="E88" s="37">
        <v>65.584045584045583</v>
      </c>
    </row>
    <row r="89" spans="2:5" ht="12" customHeight="1" x14ac:dyDescent="0.2">
      <c r="B89" s="6" t="s">
        <v>75</v>
      </c>
      <c r="C89" s="32">
        <v>21271</v>
      </c>
      <c r="D89" s="32">
        <v>5645</v>
      </c>
      <c r="E89" s="33">
        <v>26.538479620140098</v>
      </c>
    </row>
    <row r="90" spans="2:5" ht="12" customHeight="1" x14ac:dyDescent="0.2">
      <c r="B90" s="6" t="s">
        <v>76</v>
      </c>
      <c r="C90" s="32">
        <v>129820</v>
      </c>
      <c r="D90" s="32">
        <v>12877</v>
      </c>
      <c r="E90" s="33">
        <v>9.9191187798490219</v>
      </c>
    </row>
    <row r="91" spans="2:5" ht="12" customHeight="1" x14ac:dyDescent="0.2">
      <c r="B91" s="6" t="s">
        <v>77</v>
      </c>
      <c r="C91" s="32">
        <v>114</v>
      </c>
      <c r="D91" s="32">
        <v>61</v>
      </c>
      <c r="E91" s="33">
        <v>53.508771929824562</v>
      </c>
    </row>
    <row r="92" spans="2:5" ht="12" customHeight="1" x14ac:dyDescent="0.2">
      <c r="B92" s="6" t="s">
        <v>78</v>
      </c>
      <c r="C92" s="32">
        <v>6584</v>
      </c>
      <c r="D92" s="32">
        <v>6051</v>
      </c>
      <c r="E92" s="33">
        <v>91.90461725394897</v>
      </c>
    </row>
    <row r="93" spans="2:5" ht="12" customHeight="1" x14ac:dyDescent="0.2">
      <c r="B93" s="6" t="s">
        <v>86</v>
      </c>
      <c r="C93" s="22">
        <v>680</v>
      </c>
      <c r="D93" s="22">
        <v>680</v>
      </c>
      <c r="E93" s="23">
        <v>100</v>
      </c>
    </row>
    <row r="94" spans="2:5" ht="12" customHeight="1" x14ac:dyDescent="0.2">
      <c r="B94" s="6" t="s">
        <v>79</v>
      </c>
      <c r="C94" s="32">
        <v>677</v>
      </c>
      <c r="D94" s="32">
        <v>677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9768C2D-43AB-4B9D-A33C-76967365CD50}"/>
    <hyperlink ref="D4" location="ŞUBAT!A1" display="Şubat" xr:uid="{DF5A2FE5-4B27-477D-B3BB-BE87CA95A528}"/>
    <hyperlink ref="E4" location="MART!A1" display="Mart" xr:uid="{92421944-BEDE-439D-9699-327EA6CB9A93}"/>
    <hyperlink ref="C5" location="NİSAN!A1" display="Nisan" xr:uid="{94C50502-CA11-430B-9F92-0A4D77E576C8}"/>
    <hyperlink ref="D5" location="MAYIS!A1" display="Mayıs" xr:uid="{4FF92162-D146-4A93-8661-0B13718EE6F6}"/>
    <hyperlink ref="E5" location="HAZİRAN!A1" display="Haziran" xr:uid="{E9706BC2-58D7-48FB-B11B-B88F72E22D19}"/>
    <hyperlink ref="C6" location="TEMMUZ!A1" display="Temmuz" xr:uid="{F3A0DD05-953D-47EA-9996-8D4F6B2F6A35}"/>
    <hyperlink ref="D6" location="AĞUSTOS!A1" display="Ağustos" xr:uid="{05BA5B87-671F-4E3F-B92A-CBC092EB8CDE}"/>
    <hyperlink ref="E6" location="EYLÜL!A1" display="Eylül" xr:uid="{59CCB567-8E4E-46C0-A781-92FC6C352B12}"/>
    <hyperlink ref="C7" location="EKİM!A1" display="Ekim" xr:uid="{CD21B838-C0FA-4E2D-A9A4-817A201249D4}"/>
    <hyperlink ref="D7" location="KASIM!A1" display="Kasım" xr:uid="{C61F6BC2-40A5-44A9-A366-0B02C20DEA44}"/>
    <hyperlink ref="E7" location="ARALIK!A1" display="Aralık" xr:uid="{3F628C9E-1DE2-47F5-B282-A15F9098867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CC92-F517-4427-A694-097BD61611E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787052</v>
      </c>
      <c r="D10" s="22">
        <v>427350</v>
      </c>
      <c r="E10" s="23">
        <v>54.297555942936427</v>
      </c>
    </row>
    <row r="11" spans="2:5" ht="12" customHeight="1" x14ac:dyDescent="0.2">
      <c r="B11" s="7" t="s">
        <v>4</v>
      </c>
      <c r="C11" s="24">
        <v>555244</v>
      </c>
      <c r="D11" s="24">
        <v>373666</v>
      </c>
      <c r="E11" s="25">
        <v>67.29762050557953</v>
      </c>
    </row>
    <row r="12" spans="2:5" ht="12" customHeight="1" x14ac:dyDescent="0.2">
      <c r="B12" s="7" t="s">
        <v>5</v>
      </c>
      <c r="C12" s="24">
        <v>230848</v>
      </c>
      <c r="D12" s="24">
        <v>143805</v>
      </c>
      <c r="E12" s="25">
        <v>62.294236900471297</v>
      </c>
    </row>
    <row r="13" spans="2:5" ht="12" customHeight="1" x14ac:dyDescent="0.2">
      <c r="B13" s="7" t="s">
        <v>6</v>
      </c>
      <c r="C13" s="26">
        <v>181972</v>
      </c>
      <c r="D13" s="26">
        <v>120951</v>
      </c>
      <c r="E13" s="27">
        <v>66.466819071065871</v>
      </c>
    </row>
    <row r="14" spans="2:5" ht="12" customHeight="1" x14ac:dyDescent="0.2">
      <c r="B14" s="8" t="s">
        <v>7</v>
      </c>
      <c r="C14" s="28">
        <v>40072</v>
      </c>
      <c r="D14" s="28">
        <v>14925</v>
      </c>
      <c r="E14" s="29">
        <v>37.24545817528449</v>
      </c>
    </row>
    <row r="15" spans="2:5" ht="12" customHeight="1" x14ac:dyDescent="0.2">
      <c r="B15" s="8" t="s">
        <v>8</v>
      </c>
      <c r="C15" s="28">
        <v>5601</v>
      </c>
      <c r="D15" s="28">
        <v>2392</v>
      </c>
      <c r="E15" s="29">
        <v>42.706659525084802</v>
      </c>
    </row>
    <row r="16" spans="2:5" ht="12" customHeight="1" x14ac:dyDescent="0.2">
      <c r="B16" s="8" t="s">
        <v>9</v>
      </c>
      <c r="C16" s="28">
        <v>122845</v>
      </c>
      <c r="D16" s="28">
        <v>94296</v>
      </c>
      <c r="E16" s="29">
        <v>76.760144898042242</v>
      </c>
    </row>
    <row r="17" spans="2:5" ht="12" customHeight="1" x14ac:dyDescent="0.2">
      <c r="B17" s="8" t="s">
        <v>10</v>
      </c>
      <c r="C17" s="28">
        <v>13454</v>
      </c>
      <c r="D17" s="28">
        <v>9338</v>
      </c>
      <c r="E17" s="29">
        <v>69.406867845993759</v>
      </c>
    </row>
    <row r="18" spans="2:5" ht="12" customHeight="1" x14ac:dyDescent="0.2">
      <c r="B18" s="7" t="s">
        <v>11</v>
      </c>
      <c r="C18" s="24">
        <v>48876</v>
      </c>
      <c r="D18" s="24">
        <v>22854</v>
      </c>
      <c r="E18" s="25">
        <v>46.759145592929045</v>
      </c>
    </row>
    <row r="19" spans="2:5" ht="12" customHeight="1" x14ac:dyDescent="0.2">
      <c r="B19" s="8" t="s">
        <v>12</v>
      </c>
      <c r="C19" s="28">
        <v>26427</v>
      </c>
      <c r="D19" s="28">
        <v>6530</v>
      </c>
      <c r="E19" s="29">
        <v>24.709577326219399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22449</v>
      </c>
      <c r="D21" s="28">
        <v>16324</v>
      </c>
      <c r="E21" s="29">
        <v>72.715933894605556</v>
      </c>
    </row>
    <row r="22" spans="2:5" s="4" customFormat="1" ht="12" customHeight="1" x14ac:dyDescent="0.2">
      <c r="B22" s="7" t="s">
        <v>15</v>
      </c>
      <c r="C22" s="24">
        <v>54711</v>
      </c>
      <c r="D22" s="24">
        <v>31468</v>
      </c>
      <c r="E22" s="25">
        <v>57.516769936575827</v>
      </c>
    </row>
    <row r="23" spans="2:5" s="4" customFormat="1" ht="12" customHeight="1" x14ac:dyDescent="0.2">
      <c r="B23" s="8" t="s">
        <v>16</v>
      </c>
      <c r="C23" s="30">
        <v>318</v>
      </c>
      <c r="D23" s="30">
        <v>196</v>
      </c>
      <c r="E23" s="31">
        <v>61.635220125786162</v>
      </c>
    </row>
    <row r="24" spans="2:5" ht="12" customHeight="1" x14ac:dyDescent="0.2">
      <c r="B24" s="8" t="s">
        <v>17</v>
      </c>
      <c r="C24" s="30">
        <v>54393</v>
      </c>
      <c r="D24" s="30">
        <v>31272</v>
      </c>
      <c r="E24" s="31">
        <v>57.492692074347808</v>
      </c>
    </row>
    <row r="25" spans="2:5" s="4" customFormat="1" ht="12" customHeight="1" x14ac:dyDescent="0.2">
      <c r="B25" s="7" t="s">
        <v>18</v>
      </c>
      <c r="C25" s="24">
        <v>144276</v>
      </c>
      <c r="D25" s="24">
        <v>87757</v>
      </c>
      <c r="E25" s="25">
        <v>60.825778369236737</v>
      </c>
    </row>
    <row r="26" spans="2:5" ht="12" customHeight="1" x14ac:dyDescent="0.2">
      <c r="B26" s="7" t="s">
        <v>19</v>
      </c>
      <c r="C26" s="24">
        <v>117152</v>
      </c>
      <c r="D26" s="24">
        <v>62985</v>
      </c>
      <c r="E26" s="25">
        <v>53.763486752253485</v>
      </c>
    </row>
    <row r="27" spans="2:5" ht="12" customHeight="1" x14ac:dyDescent="0.2">
      <c r="B27" s="8" t="s">
        <v>20</v>
      </c>
      <c r="C27" s="28">
        <v>110448</v>
      </c>
      <c r="D27" s="28">
        <v>57879</v>
      </c>
      <c r="E27" s="29">
        <v>52.403846153846153</v>
      </c>
    </row>
    <row r="28" spans="2:5" ht="12" customHeight="1" x14ac:dyDescent="0.2">
      <c r="B28" s="8" t="s">
        <v>21</v>
      </c>
      <c r="C28" s="28">
        <v>6704</v>
      </c>
      <c r="D28" s="28">
        <v>5106</v>
      </c>
      <c r="E28" s="29">
        <v>76.163484486873514</v>
      </c>
    </row>
    <row r="29" spans="2:5" ht="12" customHeight="1" x14ac:dyDescent="0.2">
      <c r="B29" s="7" t="s">
        <v>22</v>
      </c>
      <c r="C29" s="26">
        <v>19049</v>
      </c>
      <c r="D29" s="26">
        <v>17108</v>
      </c>
      <c r="E29" s="27">
        <v>89.810488739566381</v>
      </c>
    </row>
    <row r="30" spans="2:5" ht="12" customHeight="1" x14ac:dyDescent="0.2">
      <c r="B30" s="8" t="s">
        <v>23</v>
      </c>
      <c r="C30" s="28">
        <v>83</v>
      </c>
      <c r="D30" s="28">
        <v>79</v>
      </c>
      <c r="E30" s="29">
        <v>95.180722891566262</v>
      </c>
    </row>
    <row r="31" spans="2:5" s="4" customFormat="1" ht="12" customHeight="1" x14ac:dyDescent="0.2">
      <c r="B31" s="8" t="s">
        <v>24</v>
      </c>
      <c r="C31" s="28">
        <v>14576</v>
      </c>
      <c r="D31" s="28">
        <v>14550</v>
      </c>
      <c r="E31" s="29">
        <v>99.821624588364429</v>
      </c>
    </row>
    <row r="32" spans="2:5" ht="12" customHeight="1" x14ac:dyDescent="0.2">
      <c r="B32" s="8" t="s">
        <v>25</v>
      </c>
      <c r="C32" s="28">
        <v>4386</v>
      </c>
      <c r="D32" s="28">
        <v>2475</v>
      </c>
      <c r="E32" s="29">
        <v>56.42954856361149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</v>
      </c>
      <c r="D35" s="28">
        <v>4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8072</v>
      </c>
      <c r="D37" s="26">
        <v>7661</v>
      </c>
      <c r="E37" s="27">
        <v>94.908325074331017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65656</v>
      </c>
      <c r="D40" s="24">
        <v>65656</v>
      </c>
      <c r="E40" s="25">
        <v>100</v>
      </c>
    </row>
    <row r="41" spans="2:6" s="4" customFormat="1" ht="12" customHeight="1" x14ac:dyDescent="0.2">
      <c r="B41" s="8" t="s">
        <v>33</v>
      </c>
      <c r="C41" s="30">
        <v>945</v>
      </c>
      <c r="D41" s="30">
        <v>945</v>
      </c>
      <c r="E41" s="31">
        <v>100</v>
      </c>
    </row>
    <row r="42" spans="2:6" ht="12" customHeight="1" x14ac:dyDescent="0.2">
      <c r="B42" s="8" t="s">
        <v>34</v>
      </c>
      <c r="C42" s="30">
        <v>64711</v>
      </c>
      <c r="D42" s="30">
        <v>64711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27714</v>
      </c>
      <c r="D44" s="24">
        <v>18459</v>
      </c>
      <c r="E44" s="25">
        <v>66.605325828101329</v>
      </c>
    </row>
    <row r="45" spans="2:6" ht="12" customHeight="1" x14ac:dyDescent="0.2">
      <c r="B45" s="7" t="s">
        <v>37</v>
      </c>
      <c r="C45" s="26">
        <v>31100</v>
      </c>
      <c r="D45" s="26">
        <v>26463</v>
      </c>
      <c r="E45" s="27">
        <v>85.090032154340832</v>
      </c>
      <c r="F45" s="5"/>
    </row>
    <row r="46" spans="2:6" ht="12" customHeight="1" x14ac:dyDescent="0.2">
      <c r="B46" s="7" t="s">
        <v>38</v>
      </c>
      <c r="C46" s="26">
        <v>939</v>
      </c>
      <c r="D46" s="26">
        <v>58</v>
      </c>
      <c r="E46" s="27">
        <v>6.1767838125665602</v>
      </c>
    </row>
    <row r="47" spans="2:6" ht="12" customHeight="1" x14ac:dyDescent="0.2">
      <c r="B47" s="6" t="s">
        <v>84</v>
      </c>
      <c r="C47" s="22">
        <v>21980</v>
      </c>
      <c r="D47" s="22">
        <v>18035</v>
      </c>
      <c r="E47" s="27">
        <v>82.051865332120116</v>
      </c>
    </row>
    <row r="48" spans="2:6" ht="12" customHeight="1" x14ac:dyDescent="0.2">
      <c r="B48" s="6" t="s">
        <v>39</v>
      </c>
      <c r="C48" s="32">
        <v>5697</v>
      </c>
      <c r="D48" s="32">
        <v>5479</v>
      </c>
      <c r="E48" s="33">
        <v>96.173424609443572</v>
      </c>
    </row>
    <row r="49" spans="2:5" ht="12" customHeight="1" x14ac:dyDescent="0.2">
      <c r="B49" s="6" t="s">
        <v>40</v>
      </c>
      <c r="C49" s="32">
        <v>5223</v>
      </c>
      <c r="D49" s="32">
        <v>5171</v>
      </c>
      <c r="E49" s="33">
        <v>99.004403599463913</v>
      </c>
    </row>
    <row r="50" spans="2:5" ht="12" customHeight="1" x14ac:dyDescent="0.2">
      <c r="B50" s="9" t="s">
        <v>41</v>
      </c>
      <c r="C50" s="34">
        <v>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5222</v>
      </c>
      <c r="D51" s="34">
        <v>5171</v>
      </c>
      <c r="E51" s="35">
        <v>99.023362696284948</v>
      </c>
    </row>
    <row r="52" spans="2:5" ht="12" customHeight="1" x14ac:dyDescent="0.2">
      <c r="B52" s="6" t="s">
        <v>43</v>
      </c>
      <c r="C52" s="32">
        <v>474</v>
      </c>
      <c r="D52" s="32">
        <v>308</v>
      </c>
      <c r="E52" s="33">
        <v>64.978902953586498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474</v>
      </c>
      <c r="D54" s="34">
        <v>308</v>
      </c>
      <c r="E54" s="35">
        <v>64.978902953586498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2056</v>
      </c>
      <c r="D58" s="32">
        <v>2056</v>
      </c>
      <c r="E58" s="33">
        <v>100</v>
      </c>
    </row>
    <row r="59" spans="2:5" ht="12" customHeight="1" x14ac:dyDescent="0.2">
      <c r="B59" s="6" t="s">
        <v>48</v>
      </c>
      <c r="C59" s="32">
        <v>2056</v>
      </c>
      <c r="D59" s="32">
        <v>2056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14226</v>
      </c>
      <c r="D61" s="32">
        <v>10499</v>
      </c>
      <c r="E61" s="33">
        <v>73.801490229157878</v>
      </c>
    </row>
    <row r="62" spans="2:5" s="4" customFormat="1" ht="12" customHeight="1" x14ac:dyDescent="0.2">
      <c r="B62" s="6" t="s">
        <v>51</v>
      </c>
      <c r="C62" s="32">
        <v>9234</v>
      </c>
      <c r="D62" s="32">
        <v>5507</v>
      </c>
      <c r="E62" s="33">
        <v>59.638293264024256</v>
      </c>
    </row>
    <row r="63" spans="2:5" ht="12" customHeight="1" x14ac:dyDescent="0.2">
      <c r="B63" s="6" t="s">
        <v>90</v>
      </c>
      <c r="C63" s="32">
        <v>4992</v>
      </c>
      <c r="D63" s="32">
        <v>4992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209161</v>
      </c>
      <c r="D70" s="22">
        <v>34982</v>
      </c>
      <c r="E70" s="23">
        <v>16.724915256668307</v>
      </c>
    </row>
    <row r="71" spans="2:5" ht="12" customHeight="1" x14ac:dyDescent="0.2">
      <c r="B71" s="6" t="s">
        <v>57</v>
      </c>
      <c r="C71" s="32">
        <v>40800</v>
      </c>
      <c r="D71" s="32">
        <v>241</v>
      </c>
      <c r="E71" s="33">
        <v>0.59068627450980393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40653</v>
      </c>
      <c r="D74" s="36">
        <v>95</v>
      </c>
      <c r="E74" s="37">
        <v>0.23368509089120112</v>
      </c>
    </row>
    <row r="75" spans="2:5" ht="12" customHeight="1" x14ac:dyDescent="0.2">
      <c r="B75" s="6" t="s">
        <v>61</v>
      </c>
      <c r="C75" s="32">
        <v>147</v>
      </c>
      <c r="D75" s="32">
        <v>146</v>
      </c>
      <c r="E75" s="33">
        <v>99.319727891156461</v>
      </c>
    </row>
    <row r="76" spans="2:5" ht="12" customHeight="1" x14ac:dyDescent="0.2">
      <c r="B76" s="6" t="s">
        <v>62</v>
      </c>
      <c r="C76" s="32">
        <v>12819</v>
      </c>
      <c r="D76" s="32">
        <v>12667</v>
      </c>
      <c r="E76" s="33">
        <v>98.814260082689756</v>
      </c>
    </row>
    <row r="77" spans="2:5" ht="12" customHeight="1" x14ac:dyDescent="0.2">
      <c r="B77" s="6" t="s">
        <v>63</v>
      </c>
      <c r="C77" s="32">
        <v>453</v>
      </c>
      <c r="D77" s="32">
        <v>360</v>
      </c>
      <c r="E77" s="33">
        <v>79.47019867549669</v>
      </c>
    </row>
    <row r="78" spans="2:5" ht="12" customHeight="1" x14ac:dyDescent="0.2">
      <c r="B78" s="6" t="s">
        <v>64</v>
      </c>
      <c r="C78" s="32">
        <v>12366</v>
      </c>
      <c r="D78" s="32">
        <v>12307</v>
      </c>
      <c r="E78" s="33">
        <v>99.522885330745595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14</v>
      </c>
      <c r="D81" s="34">
        <v>11</v>
      </c>
      <c r="E81" s="35">
        <v>78.571428571428569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12352</v>
      </c>
      <c r="D86" s="34">
        <v>12296</v>
      </c>
      <c r="E86" s="35">
        <v>99.546632124352328</v>
      </c>
    </row>
    <row r="87" spans="2:5" ht="12" customHeight="1" x14ac:dyDescent="0.2">
      <c r="B87" s="6" t="s">
        <v>73</v>
      </c>
      <c r="C87" s="32">
        <v>149687</v>
      </c>
      <c r="D87" s="32">
        <v>16762</v>
      </c>
      <c r="E87" s="33">
        <v>11.198033229338552</v>
      </c>
    </row>
    <row r="88" spans="2:5" ht="12" customHeight="1" x14ac:dyDescent="0.2">
      <c r="B88" s="6" t="s">
        <v>74</v>
      </c>
      <c r="C88" s="36">
        <v>1606</v>
      </c>
      <c r="D88" s="36">
        <v>1003</v>
      </c>
      <c r="E88" s="37">
        <v>62.453300124533008</v>
      </c>
    </row>
    <row r="89" spans="2:5" ht="12" customHeight="1" x14ac:dyDescent="0.2">
      <c r="B89" s="6" t="s">
        <v>75</v>
      </c>
      <c r="C89" s="32">
        <v>20464</v>
      </c>
      <c r="D89" s="32">
        <v>5003</v>
      </c>
      <c r="E89" s="33">
        <v>24.447810789679437</v>
      </c>
    </row>
    <row r="90" spans="2:5" ht="12" customHeight="1" x14ac:dyDescent="0.2">
      <c r="B90" s="6" t="s">
        <v>76</v>
      </c>
      <c r="C90" s="32">
        <v>127514</v>
      </c>
      <c r="D90" s="32">
        <v>10706</v>
      </c>
      <c r="E90" s="33">
        <v>8.3959408378687836</v>
      </c>
    </row>
    <row r="91" spans="2:5" ht="12" customHeight="1" x14ac:dyDescent="0.2">
      <c r="B91" s="6" t="s">
        <v>77</v>
      </c>
      <c r="C91" s="32">
        <v>103</v>
      </c>
      <c r="D91" s="32">
        <v>50</v>
      </c>
      <c r="E91" s="33">
        <v>48.543689320388353</v>
      </c>
    </row>
    <row r="92" spans="2:5" ht="12" customHeight="1" x14ac:dyDescent="0.2">
      <c r="B92" s="6" t="s">
        <v>78</v>
      </c>
      <c r="C92" s="32">
        <v>5855</v>
      </c>
      <c r="D92" s="32">
        <v>5312</v>
      </c>
      <c r="E92" s="33">
        <v>90.725875320239112</v>
      </c>
    </row>
    <row r="93" spans="2:5" ht="12" customHeight="1" x14ac:dyDescent="0.2">
      <c r="B93" s="6" t="s">
        <v>86</v>
      </c>
      <c r="C93" s="22">
        <v>667</v>
      </c>
      <c r="D93" s="22">
        <v>667</v>
      </c>
      <c r="E93" s="23">
        <v>100</v>
      </c>
    </row>
    <row r="94" spans="2:5" ht="12" customHeight="1" x14ac:dyDescent="0.2">
      <c r="B94" s="6" t="s">
        <v>79</v>
      </c>
      <c r="C94" s="32">
        <v>665</v>
      </c>
      <c r="D94" s="32">
        <v>665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195CBCD-90D1-495A-B1F6-B6543B47AF97}"/>
    <hyperlink ref="D4" location="ŞUBAT!A1" display="Şubat" xr:uid="{68D0C5CA-3F50-4AF2-9462-FF4686C1D43C}"/>
    <hyperlink ref="E4" location="MART!A1" display="Mart" xr:uid="{B545837C-5BF7-4C1F-B155-08D8F26B397F}"/>
    <hyperlink ref="C5" location="NİSAN!A1" display="Nisan" xr:uid="{2557CFB0-7A79-4533-8AB1-6CAC6BE4A4C7}"/>
    <hyperlink ref="D5" location="MAYIS!A1" display="Mayıs" xr:uid="{DB38830A-BCF8-4651-966E-32947785C8ED}"/>
    <hyperlink ref="E5" location="HAZİRAN!A1" display="Haziran" xr:uid="{B2D1DAF7-D511-487A-9E93-AC5E7F6BA99F}"/>
    <hyperlink ref="C6" location="TEMMUZ!A1" display="Temmuz" xr:uid="{0265342E-ECFA-4B37-BF50-4A09167D7BB8}"/>
    <hyperlink ref="D6" location="AĞUSTOS!A1" display="Ağustos" xr:uid="{3A5DEF24-3C43-4183-A9A3-9BC2CCE7DA7A}"/>
    <hyperlink ref="E6" location="EYLÜL!A1" display="Eylül" xr:uid="{AF205F45-7E7D-425D-8838-CC1D114124BE}"/>
    <hyperlink ref="C7" location="EKİM!A1" display="Ekim" xr:uid="{0E9C2747-D845-4A33-A31D-A6D7646F6547}"/>
    <hyperlink ref="D7" location="KASIM!A1" display="Kasım" xr:uid="{7EA363D1-9082-4331-B6FA-33F715D8CDE5}"/>
    <hyperlink ref="E7" location="ARALIK!A1" display="Aralık" xr:uid="{5BE7C660-A0C2-4811-9F25-BC6AAB709CC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8518-E8A1-4657-8E45-D68615186C0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727877</v>
      </c>
      <c r="D10" s="22">
        <v>352485</v>
      </c>
      <c r="E10" s="23">
        <v>48.426451172382144</v>
      </c>
    </row>
    <row r="11" spans="2:5" ht="12" customHeight="1" x14ac:dyDescent="0.2">
      <c r="B11" s="7" t="s">
        <v>4</v>
      </c>
      <c r="C11" s="24">
        <v>502488</v>
      </c>
      <c r="D11" s="24">
        <v>304674</v>
      </c>
      <c r="E11" s="25">
        <v>60.633089745426759</v>
      </c>
    </row>
    <row r="12" spans="2:5" ht="12" customHeight="1" x14ac:dyDescent="0.2">
      <c r="B12" s="7" t="s">
        <v>5</v>
      </c>
      <c r="C12" s="24">
        <v>207665</v>
      </c>
      <c r="D12" s="24">
        <v>112579</v>
      </c>
      <c r="E12" s="25">
        <v>54.211831555630461</v>
      </c>
    </row>
    <row r="13" spans="2:5" ht="12" customHeight="1" x14ac:dyDescent="0.2">
      <c r="B13" s="7" t="s">
        <v>6</v>
      </c>
      <c r="C13" s="26">
        <v>166019</v>
      </c>
      <c r="D13" s="26">
        <v>95823</v>
      </c>
      <c r="E13" s="27">
        <v>57.718092507484087</v>
      </c>
    </row>
    <row r="14" spans="2:5" ht="12" customHeight="1" x14ac:dyDescent="0.2">
      <c r="B14" s="8" t="s">
        <v>7</v>
      </c>
      <c r="C14" s="28">
        <v>40093</v>
      </c>
      <c r="D14" s="28">
        <v>11322</v>
      </c>
      <c r="E14" s="29">
        <v>28.239343526301347</v>
      </c>
    </row>
    <row r="15" spans="2:5" ht="12" customHeight="1" x14ac:dyDescent="0.2">
      <c r="B15" s="8" t="s">
        <v>8</v>
      </c>
      <c r="C15" s="28">
        <v>5585</v>
      </c>
      <c r="D15" s="28">
        <v>2232</v>
      </c>
      <c r="E15" s="29">
        <v>39.964189794091318</v>
      </c>
    </row>
    <row r="16" spans="2:5" ht="12" customHeight="1" x14ac:dyDescent="0.2">
      <c r="B16" s="8" t="s">
        <v>9</v>
      </c>
      <c r="C16" s="28">
        <v>111365</v>
      </c>
      <c r="D16" s="28">
        <v>76058</v>
      </c>
      <c r="E16" s="29">
        <v>68.296143312530859</v>
      </c>
    </row>
    <row r="17" spans="2:5" ht="12" customHeight="1" x14ac:dyDescent="0.2">
      <c r="B17" s="8" t="s">
        <v>10</v>
      </c>
      <c r="C17" s="28">
        <v>8976</v>
      </c>
      <c r="D17" s="28">
        <v>6211</v>
      </c>
      <c r="E17" s="29">
        <v>69.195632798573982</v>
      </c>
    </row>
    <row r="18" spans="2:5" ht="12" customHeight="1" x14ac:dyDescent="0.2">
      <c r="B18" s="7" t="s">
        <v>11</v>
      </c>
      <c r="C18" s="24">
        <v>41646</v>
      </c>
      <c r="D18" s="24">
        <v>16756</v>
      </c>
      <c r="E18" s="25">
        <v>40.234356240695384</v>
      </c>
    </row>
    <row r="19" spans="2:5" ht="12" customHeight="1" x14ac:dyDescent="0.2">
      <c r="B19" s="8" t="s">
        <v>12</v>
      </c>
      <c r="C19" s="28">
        <v>26353</v>
      </c>
      <c r="D19" s="28">
        <v>6022</v>
      </c>
      <c r="E19" s="29">
        <v>22.85128827837438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15293</v>
      </c>
      <c r="D21" s="28">
        <v>10734</v>
      </c>
      <c r="E21" s="29">
        <v>70.188975348198525</v>
      </c>
    </row>
    <row r="22" spans="2:5" s="4" customFormat="1" ht="12" customHeight="1" x14ac:dyDescent="0.2">
      <c r="B22" s="7" t="s">
        <v>15</v>
      </c>
      <c r="C22" s="24">
        <v>54594</v>
      </c>
      <c r="D22" s="24">
        <v>27259</v>
      </c>
      <c r="E22" s="25">
        <v>49.930395281532768</v>
      </c>
    </row>
    <row r="23" spans="2:5" s="4" customFormat="1" ht="12" customHeight="1" x14ac:dyDescent="0.2">
      <c r="B23" s="8" t="s">
        <v>16</v>
      </c>
      <c r="C23" s="30">
        <v>300</v>
      </c>
      <c r="D23" s="30">
        <v>181</v>
      </c>
      <c r="E23" s="31">
        <v>60.333333333333336</v>
      </c>
    </row>
    <row r="24" spans="2:5" ht="12" customHeight="1" x14ac:dyDescent="0.2">
      <c r="B24" s="8" t="s">
        <v>17</v>
      </c>
      <c r="C24" s="30">
        <v>54294</v>
      </c>
      <c r="D24" s="30">
        <v>27078</v>
      </c>
      <c r="E24" s="31">
        <v>49.872914134158471</v>
      </c>
    </row>
    <row r="25" spans="2:5" s="4" customFormat="1" ht="12" customHeight="1" x14ac:dyDescent="0.2">
      <c r="B25" s="7" t="s">
        <v>18</v>
      </c>
      <c r="C25" s="24">
        <v>133200</v>
      </c>
      <c r="D25" s="24">
        <v>72990</v>
      </c>
      <c r="E25" s="25">
        <v>54.797297297297298</v>
      </c>
    </row>
    <row r="26" spans="2:5" ht="12" customHeight="1" x14ac:dyDescent="0.2">
      <c r="B26" s="7" t="s">
        <v>19</v>
      </c>
      <c r="C26" s="24">
        <v>108977</v>
      </c>
      <c r="D26" s="24">
        <v>51255</v>
      </c>
      <c r="E26" s="25">
        <v>47.032860144801198</v>
      </c>
    </row>
    <row r="27" spans="2:5" ht="12" customHeight="1" x14ac:dyDescent="0.2">
      <c r="B27" s="8" t="s">
        <v>20</v>
      </c>
      <c r="C27" s="28">
        <v>102905</v>
      </c>
      <c r="D27" s="28">
        <v>46695</v>
      </c>
      <c r="E27" s="29">
        <v>45.376803848209512</v>
      </c>
    </row>
    <row r="28" spans="2:5" ht="12" customHeight="1" x14ac:dyDescent="0.2">
      <c r="B28" s="8" t="s">
        <v>21</v>
      </c>
      <c r="C28" s="28">
        <v>6072</v>
      </c>
      <c r="D28" s="28">
        <v>4560</v>
      </c>
      <c r="E28" s="29">
        <v>75.098814229249015</v>
      </c>
    </row>
    <row r="29" spans="2:5" ht="12" customHeight="1" x14ac:dyDescent="0.2">
      <c r="B29" s="7" t="s">
        <v>22</v>
      </c>
      <c r="C29" s="26">
        <v>17069</v>
      </c>
      <c r="D29" s="26">
        <v>15048</v>
      </c>
      <c r="E29" s="27">
        <v>88.159821899349694</v>
      </c>
    </row>
    <row r="30" spans="2:5" ht="12" customHeight="1" x14ac:dyDescent="0.2">
      <c r="B30" s="8" t="s">
        <v>23</v>
      </c>
      <c r="C30" s="28">
        <v>83</v>
      </c>
      <c r="D30" s="28">
        <v>79</v>
      </c>
      <c r="E30" s="29">
        <v>95.180722891566262</v>
      </c>
    </row>
    <row r="31" spans="2:5" s="4" customFormat="1" ht="12" customHeight="1" x14ac:dyDescent="0.2">
      <c r="B31" s="8" t="s">
        <v>24</v>
      </c>
      <c r="C31" s="28">
        <v>12864</v>
      </c>
      <c r="D31" s="28">
        <v>12837</v>
      </c>
      <c r="E31" s="29">
        <v>99.790111940298516</v>
      </c>
    </row>
    <row r="32" spans="2:5" ht="12" customHeight="1" x14ac:dyDescent="0.2">
      <c r="B32" s="8" t="s">
        <v>25</v>
      </c>
      <c r="C32" s="28">
        <v>4118</v>
      </c>
      <c r="D32" s="28">
        <v>2128</v>
      </c>
      <c r="E32" s="29">
        <v>51.675570665371538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</v>
      </c>
      <c r="D35" s="28">
        <v>4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7151</v>
      </c>
      <c r="D37" s="26">
        <v>6684</v>
      </c>
      <c r="E37" s="27">
        <v>93.469444832890503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53092</v>
      </c>
      <c r="D40" s="24">
        <v>53092</v>
      </c>
      <c r="E40" s="25">
        <v>100</v>
      </c>
    </row>
    <row r="41" spans="2:6" s="4" customFormat="1" ht="12" customHeight="1" x14ac:dyDescent="0.2">
      <c r="B41" s="8" t="s">
        <v>33</v>
      </c>
      <c r="C41" s="30">
        <v>849</v>
      </c>
      <c r="D41" s="30">
        <v>849</v>
      </c>
      <c r="E41" s="31">
        <v>100</v>
      </c>
    </row>
    <row r="42" spans="2:6" ht="12" customHeight="1" x14ac:dyDescent="0.2">
      <c r="B42" s="8" t="s">
        <v>34</v>
      </c>
      <c r="C42" s="30">
        <v>52243</v>
      </c>
      <c r="D42" s="30">
        <v>52243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25449</v>
      </c>
      <c r="D44" s="24">
        <v>15839</v>
      </c>
      <c r="E44" s="25">
        <v>62.238201893984048</v>
      </c>
    </row>
    <row r="45" spans="2:6" ht="12" customHeight="1" x14ac:dyDescent="0.2">
      <c r="B45" s="7" t="s">
        <v>37</v>
      </c>
      <c r="C45" s="26">
        <v>27548</v>
      </c>
      <c r="D45" s="26">
        <v>22858</v>
      </c>
      <c r="E45" s="27">
        <v>82.975170611296647</v>
      </c>
      <c r="F45" s="5"/>
    </row>
    <row r="46" spans="2:6" ht="12" customHeight="1" x14ac:dyDescent="0.2">
      <c r="B46" s="7" t="s">
        <v>38</v>
      </c>
      <c r="C46" s="26">
        <v>940</v>
      </c>
      <c r="D46" s="26">
        <v>57</v>
      </c>
      <c r="E46" s="27">
        <v>6.0638297872340425</v>
      </c>
    </row>
    <row r="47" spans="2:6" ht="12" customHeight="1" x14ac:dyDescent="0.2">
      <c r="B47" s="6" t="s">
        <v>84</v>
      </c>
      <c r="C47" s="22">
        <v>20582</v>
      </c>
      <c r="D47" s="22">
        <v>16584</v>
      </c>
      <c r="E47" s="27">
        <v>80.575259935866299</v>
      </c>
    </row>
    <row r="48" spans="2:6" ht="12" customHeight="1" x14ac:dyDescent="0.2">
      <c r="B48" s="6" t="s">
        <v>39</v>
      </c>
      <c r="C48" s="32">
        <v>4989</v>
      </c>
      <c r="D48" s="32">
        <v>4771</v>
      </c>
      <c r="E48" s="33">
        <v>95.630386851072359</v>
      </c>
    </row>
    <row r="49" spans="2:5" ht="12" customHeight="1" x14ac:dyDescent="0.2">
      <c r="B49" s="6" t="s">
        <v>40</v>
      </c>
      <c r="C49" s="32">
        <v>4532</v>
      </c>
      <c r="D49" s="32">
        <v>4486</v>
      </c>
      <c r="E49" s="33">
        <v>98.98499558693733</v>
      </c>
    </row>
    <row r="50" spans="2:5" ht="12" customHeight="1" x14ac:dyDescent="0.2">
      <c r="B50" s="9" t="s">
        <v>41</v>
      </c>
      <c r="C50" s="34">
        <v>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4531</v>
      </c>
      <c r="D51" s="34">
        <v>4486</v>
      </c>
      <c r="E51" s="35">
        <v>99.006841756786585</v>
      </c>
    </row>
    <row r="52" spans="2:5" ht="12" customHeight="1" x14ac:dyDescent="0.2">
      <c r="B52" s="6" t="s">
        <v>43</v>
      </c>
      <c r="C52" s="32">
        <v>457</v>
      </c>
      <c r="D52" s="32">
        <v>285</v>
      </c>
      <c r="E52" s="33">
        <v>62.363238512035011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457</v>
      </c>
      <c r="D54" s="34">
        <v>285</v>
      </c>
      <c r="E54" s="35">
        <v>62.363238512035011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1916</v>
      </c>
      <c r="D58" s="32">
        <v>1916</v>
      </c>
      <c r="E58" s="33">
        <v>100</v>
      </c>
    </row>
    <row r="59" spans="2:5" ht="12" customHeight="1" x14ac:dyDescent="0.2">
      <c r="B59" s="6" t="s">
        <v>48</v>
      </c>
      <c r="C59" s="32">
        <v>1916</v>
      </c>
      <c r="D59" s="32">
        <v>1916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13674</v>
      </c>
      <c r="D61" s="32">
        <v>9894</v>
      </c>
      <c r="E61" s="33">
        <v>72.356296621325143</v>
      </c>
    </row>
    <row r="62" spans="2:5" s="4" customFormat="1" ht="12" customHeight="1" x14ac:dyDescent="0.2">
      <c r="B62" s="6" t="s">
        <v>51</v>
      </c>
      <c r="C62" s="32">
        <v>8741</v>
      </c>
      <c r="D62" s="32">
        <v>4961</v>
      </c>
      <c r="E62" s="33">
        <v>56.755519963390924</v>
      </c>
    </row>
    <row r="63" spans="2:5" ht="12" customHeight="1" x14ac:dyDescent="0.2">
      <c r="B63" s="6" t="s">
        <v>90</v>
      </c>
      <c r="C63" s="32">
        <v>4933</v>
      </c>
      <c r="D63" s="32">
        <v>4933</v>
      </c>
      <c r="E63" s="33">
        <v>100</v>
      </c>
    </row>
    <row r="64" spans="2:5" ht="12" customHeight="1" x14ac:dyDescent="0.2">
      <c r="B64" s="6" t="s">
        <v>52</v>
      </c>
      <c r="C64" s="32">
        <v>3</v>
      </c>
      <c r="D64" s="32">
        <v>3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204298</v>
      </c>
      <c r="D70" s="22">
        <v>30718</v>
      </c>
      <c r="E70" s="23">
        <v>15.035878961125416</v>
      </c>
    </row>
    <row r="71" spans="2:5" ht="12" customHeight="1" x14ac:dyDescent="0.2">
      <c r="B71" s="6" t="s">
        <v>57</v>
      </c>
      <c r="C71" s="32">
        <v>40711</v>
      </c>
      <c r="D71" s="32">
        <v>206</v>
      </c>
      <c r="E71" s="33">
        <v>0.50600574783228114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40596</v>
      </c>
      <c r="D74" s="36">
        <v>92</v>
      </c>
      <c r="E74" s="37">
        <v>0.2266233126416396</v>
      </c>
    </row>
    <row r="75" spans="2:5" ht="12" customHeight="1" x14ac:dyDescent="0.2">
      <c r="B75" s="6" t="s">
        <v>61</v>
      </c>
      <c r="C75" s="32">
        <v>115</v>
      </c>
      <c r="D75" s="32">
        <v>114</v>
      </c>
      <c r="E75" s="33">
        <v>99.130434782608702</v>
      </c>
    </row>
    <row r="76" spans="2:5" ht="12" customHeight="1" x14ac:dyDescent="0.2">
      <c r="B76" s="6" t="s">
        <v>62</v>
      </c>
      <c r="C76" s="32">
        <v>11312</v>
      </c>
      <c r="D76" s="32">
        <v>11160</v>
      </c>
      <c r="E76" s="33">
        <v>98.656294200848663</v>
      </c>
    </row>
    <row r="77" spans="2:5" ht="12" customHeight="1" x14ac:dyDescent="0.2">
      <c r="B77" s="6" t="s">
        <v>63</v>
      </c>
      <c r="C77" s="32">
        <v>451</v>
      </c>
      <c r="D77" s="32">
        <v>358</v>
      </c>
      <c r="E77" s="33">
        <v>79.379157427937912</v>
      </c>
    </row>
    <row r="78" spans="2:5" ht="12" customHeight="1" x14ac:dyDescent="0.2">
      <c r="B78" s="6" t="s">
        <v>64</v>
      </c>
      <c r="C78" s="32">
        <v>10861</v>
      </c>
      <c r="D78" s="32">
        <v>10802</v>
      </c>
      <c r="E78" s="33">
        <v>99.45677193628579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14</v>
      </c>
      <c r="D81" s="34">
        <v>11</v>
      </c>
      <c r="E81" s="35">
        <v>78.571428571428569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10847</v>
      </c>
      <c r="D86" s="34">
        <v>10791</v>
      </c>
      <c r="E86" s="35">
        <v>99.483728219784268</v>
      </c>
    </row>
    <row r="87" spans="2:5" ht="12" customHeight="1" x14ac:dyDescent="0.2">
      <c r="B87" s="6" t="s">
        <v>73</v>
      </c>
      <c r="C87" s="32">
        <v>147244</v>
      </c>
      <c r="D87" s="32">
        <v>14855</v>
      </c>
      <c r="E87" s="33">
        <v>10.088696313601913</v>
      </c>
    </row>
    <row r="88" spans="2:5" ht="12" customHeight="1" x14ac:dyDescent="0.2">
      <c r="B88" s="6" t="s">
        <v>74</v>
      </c>
      <c r="C88" s="36">
        <v>1465</v>
      </c>
      <c r="D88" s="36">
        <v>875</v>
      </c>
      <c r="E88" s="37">
        <v>59.726962457337883</v>
      </c>
    </row>
    <row r="89" spans="2:5" ht="12" customHeight="1" x14ac:dyDescent="0.2">
      <c r="B89" s="6" t="s">
        <v>75</v>
      </c>
      <c r="C89" s="32">
        <v>19846</v>
      </c>
      <c r="D89" s="32">
        <v>4449</v>
      </c>
      <c r="E89" s="33">
        <v>22.417615640431322</v>
      </c>
    </row>
    <row r="90" spans="2:5" ht="12" customHeight="1" x14ac:dyDescent="0.2">
      <c r="B90" s="6" t="s">
        <v>76</v>
      </c>
      <c r="C90" s="32">
        <v>125833</v>
      </c>
      <c r="D90" s="32">
        <v>9484</v>
      </c>
      <c r="E90" s="33">
        <v>7.5369736078771066</v>
      </c>
    </row>
    <row r="91" spans="2:5" ht="12" customHeight="1" x14ac:dyDescent="0.2">
      <c r="B91" s="6" t="s">
        <v>77</v>
      </c>
      <c r="C91" s="32">
        <v>100</v>
      </c>
      <c r="D91" s="32">
        <v>47</v>
      </c>
      <c r="E91" s="33">
        <v>47</v>
      </c>
    </row>
    <row r="92" spans="2:5" ht="12" customHeight="1" x14ac:dyDescent="0.2">
      <c r="B92" s="6" t="s">
        <v>78</v>
      </c>
      <c r="C92" s="32">
        <v>5031</v>
      </c>
      <c r="D92" s="32">
        <v>4497</v>
      </c>
      <c r="E92" s="33">
        <v>89.385807990459156</v>
      </c>
    </row>
    <row r="93" spans="2:5" ht="12" customHeight="1" x14ac:dyDescent="0.2">
      <c r="B93" s="6" t="s">
        <v>86</v>
      </c>
      <c r="C93" s="22">
        <v>509</v>
      </c>
      <c r="D93" s="22">
        <v>509</v>
      </c>
      <c r="E93" s="23">
        <v>100</v>
      </c>
    </row>
    <row r="94" spans="2:5" ht="12" customHeight="1" x14ac:dyDescent="0.2">
      <c r="B94" s="6" t="s">
        <v>79</v>
      </c>
      <c r="C94" s="32">
        <v>507</v>
      </c>
      <c r="D94" s="32">
        <v>507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FD8EAF3-A4C3-42D9-9D50-F67DA211108E}"/>
    <hyperlink ref="D4" location="ŞUBAT!A1" display="Şubat" xr:uid="{C185C4AF-4F97-4ABB-AE6F-FEB0D2607A48}"/>
    <hyperlink ref="E4" location="MART!A1" display="Mart" xr:uid="{1103ABF2-C8C8-41A9-B54A-649298C19B76}"/>
    <hyperlink ref="C5" location="NİSAN!A1" display="Nisan" xr:uid="{BF5504F3-0538-4722-B27A-2427C9693FFE}"/>
    <hyperlink ref="D5" location="MAYIS!A1" display="Mayıs" xr:uid="{6B6FE3F5-B0A0-450D-833B-3D8C86156EB6}"/>
    <hyperlink ref="E5" location="HAZİRAN!A1" display="Haziran" xr:uid="{D7835D62-CC16-48D9-A4F1-D02EEA5CA2ED}"/>
    <hyperlink ref="C6" location="TEMMUZ!A1" display="Temmuz" xr:uid="{3E8F3280-0EFA-40AD-889D-93EB6183504B}"/>
    <hyperlink ref="D6" location="AĞUSTOS!A1" display="Ağustos" xr:uid="{FF12E51C-9A6D-4723-9E44-B0BFB294FD71}"/>
    <hyperlink ref="E6" location="EYLÜL!A1" display="Eylül" xr:uid="{8398287C-FB9C-4836-B4CA-80E3F8A0DCE2}"/>
    <hyperlink ref="C7" location="EKİM!A1" display="Ekim" xr:uid="{5C3E7258-B660-4E80-A344-C3001F6DE80F}"/>
    <hyperlink ref="D7" location="KASIM!A1" display="Kasım" xr:uid="{FA384845-E875-4A83-A01B-D4B87AFD419A}"/>
    <hyperlink ref="E7" location="ARALIK!A1" display="Aralık" xr:uid="{95E3FC46-8D5F-45F9-BC67-91ADEB45EC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413A-3A86-495C-AE40-924EF821397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681918</v>
      </c>
      <c r="D10" s="22">
        <v>300177</v>
      </c>
      <c r="E10" s="23">
        <v>44.019515542924516</v>
      </c>
    </row>
    <row r="11" spans="2:5" ht="12" customHeight="1" x14ac:dyDescent="0.2">
      <c r="B11" s="7" t="s">
        <v>4</v>
      </c>
      <c r="C11" s="24">
        <v>464970</v>
      </c>
      <c r="D11" s="24">
        <v>260202</v>
      </c>
      <c r="E11" s="25">
        <v>55.961029743854439</v>
      </c>
    </row>
    <row r="12" spans="2:5" ht="12" customHeight="1" x14ac:dyDescent="0.2">
      <c r="B12" s="7" t="s">
        <v>5</v>
      </c>
      <c r="C12" s="24">
        <v>192826</v>
      </c>
      <c r="D12" s="24">
        <v>101368</v>
      </c>
      <c r="E12" s="25">
        <v>52.569674214058267</v>
      </c>
    </row>
    <row r="13" spans="2:5" ht="12" customHeight="1" x14ac:dyDescent="0.2">
      <c r="B13" s="7" t="s">
        <v>6</v>
      </c>
      <c r="C13" s="26">
        <v>151931</v>
      </c>
      <c r="D13" s="26">
        <v>85278</v>
      </c>
      <c r="E13" s="27">
        <v>56.129427174177749</v>
      </c>
    </row>
    <row r="14" spans="2:5" ht="12" customHeight="1" x14ac:dyDescent="0.2">
      <c r="B14" s="8" t="s">
        <v>7</v>
      </c>
      <c r="C14" s="28">
        <v>40529</v>
      </c>
      <c r="D14" s="28">
        <v>8819</v>
      </c>
      <c r="E14" s="29">
        <v>21.759727602457499</v>
      </c>
    </row>
    <row r="15" spans="2:5" ht="12" customHeight="1" x14ac:dyDescent="0.2">
      <c r="B15" s="8" t="s">
        <v>8</v>
      </c>
      <c r="C15" s="28">
        <v>5579</v>
      </c>
      <c r="D15" s="28">
        <v>1988</v>
      </c>
      <c r="E15" s="29">
        <v>35.633626097867001</v>
      </c>
    </row>
    <row r="16" spans="2:5" ht="12" customHeight="1" x14ac:dyDescent="0.2">
      <c r="B16" s="8" t="s">
        <v>9</v>
      </c>
      <c r="C16" s="28">
        <v>96903</v>
      </c>
      <c r="D16" s="28">
        <v>68308</v>
      </c>
      <c r="E16" s="29">
        <v>70.491109666367407</v>
      </c>
    </row>
    <row r="17" spans="2:5" ht="12" customHeight="1" x14ac:dyDescent="0.2">
      <c r="B17" s="8" t="s">
        <v>10</v>
      </c>
      <c r="C17" s="28">
        <v>8920</v>
      </c>
      <c r="D17" s="28">
        <v>6163</v>
      </c>
      <c r="E17" s="29">
        <v>69.091928251121075</v>
      </c>
    </row>
    <row r="18" spans="2:5" ht="12" customHeight="1" x14ac:dyDescent="0.2">
      <c r="B18" s="7" t="s">
        <v>11</v>
      </c>
      <c r="C18" s="24">
        <v>40895</v>
      </c>
      <c r="D18" s="24">
        <v>16090</v>
      </c>
      <c r="E18" s="25">
        <v>39.344663161755719</v>
      </c>
    </row>
    <row r="19" spans="2:5" ht="12" customHeight="1" x14ac:dyDescent="0.2">
      <c r="B19" s="8" t="s">
        <v>12</v>
      </c>
      <c r="C19" s="28">
        <v>26396</v>
      </c>
      <c r="D19" s="28">
        <v>5472</v>
      </c>
      <c r="E19" s="29">
        <v>20.730413699045311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14499</v>
      </c>
      <c r="D21" s="28">
        <v>10618</v>
      </c>
      <c r="E21" s="29">
        <v>73.23263673356783</v>
      </c>
    </row>
    <row r="22" spans="2:5" s="4" customFormat="1" ht="12" customHeight="1" x14ac:dyDescent="0.2">
      <c r="B22" s="7" t="s">
        <v>15</v>
      </c>
      <c r="C22" s="24">
        <v>54538</v>
      </c>
      <c r="D22" s="24">
        <v>17709</v>
      </c>
      <c r="E22" s="25">
        <v>32.470937694818289</v>
      </c>
    </row>
    <row r="23" spans="2:5" s="4" customFormat="1" ht="12" customHeight="1" x14ac:dyDescent="0.2">
      <c r="B23" s="8" t="s">
        <v>16</v>
      </c>
      <c r="C23" s="30">
        <v>274</v>
      </c>
      <c r="D23" s="30">
        <v>142</v>
      </c>
      <c r="E23" s="31">
        <v>51.824817518248182</v>
      </c>
    </row>
    <row r="24" spans="2:5" ht="12" customHeight="1" x14ac:dyDescent="0.2">
      <c r="B24" s="8" t="s">
        <v>17</v>
      </c>
      <c r="C24" s="30">
        <v>54264</v>
      </c>
      <c r="D24" s="30">
        <v>17567</v>
      </c>
      <c r="E24" s="31">
        <v>32.373212442871882</v>
      </c>
    </row>
    <row r="25" spans="2:5" s="4" customFormat="1" ht="12" customHeight="1" x14ac:dyDescent="0.2">
      <c r="B25" s="7" t="s">
        <v>18</v>
      </c>
      <c r="C25" s="24">
        <v>122691</v>
      </c>
      <c r="D25" s="24">
        <v>60807</v>
      </c>
      <c r="E25" s="25">
        <v>49.561092500672423</v>
      </c>
    </row>
    <row r="26" spans="2:5" ht="12" customHeight="1" x14ac:dyDescent="0.2">
      <c r="B26" s="7" t="s">
        <v>19</v>
      </c>
      <c r="C26" s="24">
        <v>101941</v>
      </c>
      <c r="D26" s="24">
        <v>42617</v>
      </c>
      <c r="E26" s="25">
        <v>41.805554193111696</v>
      </c>
    </row>
    <row r="27" spans="2:5" ht="12" customHeight="1" x14ac:dyDescent="0.2">
      <c r="B27" s="8" t="s">
        <v>20</v>
      </c>
      <c r="C27" s="28">
        <v>96483</v>
      </c>
      <c r="D27" s="28">
        <v>38635</v>
      </c>
      <c r="E27" s="29">
        <v>40.043323694329573</v>
      </c>
    </row>
    <row r="28" spans="2:5" ht="12" customHeight="1" x14ac:dyDescent="0.2">
      <c r="B28" s="8" t="s">
        <v>21</v>
      </c>
      <c r="C28" s="28">
        <v>5458</v>
      </c>
      <c r="D28" s="28">
        <v>3982</v>
      </c>
      <c r="E28" s="29">
        <v>72.957127152803224</v>
      </c>
    </row>
    <row r="29" spans="2:5" ht="12" customHeight="1" x14ac:dyDescent="0.2">
      <c r="B29" s="7" t="s">
        <v>22</v>
      </c>
      <c r="C29" s="26">
        <v>14755</v>
      </c>
      <c r="D29" s="26">
        <v>12593</v>
      </c>
      <c r="E29" s="27">
        <v>85.347339884784816</v>
      </c>
    </row>
    <row r="30" spans="2:5" ht="12" customHeight="1" x14ac:dyDescent="0.2">
      <c r="B30" s="8" t="s">
        <v>23</v>
      </c>
      <c r="C30" s="28">
        <v>83</v>
      </c>
      <c r="D30" s="28">
        <v>79</v>
      </c>
      <c r="E30" s="29">
        <v>95.180722891566262</v>
      </c>
    </row>
    <row r="31" spans="2:5" s="4" customFormat="1" ht="12" customHeight="1" x14ac:dyDescent="0.2">
      <c r="B31" s="8" t="s">
        <v>24</v>
      </c>
      <c r="C31" s="28">
        <v>10804</v>
      </c>
      <c r="D31" s="28">
        <v>10778</v>
      </c>
      <c r="E31" s="29">
        <v>99.759348389485382</v>
      </c>
    </row>
    <row r="32" spans="2:5" ht="12" customHeight="1" x14ac:dyDescent="0.2">
      <c r="B32" s="8" t="s">
        <v>25</v>
      </c>
      <c r="C32" s="28">
        <v>3864</v>
      </c>
      <c r="D32" s="28">
        <v>1732</v>
      </c>
      <c r="E32" s="29">
        <v>44.824016563146998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</v>
      </c>
      <c r="D35" s="28">
        <v>4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5992</v>
      </c>
      <c r="D37" s="26">
        <v>5594</v>
      </c>
      <c r="E37" s="27">
        <v>93.357810413885176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46426</v>
      </c>
      <c r="D40" s="24">
        <v>46426</v>
      </c>
      <c r="E40" s="25">
        <v>100</v>
      </c>
    </row>
    <row r="41" spans="2:6" s="4" customFormat="1" ht="12" customHeight="1" x14ac:dyDescent="0.2">
      <c r="B41" s="8" t="s">
        <v>33</v>
      </c>
      <c r="C41" s="30">
        <v>833</v>
      </c>
      <c r="D41" s="30">
        <v>833</v>
      </c>
      <c r="E41" s="31">
        <v>100</v>
      </c>
    </row>
    <row r="42" spans="2:6" ht="12" customHeight="1" x14ac:dyDescent="0.2">
      <c r="B42" s="8" t="s">
        <v>34</v>
      </c>
      <c r="C42" s="30">
        <v>45593</v>
      </c>
      <c r="D42" s="30">
        <v>45593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23122</v>
      </c>
      <c r="D44" s="24">
        <v>13980</v>
      </c>
      <c r="E44" s="25">
        <v>60.461897759709373</v>
      </c>
    </row>
    <row r="45" spans="2:6" ht="12" customHeight="1" x14ac:dyDescent="0.2">
      <c r="B45" s="7" t="s">
        <v>37</v>
      </c>
      <c r="C45" s="26">
        <v>24430</v>
      </c>
      <c r="D45" s="26">
        <v>19856</v>
      </c>
      <c r="E45" s="27">
        <v>81.277118297175605</v>
      </c>
      <c r="F45" s="5"/>
    </row>
    <row r="46" spans="2:6" ht="12" customHeight="1" x14ac:dyDescent="0.2">
      <c r="B46" s="7" t="s">
        <v>38</v>
      </c>
      <c r="C46" s="26">
        <v>937</v>
      </c>
      <c r="D46" s="26">
        <v>56</v>
      </c>
      <c r="E46" s="27">
        <v>5.9765208110992525</v>
      </c>
    </row>
    <row r="47" spans="2:6" ht="12" customHeight="1" x14ac:dyDescent="0.2">
      <c r="B47" s="6" t="s">
        <v>84</v>
      </c>
      <c r="C47" s="22">
        <v>19078</v>
      </c>
      <c r="D47" s="22">
        <v>15070</v>
      </c>
      <c r="E47" s="27">
        <v>78.991508543872527</v>
      </c>
    </row>
    <row r="48" spans="2:6" ht="12" customHeight="1" x14ac:dyDescent="0.2">
      <c r="B48" s="6" t="s">
        <v>39</v>
      </c>
      <c r="C48" s="32">
        <v>4221</v>
      </c>
      <c r="D48" s="32">
        <v>4032</v>
      </c>
      <c r="E48" s="33">
        <v>95.522388059701484</v>
      </c>
    </row>
    <row r="49" spans="2:5" ht="12" customHeight="1" x14ac:dyDescent="0.2">
      <c r="B49" s="6" t="s">
        <v>40</v>
      </c>
      <c r="C49" s="32">
        <v>3835</v>
      </c>
      <c r="D49" s="32">
        <v>3788</v>
      </c>
      <c r="E49" s="33">
        <v>98.774445893089961</v>
      </c>
    </row>
    <row r="50" spans="2:5" ht="12" customHeight="1" x14ac:dyDescent="0.2">
      <c r="B50" s="9" t="s">
        <v>41</v>
      </c>
      <c r="C50" s="34">
        <v>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3834</v>
      </c>
      <c r="D51" s="34">
        <v>3788</v>
      </c>
      <c r="E51" s="35">
        <v>98.800208659363591</v>
      </c>
    </row>
    <row r="52" spans="2:5" ht="12" customHeight="1" x14ac:dyDescent="0.2">
      <c r="B52" s="6" t="s">
        <v>43</v>
      </c>
      <c r="C52" s="32">
        <v>386</v>
      </c>
      <c r="D52" s="32">
        <v>244</v>
      </c>
      <c r="E52" s="33">
        <v>63.212435233160626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386</v>
      </c>
      <c r="D54" s="34">
        <v>244</v>
      </c>
      <c r="E54" s="35">
        <v>63.212435233160626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1774</v>
      </c>
      <c r="D58" s="32">
        <v>1774</v>
      </c>
      <c r="E58" s="33">
        <v>100</v>
      </c>
    </row>
    <row r="59" spans="2:5" ht="12" customHeight="1" x14ac:dyDescent="0.2">
      <c r="B59" s="6" t="s">
        <v>48</v>
      </c>
      <c r="C59" s="32">
        <v>1774</v>
      </c>
      <c r="D59" s="32">
        <v>1774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13081</v>
      </c>
      <c r="D61" s="32">
        <v>9262</v>
      </c>
      <c r="E61" s="33">
        <v>70.804984328415259</v>
      </c>
    </row>
    <row r="62" spans="2:5" s="4" customFormat="1" ht="12" customHeight="1" x14ac:dyDescent="0.2">
      <c r="B62" s="6" t="s">
        <v>51</v>
      </c>
      <c r="C62" s="32">
        <v>8170</v>
      </c>
      <c r="D62" s="32">
        <v>4351</v>
      </c>
      <c r="E62" s="33">
        <v>53.255813953488371</v>
      </c>
    </row>
    <row r="63" spans="2:5" ht="12" customHeight="1" x14ac:dyDescent="0.2">
      <c r="B63" s="6" t="s">
        <v>90</v>
      </c>
      <c r="C63" s="32">
        <v>4911</v>
      </c>
      <c r="D63" s="32">
        <v>4911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197469</v>
      </c>
      <c r="D70" s="22">
        <v>24504</v>
      </c>
      <c r="E70" s="23">
        <v>12.409036355073455</v>
      </c>
    </row>
    <row r="71" spans="2:5" ht="12" customHeight="1" x14ac:dyDescent="0.2">
      <c r="B71" s="6" t="s">
        <v>57</v>
      </c>
      <c r="C71" s="32">
        <v>40437</v>
      </c>
      <c r="D71" s="32">
        <v>182</v>
      </c>
      <c r="E71" s="33">
        <v>0.45008284491925715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40343</v>
      </c>
      <c r="D74" s="36">
        <v>89</v>
      </c>
      <c r="E74" s="37">
        <v>0.22060828396500012</v>
      </c>
    </row>
    <row r="75" spans="2:5" ht="12" customHeight="1" x14ac:dyDescent="0.2">
      <c r="B75" s="6" t="s">
        <v>61</v>
      </c>
      <c r="C75" s="32">
        <v>94</v>
      </c>
      <c r="D75" s="32">
        <v>93</v>
      </c>
      <c r="E75" s="33">
        <v>98.936170212765958</v>
      </c>
    </row>
    <row r="76" spans="2:5" ht="12" customHeight="1" x14ac:dyDescent="0.2">
      <c r="B76" s="6" t="s">
        <v>62</v>
      </c>
      <c r="C76" s="32">
        <v>9713</v>
      </c>
      <c r="D76" s="32">
        <v>9562</v>
      </c>
      <c r="E76" s="33">
        <v>98.445382477092551</v>
      </c>
    </row>
    <row r="77" spans="2:5" ht="12" customHeight="1" x14ac:dyDescent="0.2">
      <c r="B77" s="6" t="s">
        <v>63</v>
      </c>
      <c r="C77" s="32">
        <v>444</v>
      </c>
      <c r="D77" s="32">
        <v>351</v>
      </c>
      <c r="E77" s="33">
        <v>79.054054054054063</v>
      </c>
    </row>
    <row r="78" spans="2:5" ht="12" customHeight="1" x14ac:dyDescent="0.2">
      <c r="B78" s="6" t="s">
        <v>64</v>
      </c>
      <c r="C78" s="32">
        <v>9269</v>
      </c>
      <c r="D78" s="32">
        <v>9211</v>
      </c>
      <c r="E78" s="33">
        <v>99.374258280289141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14</v>
      </c>
      <c r="D81" s="34">
        <v>11</v>
      </c>
      <c r="E81" s="35">
        <v>78.571428571428569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9255</v>
      </c>
      <c r="D86" s="34">
        <v>9200</v>
      </c>
      <c r="E86" s="35">
        <v>99.405726634251749</v>
      </c>
    </row>
    <row r="87" spans="2:5" ht="12" customHeight="1" x14ac:dyDescent="0.2">
      <c r="B87" s="6" t="s">
        <v>73</v>
      </c>
      <c r="C87" s="32">
        <v>143451</v>
      </c>
      <c r="D87" s="32">
        <v>11426</v>
      </c>
      <c r="E87" s="33">
        <v>7.9650891245094142</v>
      </c>
    </row>
    <row r="88" spans="2:5" ht="12" customHeight="1" x14ac:dyDescent="0.2">
      <c r="B88" s="6" t="s">
        <v>74</v>
      </c>
      <c r="C88" s="36">
        <v>1336</v>
      </c>
      <c r="D88" s="36">
        <v>749</v>
      </c>
      <c r="E88" s="37">
        <v>56.062874251497007</v>
      </c>
    </row>
    <row r="89" spans="2:5" ht="12" customHeight="1" x14ac:dyDescent="0.2">
      <c r="B89" s="6" t="s">
        <v>75</v>
      </c>
      <c r="C89" s="32">
        <v>19103</v>
      </c>
      <c r="D89" s="32">
        <v>3833</v>
      </c>
      <c r="E89" s="33">
        <v>20.064911270481076</v>
      </c>
    </row>
    <row r="90" spans="2:5" ht="12" customHeight="1" x14ac:dyDescent="0.2">
      <c r="B90" s="6" t="s">
        <v>76</v>
      </c>
      <c r="C90" s="32">
        <v>122916</v>
      </c>
      <c r="D90" s="32">
        <v>6801</v>
      </c>
      <c r="E90" s="33">
        <v>5.5330469588987601</v>
      </c>
    </row>
    <row r="91" spans="2:5" ht="12" customHeight="1" x14ac:dyDescent="0.2">
      <c r="B91" s="6" t="s">
        <v>77</v>
      </c>
      <c r="C91" s="32">
        <v>96</v>
      </c>
      <c r="D91" s="32">
        <v>43</v>
      </c>
      <c r="E91" s="33">
        <v>44.791666666666671</v>
      </c>
    </row>
    <row r="92" spans="2:5" ht="12" customHeight="1" x14ac:dyDescent="0.2">
      <c r="B92" s="6" t="s">
        <v>78</v>
      </c>
      <c r="C92" s="32">
        <v>3868</v>
      </c>
      <c r="D92" s="32">
        <v>3334</v>
      </c>
      <c r="E92" s="33">
        <v>86.194415718717693</v>
      </c>
    </row>
    <row r="93" spans="2:5" ht="12" customHeight="1" x14ac:dyDescent="0.2">
      <c r="B93" s="6" t="s">
        <v>86</v>
      </c>
      <c r="C93" s="22">
        <v>401</v>
      </c>
      <c r="D93" s="22">
        <v>401</v>
      </c>
      <c r="E93" s="23">
        <v>100</v>
      </c>
    </row>
    <row r="94" spans="2:5" ht="12" customHeight="1" x14ac:dyDescent="0.2">
      <c r="B94" s="6" t="s">
        <v>79</v>
      </c>
      <c r="C94" s="32">
        <v>399</v>
      </c>
      <c r="D94" s="32">
        <v>399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7BFDD23-5CEF-4B0F-B570-A8DAF91FD77D}"/>
    <hyperlink ref="D4" location="ŞUBAT!A1" display="Şubat" xr:uid="{8CF3A7AE-DA3C-4133-A1B7-5F8BFA3D023A}"/>
    <hyperlink ref="E4" location="MART!A1" display="Mart" xr:uid="{1C7F37B7-2F01-4B96-83CB-2C3BDA95CDC5}"/>
    <hyperlink ref="C5" location="NİSAN!A1" display="Nisan" xr:uid="{8952C5DA-11FF-4AF8-8E77-1F511227ED70}"/>
    <hyperlink ref="D5" location="MAYIS!A1" display="Mayıs" xr:uid="{7CBECD85-6C99-4A6A-A97A-E0F8638DFF27}"/>
    <hyperlink ref="E5" location="HAZİRAN!A1" display="Haziran" xr:uid="{6E2820D7-B8DC-4654-AEDE-BD8F2C40FDF6}"/>
    <hyperlink ref="C6" location="TEMMUZ!A1" display="Temmuz" xr:uid="{87DDA977-175F-46B7-B896-4B4DE7CAF81D}"/>
    <hyperlink ref="D6" location="AĞUSTOS!A1" display="Ağustos" xr:uid="{67A1B3A3-EDC4-4816-81E8-9170EC9D925A}"/>
    <hyperlink ref="E6" location="EYLÜL!A1" display="Eylül" xr:uid="{826C2EBA-4AF5-49D8-8043-A05F1C517C21}"/>
    <hyperlink ref="C7" location="EKİM!A1" display="Ekim" xr:uid="{2C979BE8-18A5-448A-818E-7950DA5B5C76}"/>
    <hyperlink ref="D7" location="KASIM!A1" display="Kasım" xr:uid="{53C5F3D6-B3FA-4316-80AF-5D06729ECE73}"/>
    <hyperlink ref="E7" location="ARALIK!A1" display="Aralık" xr:uid="{5949CD15-FD50-4710-B3F6-BFBBC8C3C98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9098-46D6-4EB1-8144-587F5D45B65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635229</v>
      </c>
      <c r="D10" s="22">
        <v>244055</v>
      </c>
      <c r="E10" s="23">
        <v>38.420002865108486</v>
      </c>
    </row>
    <row r="11" spans="2:5" ht="12" customHeight="1" x14ac:dyDescent="0.2">
      <c r="B11" s="7" t="s">
        <v>4</v>
      </c>
      <c r="C11" s="24">
        <v>429152</v>
      </c>
      <c r="D11" s="24">
        <v>212370</v>
      </c>
      <c r="E11" s="25">
        <v>49.48596301543509</v>
      </c>
    </row>
    <row r="12" spans="2:5" ht="12" customHeight="1" x14ac:dyDescent="0.2">
      <c r="B12" s="7" t="s">
        <v>5</v>
      </c>
      <c r="C12" s="24">
        <v>184392</v>
      </c>
      <c r="D12" s="24">
        <v>84047</v>
      </c>
      <c r="E12" s="25">
        <v>45.580610872489046</v>
      </c>
    </row>
    <row r="13" spans="2:5" ht="12" customHeight="1" x14ac:dyDescent="0.2">
      <c r="B13" s="7" t="s">
        <v>6</v>
      </c>
      <c r="C13" s="26">
        <v>143426</v>
      </c>
      <c r="D13" s="26">
        <v>71388</v>
      </c>
      <c r="E13" s="27">
        <v>49.773402311993642</v>
      </c>
    </row>
    <row r="14" spans="2:5" ht="12" customHeight="1" x14ac:dyDescent="0.2">
      <c r="B14" s="8" t="s">
        <v>7</v>
      </c>
      <c r="C14" s="28">
        <v>40434</v>
      </c>
      <c r="D14" s="28">
        <v>7514</v>
      </c>
      <c r="E14" s="29">
        <v>18.583370430825543</v>
      </c>
    </row>
    <row r="15" spans="2:5" ht="12" customHeight="1" x14ac:dyDescent="0.2">
      <c r="B15" s="8" t="s">
        <v>8</v>
      </c>
      <c r="C15" s="28">
        <v>5558</v>
      </c>
      <c r="D15" s="28">
        <v>1361</v>
      </c>
      <c r="E15" s="29">
        <v>24.487225620726878</v>
      </c>
    </row>
    <row r="16" spans="2:5" ht="12" customHeight="1" x14ac:dyDescent="0.2">
      <c r="B16" s="8" t="s">
        <v>9</v>
      </c>
      <c r="C16" s="28">
        <v>88488</v>
      </c>
      <c r="D16" s="28">
        <v>56553</v>
      </c>
      <c r="E16" s="29">
        <v>63.910360726878224</v>
      </c>
    </row>
    <row r="17" spans="2:5" ht="12" customHeight="1" x14ac:dyDescent="0.2">
      <c r="B17" s="8" t="s">
        <v>10</v>
      </c>
      <c r="C17" s="28">
        <v>8946</v>
      </c>
      <c r="D17" s="28">
        <v>5960</v>
      </c>
      <c r="E17" s="29">
        <v>66.621953945897602</v>
      </c>
    </row>
    <row r="18" spans="2:5" ht="12" customHeight="1" x14ac:dyDescent="0.2">
      <c r="B18" s="7" t="s">
        <v>11</v>
      </c>
      <c r="C18" s="24">
        <v>40966</v>
      </c>
      <c r="D18" s="24">
        <v>12659</v>
      </c>
      <c r="E18" s="25">
        <v>30.901235170629306</v>
      </c>
    </row>
    <row r="19" spans="2:5" ht="12" customHeight="1" x14ac:dyDescent="0.2">
      <c r="B19" s="8" t="s">
        <v>12</v>
      </c>
      <c r="C19" s="28">
        <v>25798</v>
      </c>
      <c r="D19" s="28">
        <v>2092</v>
      </c>
      <c r="E19" s="29">
        <v>8.1091557485076358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15168</v>
      </c>
      <c r="D21" s="28">
        <v>10567</v>
      </c>
      <c r="E21" s="29">
        <v>69.666402953586498</v>
      </c>
    </row>
    <row r="22" spans="2:5" s="4" customFormat="1" ht="12" customHeight="1" x14ac:dyDescent="0.2">
      <c r="B22" s="7" t="s">
        <v>15</v>
      </c>
      <c r="C22" s="24">
        <v>54301</v>
      </c>
      <c r="D22" s="24">
        <v>16394</v>
      </c>
      <c r="E22" s="25">
        <v>30.190972541942134</v>
      </c>
    </row>
    <row r="23" spans="2:5" s="4" customFormat="1" ht="12" customHeight="1" x14ac:dyDescent="0.2">
      <c r="B23" s="8" t="s">
        <v>16</v>
      </c>
      <c r="C23" s="30">
        <v>201</v>
      </c>
      <c r="D23" s="30">
        <v>124</v>
      </c>
      <c r="E23" s="31">
        <v>61.691542288557208</v>
      </c>
    </row>
    <row r="24" spans="2:5" ht="12" customHeight="1" x14ac:dyDescent="0.2">
      <c r="B24" s="8" t="s">
        <v>17</v>
      </c>
      <c r="C24" s="30">
        <v>54100</v>
      </c>
      <c r="D24" s="30">
        <v>16270</v>
      </c>
      <c r="E24" s="31">
        <v>30.073937153419593</v>
      </c>
    </row>
    <row r="25" spans="2:5" s="4" customFormat="1" ht="12" customHeight="1" x14ac:dyDescent="0.2">
      <c r="B25" s="7" t="s">
        <v>18</v>
      </c>
      <c r="C25" s="24">
        <v>110887</v>
      </c>
      <c r="D25" s="24">
        <v>47536</v>
      </c>
      <c r="E25" s="25">
        <v>42.86886650373804</v>
      </c>
    </row>
    <row r="26" spans="2:5" ht="12" customHeight="1" x14ac:dyDescent="0.2">
      <c r="B26" s="7" t="s">
        <v>19</v>
      </c>
      <c r="C26" s="24">
        <v>93423</v>
      </c>
      <c r="D26" s="24">
        <v>32731</v>
      </c>
      <c r="E26" s="25">
        <v>35.035269687336097</v>
      </c>
    </row>
    <row r="27" spans="2:5" ht="12" customHeight="1" x14ac:dyDescent="0.2">
      <c r="B27" s="8" t="s">
        <v>20</v>
      </c>
      <c r="C27" s="28">
        <v>88633</v>
      </c>
      <c r="D27" s="28">
        <v>29416</v>
      </c>
      <c r="E27" s="29">
        <v>33.188541513883088</v>
      </c>
    </row>
    <row r="28" spans="2:5" ht="12" customHeight="1" x14ac:dyDescent="0.2">
      <c r="B28" s="8" t="s">
        <v>21</v>
      </c>
      <c r="C28" s="28">
        <v>4790</v>
      </c>
      <c r="D28" s="28">
        <v>3315</v>
      </c>
      <c r="E28" s="29">
        <v>69.206680584551151</v>
      </c>
    </row>
    <row r="29" spans="2:5" ht="12" customHeight="1" x14ac:dyDescent="0.2">
      <c r="B29" s="7" t="s">
        <v>22</v>
      </c>
      <c r="C29" s="26">
        <v>12331</v>
      </c>
      <c r="D29" s="26">
        <v>10085</v>
      </c>
      <c r="E29" s="27">
        <v>81.785743248722724</v>
      </c>
    </row>
    <row r="30" spans="2:5" ht="12" customHeight="1" x14ac:dyDescent="0.2">
      <c r="B30" s="8" t="s">
        <v>23</v>
      </c>
      <c r="C30" s="28">
        <v>90</v>
      </c>
      <c r="D30" s="28">
        <v>79</v>
      </c>
      <c r="E30" s="29">
        <v>87.777777777777771</v>
      </c>
    </row>
    <row r="31" spans="2:5" s="4" customFormat="1" ht="12" customHeight="1" x14ac:dyDescent="0.2">
      <c r="B31" s="8" t="s">
        <v>24</v>
      </c>
      <c r="C31" s="28">
        <v>8690</v>
      </c>
      <c r="D31" s="28">
        <v>8664</v>
      </c>
      <c r="E31" s="29">
        <v>99.700805523590333</v>
      </c>
    </row>
    <row r="32" spans="2:5" ht="12" customHeight="1" x14ac:dyDescent="0.2">
      <c r="B32" s="8" t="s">
        <v>25</v>
      </c>
      <c r="C32" s="28">
        <v>3547</v>
      </c>
      <c r="D32" s="28">
        <v>1338</v>
      </c>
      <c r="E32" s="29">
        <v>37.722018607273753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</v>
      </c>
      <c r="D35" s="28">
        <v>4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5130</v>
      </c>
      <c r="D37" s="26">
        <v>4717</v>
      </c>
      <c r="E37" s="27">
        <v>91.949317738791422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37010</v>
      </c>
      <c r="D40" s="24">
        <v>37010</v>
      </c>
      <c r="E40" s="25">
        <v>100</v>
      </c>
    </row>
    <row r="41" spans="2:6" s="4" customFormat="1" ht="12" customHeight="1" x14ac:dyDescent="0.2">
      <c r="B41" s="8" t="s">
        <v>33</v>
      </c>
      <c r="C41" s="30">
        <v>661</v>
      </c>
      <c r="D41" s="30">
        <v>661</v>
      </c>
      <c r="E41" s="31">
        <v>100</v>
      </c>
    </row>
    <row r="42" spans="2:6" ht="12" customHeight="1" x14ac:dyDescent="0.2">
      <c r="B42" s="8" t="s">
        <v>34</v>
      </c>
      <c r="C42" s="30">
        <v>36349</v>
      </c>
      <c r="D42" s="30">
        <v>36349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21058</v>
      </c>
      <c r="D44" s="24">
        <v>11407</v>
      </c>
      <c r="E44" s="25">
        <v>54.169436793617635</v>
      </c>
    </row>
    <row r="45" spans="2:6" ht="12" customHeight="1" x14ac:dyDescent="0.2">
      <c r="B45" s="7" t="s">
        <v>37</v>
      </c>
      <c r="C45" s="26">
        <v>20605</v>
      </c>
      <c r="D45" s="26">
        <v>15965</v>
      </c>
      <c r="E45" s="27">
        <v>77.481193884979376</v>
      </c>
      <c r="F45" s="5"/>
    </row>
    <row r="46" spans="2:6" ht="12" customHeight="1" x14ac:dyDescent="0.2">
      <c r="B46" s="7" t="s">
        <v>38</v>
      </c>
      <c r="C46" s="26">
        <v>899</v>
      </c>
      <c r="D46" s="26">
        <v>11</v>
      </c>
      <c r="E46" s="27">
        <v>1.2235817575083427</v>
      </c>
    </row>
    <row r="47" spans="2:6" ht="12" customHeight="1" x14ac:dyDescent="0.2">
      <c r="B47" s="6" t="s">
        <v>84</v>
      </c>
      <c r="C47" s="22">
        <v>15663</v>
      </c>
      <c r="D47" s="22">
        <v>12503</v>
      </c>
      <c r="E47" s="27">
        <v>79.825065440847851</v>
      </c>
    </row>
    <row r="48" spans="2:6" ht="12" customHeight="1" x14ac:dyDescent="0.2">
      <c r="B48" s="6" t="s">
        <v>39</v>
      </c>
      <c r="C48" s="32">
        <v>3530</v>
      </c>
      <c r="D48" s="32">
        <v>3339</v>
      </c>
      <c r="E48" s="33">
        <v>94.589235127478759</v>
      </c>
    </row>
    <row r="49" spans="2:5" ht="12" customHeight="1" x14ac:dyDescent="0.2">
      <c r="B49" s="6" t="s">
        <v>40</v>
      </c>
      <c r="C49" s="32">
        <v>3161</v>
      </c>
      <c r="D49" s="32">
        <v>3115</v>
      </c>
      <c r="E49" s="33">
        <v>98.544764315090163</v>
      </c>
    </row>
    <row r="50" spans="2:5" ht="12" customHeight="1" x14ac:dyDescent="0.2">
      <c r="B50" s="9" t="s">
        <v>41</v>
      </c>
      <c r="C50" s="34">
        <v>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3160</v>
      </c>
      <c r="D51" s="34">
        <v>3115</v>
      </c>
      <c r="E51" s="35">
        <v>98.575949367088612</v>
      </c>
    </row>
    <row r="52" spans="2:5" ht="12" customHeight="1" x14ac:dyDescent="0.2">
      <c r="B52" s="6" t="s">
        <v>43</v>
      </c>
      <c r="C52" s="32">
        <v>369</v>
      </c>
      <c r="D52" s="32">
        <v>224</v>
      </c>
      <c r="E52" s="33">
        <v>60.704607046070457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369</v>
      </c>
      <c r="D54" s="34">
        <v>224</v>
      </c>
      <c r="E54" s="35">
        <v>60.704607046070457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1623</v>
      </c>
      <c r="D58" s="32">
        <v>1623</v>
      </c>
      <c r="E58" s="33">
        <v>100</v>
      </c>
    </row>
    <row r="59" spans="2:5" ht="12" customHeight="1" x14ac:dyDescent="0.2">
      <c r="B59" s="6" t="s">
        <v>48</v>
      </c>
      <c r="C59" s="32">
        <v>1623</v>
      </c>
      <c r="D59" s="32">
        <v>1623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10508</v>
      </c>
      <c r="D61" s="32">
        <v>7539</v>
      </c>
      <c r="E61" s="33">
        <v>71.74533688618196</v>
      </c>
    </row>
    <row r="62" spans="2:5" s="4" customFormat="1" ht="12" customHeight="1" x14ac:dyDescent="0.2">
      <c r="B62" s="6" t="s">
        <v>51</v>
      </c>
      <c r="C62" s="32">
        <v>5889</v>
      </c>
      <c r="D62" s="32">
        <v>2920</v>
      </c>
      <c r="E62" s="33">
        <v>49.583970113771436</v>
      </c>
    </row>
    <row r="63" spans="2:5" ht="12" customHeight="1" x14ac:dyDescent="0.2">
      <c r="B63" s="6" t="s">
        <v>90</v>
      </c>
      <c r="C63" s="32">
        <v>4619</v>
      </c>
      <c r="D63" s="32">
        <v>4619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190085</v>
      </c>
      <c r="D70" s="22">
        <v>18853</v>
      </c>
      <c r="E70" s="23">
        <v>9.9181944919378182</v>
      </c>
    </row>
    <row r="71" spans="2:5" ht="12" customHeight="1" x14ac:dyDescent="0.2">
      <c r="B71" s="6" t="s">
        <v>57</v>
      </c>
      <c r="C71" s="32">
        <v>39916</v>
      </c>
      <c r="D71" s="32">
        <v>168</v>
      </c>
      <c r="E71" s="33">
        <v>0.42088385609780543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39827</v>
      </c>
      <c r="D74" s="36">
        <v>81</v>
      </c>
      <c r="E74" s="37">
        <v>0.20337961684284531</v>
      </c>
    </row>
    <row r="75" spans="2:5" ht="12" customHeight="1" x14ac:dyDescent="0.2">
      <c r="B75" s="6" t="s">
        <v>61</v>
      </c>
      <c r="C75" s="32">
        <v>89</v>
      </c>
      <c r="D75" s="32">
        <v>87</v>
      </c>
      <c r="E75" s="33">
        <v>97.752808988764045</v>
      </c>
    </row>
    <row r="76" spans="2:5" ht="12" customHeight="1" x14ac:dyDescent="0.2">
      <c r="B76" s="6" t="s">
        <v>62</v>
      </c>
      <c r="C76" s="32">
        <v>8006</v>
      </c>
      <c r="D76" s="32">
        <v>7854</v>
      </c>
      <c r="E76" s="33">
        <v>98.101423932050963</v>
      </c>
    </row>
    <row r="77" spans="2:5" ht="12" customHeight="1" x14ac:dyDescent="0.2">
      <c r="B77" s="6" t="s">
        <v>63</v>
      </c>
      <c r="C77" s="32">
        <v>151</v>
      </c>
      <c r="D77" s="32">
        <v>58</v>
      </c>
      <c r="E77" s="33">
        <v>38.410596026490069</v>
      </c>
    </row>
    <row r="78" spans="2:5" ht="12" customHeight="1" x14ac:dyDescent="0.2">
      <c r="B78" s="6" t="s">
        <v>64</v>
      </c>
      <c r="C78" s="32">
        <v>7855</v>
      </c>
      <c r="D78" s="32">
        <v>7796</v>
      </c>
      <c r="E78" s="33">
        <v>99.24888605983449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6</v>
      </c>
      <c r="D81" s="34">
        <v>3</v>
      </c>
      <c r="E81" s="35">
        <v>50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7849</v>
      </c>
      <c r="D86" s="34">
        <v>7793</v>
      </c>
      <c r="E86" s="35">
        <v>99.286533316346024</v>
      </c>
    </row>
    <row r="87" spans="2:5" ht="12" customHeight="1" x14ac:dyDescent="0.2">
      <c r="B87" s="6" t="s">
        <v>73</v>
      </c>
      <c r="C87" s="32">
        <v>139241</v>
      </c>
      <c r="D87" s="32">
        <v>8500</v>
      </c>
      <c r="E87" s="33">
        <v>6.1045238112337596</v>
      </c>
    </row>
    <row r="88" spans="2:5" ht="12" customHeight="1" x14ac:dyDescent="0.2">
      <c r="B88" s="6" t="s">
        <v>74</v>
      </c>
      <c r="C88" s="36">
        <v>1163</v>
      </c>
      <c r="D88" s="36">
        <v>621</v>
      </c>
      <c r="E88" s="37">
        <v>53.396388650042994</v>
      </c>
    </row>
    <row r="89" spans="2:5" ht="12" customHeight="1" x14ac:dyDescent="0.2">
      <c r="B89" s="6" t="s">
        <v>75</v>
      </c>
      <c r="C89" s="32">
        <v>18195</v>
      </c>
      <c r="D89" s="32">
        <v>3142</v>
      </c>
      <c r="E89" s="33">
        <v>17.268480351744987</v>
      </c>
    </row>
    <row r="90" spans="2:5" ht="12" customHeight="1" x14ac:dyDescent="0.2">
      <c r="B90" s="6" t="s">
        <v>76</v>
      </c>
      <c r="C90" s="32">
        <v>119789</v>
      </c>
      <c r="D90" s="32">
        <v>4696</v>
      </c>
      <c r="E90" s="33">
        <v>3.9202263980832965</v>
      </c>
    </row>
    <row r="91" spans="2:5" ht="12" customHeight="1" x14ac:dyDescent="0.2">
      <c r="B91" s="6" t="s">
        <v>77</v>
      </c>
      <c r="C91" s="32">
        <v>94</v>
      </c>
      <c r="D91" s="32">
        <v>41</v>
      </c>
      <c r="E91" s="33">
        <v>43.61702127659575</v>
      </c>
    </row>
    <row r="92" spans="2:5" ht="12" customHeight="1" x14ac:dyDescent="0.2">
      <c r="B92" s="6" t="s">
        <v>78</v>
      </c>
      <c r="C92" s="32">
        <v>2922</v>
      </c>
      <c r="D92" s="32">
        <v>2331</v>
      </c>
      <c r="E92" s="33">
        <v>79.774127310061601</v>
      </c>
    </row>
    <row r="93" spans="2:5" ht="12" customHeight="1" x14ac:dyDescent="0.2">
      <c r="B93" s="6" t="s">
        <v>86</v>
      </c>
      <c r="C93" s="22">
        <v>329</v>
      </c>
      <c r="D93" s="22">
        <v>329</v>
      </c>
      <c r="E93" s="23">
        <v>100</v>
      </c>
    </row>
    <row r="94" spans="2:5" ht="12" customHeight="1" x14ac:dyDescent="0.2">
      <c r="B94" s="6" t="s">
        <v>79</v>
      </c>
      <c r="C94" s="32">
        <v>327</v>
      </c>
      <c r="D94" s="32">
        <v>327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2D02226-5D2E-46B1-8AF7-269FB2BB1E03}"/>
    <hyperlink ref="D4" location="ŞUBAT!A1" display="Şubat" xr:uid="{07E260BE-2F7E-4F5B-B75C-D3A593A4F86E}"/>
    <hyperlink ref="E4" location="MART!A1" display="Mart" xr:uid="{B35283E1-775C-4F7B-BF55-428DAE778E31}"/>
    <hyperlink ref="C5" location="NİSAN!A1" display="Nisan" xr:uid="{995E7767-FA7F-4C2C-937A-55827EA1F0E0}"/>
    <hyperlink ref="D5" location="MAYIS!A1" display="Mayıs" xr:uid="{D1C19542-8890-4401-9846-D29D0FE1EBB5}"/>
    <hyperlink ref="E5" location="HAZİRAN!A1" display="Haziran" xr:uid="{FAA0C019-3CEF-4032-92DA-8694C8CDB255}"/>
    <hyperlink ref="C6" location="TEMMUZ!A1" display="Temmuz" xr:uid="{7A6181A2-7404-45FA-8527-6D31B281603E}"/>
    <hyperlink ref="D6" location="AĞUSTOS!A1" display="Ağustos" xr:uid="{D583F401-1617-40E8-9640-FA998A293454}"/>
    <hyperlink ref="E6" location="EYLÜL!A1" display="Eylül" xr:uid="{30D78163-4269-45C5-BEE6-7BE71DD6FD13}"/>
    <hyperlink ref="C7" location="EKİM!A1" display="Ekim" xr:uid="{6693915A-20D8-4543-9ECC-689EF16B3E6B}"/>
    <hyperlink ref="D7" location="KASIM!A1" display="Kasım" xr:uid="{788E6127-1806-4048-A5A4-9972E19D0F2D}"/>
    <hyperlink ref="E7" location="ARALIK!A1" display="Aralık" xr:uid="{7F42B3E8-C119-4647-A34D-5B660E12C0B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F479-D4B5-437A-80EB-6635D8F6FD8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565982</v>
      </c>
      <c r="D10" s="22">
        <v>187691</v>
      </c>
      <c r="E10" s="23">
        <v>33.162008685788599</v>
      </c>
    </row>
    <row r="11" spans="2:5" ht="12" customHeight="1" x14ac:dyDescent="0.2">
      <c r="B11" s="7" t="s">
        <v>4</v>
      </c>
      <c r="C11" s="24">
        <v>376224</v>
      </c>
      <c r="D11" s="24">
        <v>163109</v>
      </c>
      <c r="E11" s="25">
        <v>43.354225142468316</v>
      </c>
    </row>
    <row r="12" spans="2:5" ht="12" customHeight="1" x14ac:dyDescent="0.2">
      <c r="B12" s="7" t="s">
        <v>5</v>
      </c>
      <c r="C12" s="24">
        <v>159379</v>
      </c>
      <c r="D12" s="24">
        <v>61726</v>
      </c>
      <c r="E12" s="25">
        <v>38.729067192039103</v>
      </c>
    </row>
    <row r="13" spans="2:5" ht="12" customHeight="1" x14ac:dyDescent="0.2">
      <c r="B13" s="7" t="s">
        <v>6</v>
      </c>
      <c r="C13" s="26">
        <v>127466</v>
      </c>
      <c r="D13" s="26">
        <v>54745</v>
      </c>
      <c r="E13" s="27">
        <v>42.948707890731647</v>
      </c>
    </row>
    <row r="14" spans="2:5" ht="12" customHeight="1" x14ac:dyDescent="0.2">
      <c r="B14" s="8" t="s">
        <v>7</v>
      </c>
      <c r="C14" s="28">
        <v>38353</v>
      </c>
      <c r="D14" s="28">
        <v>6736</v>
      </c>
      <c r="E14" s="29">
        <v>17.563163246682137</v>
      </c>
    </row>
    <row r="15" spans="2:5" ht="12" customHeight="1" x14ac:dyDescent="0.2">
      <c r="B15" s="8" t="s">
        <v>8</v>
      </c>
      <c r="C15" s="28">
        <v>5511</v>
      </c>
      <c r="D15" s="28">
        <v>1146</v>
      </c>
      <c r="E15" s="29">
        <v>20.79477408818726</v>
      </c>
    </row>
    <row r="16" spans="2:5" ht="12" customHeight="1" x14ac:dyDescent="0.2">
      <c r="B16" s="8" t="s">
        <v>9</v>
      </c>
      <c r="C16" s="28">
        <v>78207</v>
      </c>
      <c r="D16" s="28">
        <v>43486</v>
      </c>
      <c r="E16" s="29">
        <v>55.603718337233246</v>
      </c>
    </row>
    <row r="17" spans="2:5" ht="12" customHeight="1" x14ac:dyDescent="0.2">
      <c r="B17" s="8" t="s">
        <v>10</v>
      </c>
      <c r="C17" s="28">
        <v>5395</v>
      </c>
      <c r="D17" s="28">
        <v>3377</v>
      </c>
      <c r="E17" s="29">
        <v>62.594995366079708</v>
      </c>
    </row>
    <row r="18" spans="2:5" ht="12" customHeight="1" x14ac:dyDescent="0.2">
      <c r="B18" s="7" t="s">
        <v>11</v>
      </c>
      <c r="C18" s="24">
        <v>31913</v>
      </c>
      <c r="D18" s="24">
        <v>6981</v>
      </c>
      <c r="E18" s="25">
        <v>21.875097922476733</v>
      </c>
    </row>
    <row r="19" spans="2:5" ht="12" customHeight="1" x14ac:dyDescent="0.2">
      <c r="B19" s="8" t="s">
        <v>12</v>
      </c>
      <c r="C19" s="28">
        <v>19201</v>
      </c>
      <c r="D19" s="28">
        <v>685</v>
      </c>
      <c r="E19" s="29">
        <v>3.5675225248684965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12712</v>
      </c>
      <c r="D21" s="28">
        <v>6296</v>
      </c>
      <c r="E21" s="29">
        <v>49.528005034612967</v>
      </c>
    </row>
    <row r="22" spans="2:5" s="4" customFormat="1" ht="12" customHeight="1" x14ac:dyDescent="0.2">
      <c r="B22" s="7" t="s">
        <v>15</v>
      </c>
      <c r="C22" s="24">
        <v>53902</v>
      </c>
      <c r="D22" s="24">
        <v>14746</v>
      </c>
      <c r="E22" s="25">
        <v>27.357055396831285</v>
      </c>
    </row>
    <row r="23" spans="2:5" s="4" customFormat="1" ht="12" customHeight="1" x14ac:dyDescent="0.2">
      <c r="B23" s="8" t="s">
        <v>16</v>
      </c>
      <c r="C23" s="30">
        <v>151</v>
      </c>
      <c r="D23" s="30">
        <v>44</v>
      </c>
      <c r="E23" s="31">
        <v>29.139072847682119</v>
      </c>
    </row>
    <row r="24" spans="2:5" ht="12" customHeight="1" x14ac:dyDescent="0.2">
      <c r="B24" s="8" t="s">
        <v>17</v>
      </c>
      <c r="C24" s="30">
        <v>53751</v>
      </c>
      <c r="D24" s="30">
        <v>14702</v>
      </c>
      <c r="E24" s="31">
        <v>27.352049264199735</v>
      </c>
    </row>
    <row r="25" spans="2:5" s="4" customFormat="1" ht="12" customHeight="1" x14ac:dyDescent="0.2">
      <c r="B25" s="7" t="s">
        <v>18</v>
      </c>
      <c r="C25" s="24">
        <v>98108</v>
      </c>
      <c r="D25" s="24">
        <v>37327</v>
      </c>
      <c r="E25" s="25">
        <v>38.046846332613036</v>
      </c>
    </row>
    <row r="26" spans="2:5" ht="12" customHeight="1" x14ac:dyDescent="0.2">
      <c r="B26" s="7" t="s">
        <v>19</v>
      </c>
      <c r="C26" s="24">
        <v>83732</v>
      </c>
      <c r="D26" s="24">
        <v>25697</v>
      </c>
      <c r="E26" s="25">
        <v>30.689581044284143</v>
      </c>
    </row>
    <row r="27" spans="2:5" ht="12" customHeight="1" x14ac:dyDescent="0.2">
      <c r="B27" s="8" t="s">
        <v>20</v>
      </c>
      <c r="C27" s="28">
        <v>79642</v>
      </c>
      <c r="D27" s="28">
        <v>23014</v>
      </c>
      <c r="E27" s="29">
        <v>28.896813239245624</v>
      </c>
    </row>
    <row r="28" spans="2:5" ht="12" customHeight="1" x14ac:dyDescent="0.2">
      <c r="B28" s="8" t="s">
        <v>21</v>
      </c>
      <c r="C28" s="28">
        <v>4090</v>
      </c>
      <c r="D28" s="28">
        <v>2683</v>
      </c>
      <c r="E28" s="29">
        <v>65.599022004889974</v>
      </c>
    </row>
    <row r="29" spans="2:5" ht="12" customHeight="1" x14ac:dyDescent="0.2">
      <c r="B29" s="7" t="s">
        <v>22</v>
      </c>
      <c r="C29" s="26">
        <v>10071</v>
      </c>
      <c r="D29" s="26">
        <v>7726</v>
      </c>
      <c r="E29" s="27">
        <v>76.71532121934267</v>
      </c>
    </row>
    <row r="30" spans="2:5" ht="12" customHeight="1" x14ac:dyDescent="0.2">
      <c r="B30" s="8" t="s">
        <v>23</v>
      </c>
      <c r="C30" s="28">
        <v>85</v>
      </c>
      <c r="D30" s="28">
        <v>74</v>
      </c>
      <c r="E30" s="29">
        <v>87.058823529411768</v>
      </c>
    </row>
    <row r="31" spans="2:5" s="4" customFormat="1" ht="12" customHeight="1" x14ac:dyDescent="0.2">
      <c r="B31" s="8" t="s">
        <v>24</v>
      </c>
      <c r="C31" s="28">
        <v>6709</v>
      </c>
      <c r="D31" s="28">
        <v>6683</v>
      </c>
      <c r="E31" s="29">
        <v>99.612460873453571</v>
      </c>
    </row>
    <row r="32" spans="2:5" ht="12" customHeight="1" x14ac:dyDescent="0.2">
      <c r="B32" s="8" t="s">
        <v>25</v>
      </c>
      <c r="C32" s="28">
        <v>3273</v>
      </c>
      <c r="D32" s="28">
        <v>965</v>
      </c>
      <c r="E32" s="29">
        <v>29.483654139932785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</v>
      </c>
      <c r="D35" s="28">
        <v>4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4302</v>
      </c>
      <c r="D37" s="26">
        <v>3901</v>
      </c>
      <c r="E37" s="27">
        <v>90.678754067875417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27082</v>
      </c>
      <c r="D40" s="24">
        <v>27082</v>
      </c>
      <c r="E40" s="25">
        <v>100</v>
      </c>
    </row>
    <row r="41" spans="2:6" s="4" customFormat="1" ht="12" customHeight="1" x14ac:dyDescent="0.2">
      <c r="B41" s="8" t="s">
        <v>33</v>
      </c>
      <c r="C41" s="30">
        <v>171</v>
      </c>
      <c r="D41" s="30">
        <v>171</v>
      </c>
      <c r="E41" s="31">
        <v>100</v>
      </c>
    </row>
    <row r="42" spans="2:6" ht="12" customHeight="1" x14ac:dyDescent="0.2">
      <c r="B42" s="8" t="s">
        <v>34</v>
      </c>
      <c r="C42" s="30">
        <v>26911</v>
      </c>
      <c r="D42" s="30">
        <v>26911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19077</v>
      </c>
      <c r="D44" s="24">
        <v>9257</v>
      </c>
      <c r="E44" s="25">
        <v>48.52440111128584</v>
      </c>
    </row>
    <row r="45" spans="2:6" ht="12" customHeight="1" x14ac:dyDescent="0.2">
      <c r="B45" s="7" t="s">
        <v>37</v>
      </c>
      <c r="C45" s="26">
        <v>17773</v>
      </c>
      <c r="D45" s="26">
        <v>12963</v>
      </c>
      <c r="E45" s="27">
        <v>72.93647667810724</v>
      </c>
      <c r="F45" s="5"/>
    </row>
    <row r="46" spans="2:6" ht="12" customHeight="1" x14ac:dyDescent="0.2">
      <c r="B46" s="7" t="s">
        <v>38</v>
      </c>
      <c r="C46" s="26">
        <v>903</v>
      </c>
      <c r="D46" s="26">
        <v>8</v>
      </c>
      <c r="E46" s="27">
        <v>0.88593576965669985</v>
      </c>
    </row>
    <row r="47" spans="2:6" ht="12" customHeight="1" x14ac:dyDescent="0.2">
      <c r="B47" s="6" t="s">
        <v>84</v>
      </c>
      <c r="C47" s="22">
        <v>14233</v>
      </c>
      <c r="D47" s="22">
        <v>11000</v>
      </c>
      <c r="E47" s="27">
        <v>77.285182322771036</v>
      </c>
    </row>
    <row r="48" spans="2:6" ht="12" customHeight="1" x14ac:dyDescent="0.2">
      <c r="B48" s="6" t="s">
        <v>39</v>
      </c>
      <c r="C48" s="32">
        <v>2854</v>
      </c>
      <c r="D48" s="32">
        <v>2664</v>
      </c>
      <c r="E48" s="33">
        <v>93.342676944639109</v>
      </c>
    </row>
    <row r="49" spans="2:5" ht="12" customHeight="1" x14ac:dyDescent="0.2">
      <c r="B49" s="6" t="s">
        <v>40</v>
      </c>
      <c r="C49" s="32">
        <v>2522</v>
      </c>
      <c r="D49" s="32">
        <v>2470</v>
      </c>
      <c r="E49" s="33">
        <v>97.9381443298969</v>
      </c>
    </row>
    <row r="50" spans="2:5" ht="12" customHeight="1" x14ac:dyDescent="0.2">
      <c r="B50" s="9" t="s">
        <v>41</v>
      </c>
      <c r="C50" s="34">
        <v>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2521</v>
      </c>
      <c r="D51" s="34">
        <v>2470</v>
      </c>
      <c r="E51" s="35">
        <v>97.976993256644178</v>
      </c>
    </row>
    <row r="52" spans="2:5" ht="12" customHeight="1" x14ac:dyDescent="0.2">
      <c r="B52" s="6" t="s">
        <v>43</v>
      </c>
      <c r="C52" s="32">
        <v>332</v>
      </c>
      <c r="D52" s="32">
        <v>194</v>
      </c>
      <c r="E52" s="33">
        <v>58.433734939759042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332</v>
      </c>
      <c r="D54" s="34">
        <v>194</v>
      </c>
      <c r="E54" s="35">
        <v>58.433734939759042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1513</v>
      </c>
      <c r="D58" s="32">
        <v>1513</v>
      </c>
      <c r="E58" s="33">
        <v>100</v>
      </c>
    </row>
    <row r="59" spans="2:5" ht="12" customHeight="1" x14ac:dyDescent="0.2">
      <c r="B59" s="6" t="s">
        <v>48</v>
      </c>
      <c r="C59" s="32">
        <v>1513</v>
      </c>
      <c r="D59" s="32">
        <v>1513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9863</v>
      </c>
      <c r="D61" s="32">
        <v>6820</v>
      </c>
      <c r="E61" s="33">
        <v>69.147318260164241</v>
      </c>
    </row>
    <row r="62" spans="2:5" s="4" customFormat="1" ht="12" customHeight="1" x14ac:dyDescent="0.2">
      <c r="B62" s="6" t="s">
        <v>51</v>
      </c>
      <c r="C62" s="32">
        <v>5301</v>
      </c>
      <c r="D62" s="32">
        <v>2258</v>
      </c>
      <c r="E62" s="33">
        <v>42.595736653461614</v>
      </c>
    </row>
    <row r="63" spans="2:5" ht="12" customHeight="1" x14ac:dyDescent="0.2">
      <c r="B63" s="6" t="s">
        <v>90</v>
      </c>
      <c r="C63" s="32">
        <v>4562</v>
      </c>
      <c r="D63" s="32">
        <v>4562</v>
      </c>
      <c r="E63" s="33">
        <v>100</v>
      </c>
    </row>
    <row r="64" spans="2:5" ht="12" customHeight="1" x14ac:dyDescent="0.2">
      <c r="B64" s="6" t="s">
        <v>52</v>
      </c>
      <c r="C64" s="32">
        <v>3</v>
      </c>
      <c r="D64" s="32">
        <v>3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175123</v>
      </c>
      <c r="D70" s="22">
        <v>13180</v>
      </c>
      <c r="E70" s="23">
        <v>7.5261387710352148</v>
      </c>
    </row>
    <row r="71" spans="2:5" ht="12" customHeight="1" x14ac:dyDescent="0.2">
      <c r="B71" s="6" t="s">
        <v>57</v>
      </c>
      <c r="C71" s="32">
        <v>35353</v>
      </c>
      <c r="D71" s="32">
        <v>160</v>
      </c>
      <c r="E71" s="33">
        <v>0.45257828189969734</v>
      </c>
    </row>
    <row r="72" spans="2:5" ht="12" customHeight="1" x14ac:dyDescent="0.2">
      <c r="B72" s="6" t="s">
        <v>58</v>
      </c>
      <c r="C72" s="32">
        <v>0</v>
      </c>
      <c r="D72" s="32">
        <v>0</v>
      </c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35266</v>
      </c>
      <c r="D74" s="36">
        <v>75</v>
      </c>
      <c r="E74" s="37">
        <v>0.21266942664322575</v>
      </c>
    </row>
    <row r="75" spans="2:5" ht="12" customHeight="1" x14ac:dyDescent="0.2">
      <c r="B75" s="6" t="s">
        <v>61</v>
      </c>
      <c r="C75" s="32">
        <v>87</v>
      </c>
      <c r="D75" s="32">
        <v>85</v>
      </c>
      <c r="E75" s="33">
        <v>97.701149425287355</v>
      </c>
    </row>
    <row r="76" spans="2:5" ht="12" customHeight="1" x14ac:dyDescent="0.2">
      <c r="B76" s="6" t="s">
        <v>62</v>
      </c>
      <c r="C76" s="32">
        <v>6106</v>
      </c>
      <c r="D76" s="32">
        <v>5953</v>
      </c>
      <c r="E76" s="33">
        <v>97.494267933180481</v>
      </c>
    </row>
    <row r="77" spans="2:5" ht="12" customHeight="1" x14ac:dyDescent="0.2">
      <c r="B77" s="6" t="s">
        <v>63</v>
      </c>
      <c r="C77" s="32">
        <v>150</v>
      </c>
      <c r="D77" s="32">
        <v>56</v>
      </c>
      <c r="E77" s="33">
        <v>37.333333333333336</v>
      </c>
    </row>
    <row r="78" spans="2:5" ht="12" customHeight="1" x14ac:dyDescent="0.2">
      <c r="B78" s="6" t="s">
        <v>64</v>
      </c>
      <c r="C78" s="32">
        <v>5956</v>
      </c>
      <c r="D78" s="32">
        <v>5897</v>
      </c>
      <c r="E78" s="33">
        <v>99.009402283411688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6</v>
      </c>
      <c r="D81" s="34">
        <v>3</v>
      </c>
      <c r="E81" s="35">
        <v>50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5950</v>
      </c>
      <c r="D86" s="34">
        <v>5894</v>
      </c>
      <c r="E86" s="35">
        <v>99.058823529411768</v>
      </c>
    </row>
    <row r="87" spans="2:5" ht="12" customHeight="1" x14ac:dyDescent="0.2">
      <c r="B87" s="6" t="s">
        <v>73</v>
      </c>
      <c r="C87" s="32">
        <v>131341</v>
      </c>
      <c r="D87" s="32">
        <v>5343</v>
      </c>
      <c r="E87" s="33">
        <v>4.0680366374551742</v>
      </c>
    </row>
    <row r="88" spans="2:5" ht="12" customHeight="1" x14ac:dyDescent="0.2">
      <c r="B88" s="6" t="s">
        <v>74</v>
      </c>
      <c r="C88" s="36">
        <v>1083</v>
      </c>
      <c r="D88" s="36">
        <v>490</v>
      </c>
      <c r="E88" s="37">
        <v>45.244690674053558</v>
      </c>
    </row>
    <row r="89" spans="2:5" ht="12" customHeight="1" x14ac:dyDescent="0.2">
      <c r="B89" s="6" t="s">
        <v>75</v>
      </c>
      <c r="C89" s="32">
        <v>17369</v>
      </c>
      <c r="D89" s="32">
        <v>2514</v>
      </c>
      <c r="E89" s="33">
        <v>14.474062985779263</v>
      </c>
    </row>
    <row r="90" spans="2:5" ht="12" customHeight="1" x14ac:dyDescent="0.2">
      <c r="B90" s="6" t="s">
        <v>76</v>
      </c>
      <c r="C90" s="32">
        <v>112798</v>
      </c>
      <c r="D90" s="32">
        <v>2301</v>
      </c>
      <c r="E90" s="33">
        <v>2.0399297859891132</v>
      </c>
    </row>
    <row r="91" spans="2:5" ht="12" customHeight="1" x14ac:dyDescent="0.2">
      <c r="B91" s="6" t="s">
        <v>77</v>
      </c>
      <c r="C91" s="32">
        <v>91</v>
      </c>
      <c r="D91" s="32">
        <v>38</v>
      </c>
      <c r="E91" s="33">
        <v>41.758241758241759</v>
      </c>
    </row>
    <row r="92" spans="2:5" ht="12" customHeight="1" x14ac:dyDescent="0.2">
      <c r="B92" s="6" t="s">
        <v>78</v>
      </c>
      <c r="C92" s="32">
        <v>2323</v>
      </c>
      <c r="D92" s="32">
        <v>1724</v>
      </c>
      <c r="E92" s="33">
        <v>74.214377959535085</v>
      </c>
    </row>
    <row r="93" spans="2:5" ht="12" customHeight="1" x14ac:dyDescent="0.2">
      <c r="B93" s="6" t="s">
        <v>86</v>
      </c>
      <c r="C93" s="22">
        <v>402</v>
      </c>
      <c r="D93" s="22">
        <v>402</v>
      </c>
      <c r="E93" s="23">
        <v>100</v>
      </c>
    </row>
    <row r="94" spans="2:5" ht="12" customHeight="1" x14ac:dyDescent="0.2">
      <c r="B94" s="6" t="s">
        <v>79</v>
      </c>
      <c r="C94" s="32">
        <v>400</v>
      </c>
      <c r="D94" s="32">
        <v>400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D32FD00-AB29-4BEE-BEEA-5CE3202E8DE2}"/>
    <hyperlink ref="D4" location="ŞUBAT!A1" display="Şubat" xr:uid="{84C8F85B-0C87-4847-8E3D-27B74A363742}"/>
    <hyperlink ref="E4" location="MART!A1" display="Mart" xr:uid="{414135DF-0EFB-4FC0-9FC8-D0FCAE3ED972}"/>
    <hyperlink ref="C5" location="NİSAN!A1" display="Nisan" xr:uid="{092DD5B0-A11C-4ADB-A580-796D7B071133}"/>
    <hyperlink ref="D5" location="MAYIS!A1" display="Mayıs" xr:uid="{C35CF83C-2288-4AEB-AF8D-BE0D433927AE}"/>
    <hyperlink ref="E5" location="HAZİRAN!A1" display="Haziran" xr:uid="{2EF37536-CFEB-4E52-BEB9-2384CC920849}"/>
    <hyperlink ref="C6" location="TEMMUZ!A1" display="Temmuz" xr:uid="{F9752682-4871-4B94-B98E-B7AE482C6A93}"/>
    <hyperlink ref="D6" location="AĞUSTOS!A1" display="Ağustos" xr:uid="{B4049EEA-2767-40DA-8CE2-4F0E22E40372}"/>
    <hyperlink ref="E6" location="EYLÜL!A1" display="Eylül" xr:uid="{C58169C0-574E-4695-96C8-6DA4CFC85A42}"/>
    <hyperlink ref="C7" location="EKİM!A1" display="Ekim" xr:uid="{6D8F0ED9-ED32-4F22-B734-E91593D7220B}"/>
    <hyperlink ref="D7" location="KASIM!A1" display="Kasım" xr:uid="{1B286068-03C0-4FCE-8DDF-BA245B2AC5B7}"/>
    <hyperlink ref="E7" location="ARALIK!A1" display="Aralık" xr:uid="{23D5E2B7-433F-45A6-963C-A9BE809C74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2025-07-29T13:17:53Z</dcterms:modified>
</cp:coreProperties>
</file>