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F6F7B861-E5A3-4CB8-A852-A557C3474B0A}" xr6:coauthVersionLast="47" xr6:coauthVersionMax="47" xr10:uidLastSave="{00000000-0000-0000-0000-000000000000}"/>
  <bookViews>
    <workbookView xWindow="-108" yWindow="-108" windowWidth="23256" windowHeight="12456" tabRatio="683" xr2:uid="{D56B2DAB-9D56-45E6-ABF7-E459E7B7B81C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C77" i="25"/>
  <c r="E77" i="25"/>
  <c r="C75" i="25"/>
  <c r="E75" i="25" s="1"/>
  <c r="C69" i="25"/>
  <c r="E76" i="25"/>
  <c r="E74" i="25"/>
  <c r="E73" i="25"/>
  <c r="D70" i="25"/>
  <c r="D69" i="25" s="1"/>
  <c r="E69" i="25" s="1"/>
  <c r="C70" i="25"/>
  <c r="E70" i="25" s="1"/>
  <c r="D66" i="25"/>
  <c r="D64" i="25"/>
  <c r="C66" i="25"/>
  <c r="C64" i="25"/>
  <c r="E63" i="25"/>
  <c r="E61" i="25"/>
  <c r="D60" i="25"/>
  <c r="C60" i="25"/>
  <c r="E60" i="25"/>
  <c r="E58" i="25"/>
  <c r="D57" i="25"/>
  <c r="C57" i="25"/>
  <c r="E57" i="25"/>
  <c r="D54" i="25"/>
  <c r="C54" i="25"/>
  <c r="E53" i="25"/>
  <c r="D51" i="25"/>
  <c r="E51" i="25" s="1"/>
  <c r="D47" i="25"/>
  <c r="C51" i="25"/>
  <c r="E50" i="25"/>
  <c r="D48" i="25"/>
  <c r="C48" i="25"/>
  <c r="C47" i="25" s="1"/>
  <c r="C46" i="25" s="1"/>
  <c r="E45" i="25"/>
  <c r="E44" i="25"/>
  <c r="E43" i="25"/>
  <c r="E42" i="25"/>
  <c r="E41" i="25"/>
  <c r="E40" i="25"/>
  <c r="D39" i="25"/>
  <c r="C39" i="25"/>
  <c r="E39" i="25"/>
  <c r="E36" i="25"/>
  <c r="E35" i="25"/>
  <c r="E31" i="25"/>
  <c r="E30" i="25"/>
  <c r="D29" i="25"/>
  <c r="D25" i="25" s="1"/>
  <c r="C29" i="25"/>
  <c r="E29" i="25"/>
  <c r="E28" i="25"/>
  <c r="E27" i="25"/>
  <c r="D26" i="25"/>
  <c r="C26" i="25"/>
  <c r="C25" i="25" s="1"/>
  <c r="E26" i="25"/>
  <c r="E24" i="25"/>
  <c r="E23" i="25"/>
  <c r="D22" i="25"/>
  <c r="E22" i="25"/>
  <c r="C22" i="25"/>
  <c r="E21" i="25"/>
  <c r="E19" i="25"/>
  <c r="D18" i="25"/>
  <c r="C18" i="25"/>
  <c r="E18" i="25" s="1"/>
  <c r="E17" i="25"/>
  <c r="E16" i="25"/>
  <c r="E15" i="25"/>
  <c r="E14" i="25"/>
  <c r="D13" i="25"/>
  <c r="E13" i="25" s="1"/>
  <c r="D12" i="25"/>
  <c r="D11" i="25" s="1"/>
  <c r="C13" i="25"/>
  <c r="C12" i="25" s="1"/>
  <c r="E47" i="25" l="1"/>
  <c r="E25" i="25"/>
  <c r="C11" i="25"/>
  <c r="C10" i="25" s="1"/>
  <c r="E12" i="25"/>
  <c r="D46" i="25"/>
  <c r="E46" i="25" s="1"/>
  <c r="E48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<sst xmlns="http://schemas.openxmlformats.org/spreadsheetml/2006/main" count="1281" uniqueCount="118">
  <si>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</si>
  <si>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</si>
  <si>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</si>
  <si>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</si>
  <si>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</si>
  <si>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</si>
  <si>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</si>
  <si>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</si>
  <si>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</si>
  <si>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</si>
  <si>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</si>
  <si>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</si>
  <si>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</si>
  <si>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</si>
  <si>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</si>
  <si>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</si>
  <si>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</si>
  <si>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</si>
  <si>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</si>
  <si>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</si>
  <si>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</si>
  <si>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</si>
  <si>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</si>
  <si>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</si>
  <si>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</si>
  <si>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</si>
  <si>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</si>
  <si>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</si>
  <si>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</si>
  <si>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</si>
  <si>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</si>
  <si>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</si>
  <si>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</si>
  <si>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</si>
  <si>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</si>
  <si>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</si>
  <si>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</si>
  <si>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</si>
  <si>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</si>
  <si>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</si>
  <si>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</si>
  <si>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</si>
  <si>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</si>
  <si>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</si>
  <si>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</si>
  <si>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</si>
  <si>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</si>
  <si>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</si>
  <si>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</si>
  <si>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</si>
  <si>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</si>
  <si>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</si>
  <si>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</si>
  <si>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</si>
  <si>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</si>
  <si>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</si>
  <si>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</si>
  <si>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</si>
  <si>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</si>
  <si>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</si>
  <si>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</si>
  <si>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</si>
  <si>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</si>
  <si>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</si>
  <si>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</si>
  <si>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</si>
  <si>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</si>
  <si>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</si>
  <si>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</si>
  <si>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</si>
  <si>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</si>
  <si>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</si>
  <si>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</si>
  <si>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</si>
  <si>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</si>
  <si>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</si>
  <si>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</si>
  <si>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</si>
  <si>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</si>
  <si>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</si>
  <si>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</si>
  <si>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</si>
  <si>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</si>
  <si>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</si>
  <si>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</si>
  <si>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</si>
  <si>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</si>
  <si>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</si>
  <si>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</si>
  <si>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</si>
  <si>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</si>
  <si>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</si>
  <si>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</si>
  <si>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K.MARAŞ İLİ GENEL  BÜTÇE GELİRLERİNİN TAHSİLATI, TAHAKKUKU VE TAHSİLATIN TAHAKKUKA  ORANI (KÜMÜLATİF) OCAK 2011</t>
  </si>
  <si>
    <t>Ocak</t>
  </si>
  <si>
    <t>Şubat</t>
  </si>
  <si>
    <t>K.MARAŞ İLİ GENEL  BÜTÇE GELİRLERİNİN TAHSİLATI, TAHAKKUKU VE TAHSİLATIN TAHAKKUKA  ORANI (KÜMÜLATİF) ŞUBAT 2011</t>
  </si>
  <si>
    <t>K.MARAŞ İLİ GENEL  BÜTÇE GELİRLERİNİN TAHSİLATI, TAHAKKUKU VE TAHSİLATIN TAHAKKUKA  ORANI (KÜMÜLATİF) MART 2011</t>
  </si>
  <si>
    <t>Mart</t>
  </si>
  <si>
    <t>K.MARAŞ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</si>
  <si>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</si>
  <si>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</si>
  <si>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K.MARAŞ İLİ GENEL  BÜTÇE GELİRLERİNİN TAHSİLATI, TAHAKKUKU VE TAHSİLATIN TAHAKKUKA  ORANI (KÜMÜLATİF) MAYIS 2011</t>
  </si>
  <si>
    <t>Mayıs</t>
  </si>
  <si>
    <t>K.MARAŞ İLİ GENEL  BÜTÇE GELİRLERİNİN TAHSİLATI, TAHAKKUKU VE TAHSİLATIN TAHAKKUKA  ORANI (KÜMÜLATİF) HAZİRAN 2011</t>
  </si>
  <si>
    <t>Haziran</t>
  </si>
  <si>
    <t>K.MARAŞ İLİ GENEL  BÜTÇE GELİRLERİNİN TAHSİLATI, TAHAKKUKU VE TAHSİLATIN TAHAKKUKA  ORANI (KÜMÜLATİF) TEMMUZ 2011</t>
  </si>
  <si>
    <t>Temmuz</t>
  </si>
  <si>
    <t>K.MARAŞ İLİ GENEL  BÜTÇE GELİRLERİNİN TAHSİLATI, TAHAKKUKU VE TAHSİLATIN TAHAKKUKA  ORANI (KÜMÜLATİF) AĞUSTOS 2011</t>
  </si>
  <si>
    <t>Ağustos</t>
  </si>
  <si>
    <t>K.MARAŞ İLİ GENEL  BÜTÇE GELİRLERİNİN TAHSİLATI, TAHAKKUKU VE TAHSİLATIN TAHAKKUKA  ORANI (KÜMÜLATİF) EYLÜL 2011</t>
  </si>
  <si>
    <t>Eylül</t>
  </si>
  <si>
    <t>K.MARAŞ İLİ GENEL  BÜTÇE GELİRLERİNİN TAHSİLATI, TAHAKKUKU VE TAHSİLATIN TAHAKKUKA  ORANI (KÜMÜLATİF) EKİM 2011</t>
  </si>
  <si>
    <t>Ekim</t>
  </si>
  <si>
    <t>K.MARAŞ İLİ GENEL  BÜTÇE GELİRLERİNİN TAHSİLATI, TAHAKKUKU VE TAHSİLATIN TAHAKKUKA  ORANI (KÜMÜLATİF) KASIM 2011</t>
  </si>
  <si>
    <t>Kasım</t>
  </si>
  <si>
    <t>K.MARAŞ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</si>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</sst>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D211533-AE62-4DA1-B3BE-32EBCD87CD29}"/>
    <cellStyle name="Normal_genelgelirtahk_tahs" xfId="3" xr:uid="{FD5C028B-F298-4C3B-8837-AA8867E7527E}"/>
    <cellStyle name="Virgül [0]_29dan32ye" xfId="4" xr:uid="{37F2E363-5DC7-49F9-B10B-C9268B2409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4C7F-39CB-4085-8434-C34BF3FC6DAC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1023879</v>
      </c>
      <c r="D10" s="22">
        <v>731081</v>
      </c>
      <c r="E10" s="23">
        <v>71.403066182625096</v>
      </c>
    </row>
    <row r="11" spans="2:5" ht="12" customHeight="1" x14ac:dyDescent="0.2">
      <c r="B11" s="7" t="s">
        <v>4</v>
      </c>
      <c r="C11" s="24">
        <v>797959</v>
      </c>
      <c r="D11" s="24">
        <v>655523</v>
      </c>
      <c r="E11" s="25">
        <v>82.149960085668567</v>
      </c>
    </row>
    <row r="12" spans="2:5" ht="12" customHeight="1" x14ac:dyDescent="0.2">
      <c r="B12" s="7" t="s">
        <v>5</v>
      </c>
      <c r="C12" s="24">
        <v>440573</v>
      </c>
      <c r="D12" s="24">
        <v>375766</v>
      </c>
      <c r="E12" s="25">
        <v>85.290292414650921</v>
      </c>
    </row>
    <row r="13" spans="2:5" ht="12" customHeight="1" x14ac:dyDescent="0.2">
      <c r="B13" s="7" t="s">
        <v>6</v>
      </c>
      <c r="C13" s="26">
        <v>303213</v>
      </c>
      <c r="D13" s="26">
        <v>254312</v>
      </c>
      <c r="E13" s="27">
        <v>83.872393334058899</v>
      </c>
    </row>
    <row r="14" spans="2:5" ht="12" customHeight="1" x14ac:dyDescent="0.2">
      <c r="B14" s="8" t="s">
        <v>7</v>
      </c>
      <c r="C14" s="28">
        <v>38805</v>
      </c>
      <c r="D14" s="28">
        <v>20923</v>
      </c>
      <c r="E14" s="29">
        <v>53.918309496198944</v>
      </c>
    </row>
    <row r="15" spans="2:5" ht="12" customHeight="1" x14ac:dyDescent="0.2">
      <c r="B15" s="8" t="s">
        <v>8</v>
      </c>
      <c r="C15" s="28">
        <v>9526</v>
      </c>
      <c r="D15" s="28">
        <v>5185</v>
      </c>
      <c r="E15" s="29">
        <v>54.429981104346005</v>
      </c>
    </row>
    <row r="16" spans="2:5" ht="12" customHeight="1" x14ac:dyDescent="0.2">
      <c r="B16" s="8" t="s">
        <v>9</v>
      </c>
      <c r="C16" s="28">
        <v>238114</v>
      </c>
      <c r="D16" s="28">
        <v>214652</v>
      </c>
      <c r="E16" s="29">
        <v>90.146736437168755</v>
      </c>
    </row>
    <row r="17" spans="2:5" ht="12" customHeight="1" x14ac:dyDescent="0.2">
      <c r="B17" s="8" t="s">
        <v>10</v>
      </c>
      <c r="C17" s="28">
        <v>16768</v>
      </c>
      <c r="D17" s="28">
        <v>13552</v>
      </c>
      <c r="E17" s="29">
        <v>80.820610687022892</v>
      </c>
    </row>
    <row r="18" spans="2:5" ht="12" customHeight="1" x14ac:dyDescent="0.2">
      <c r="B18" s="7" t="s">
        <v>11</v>
      </c>
      <c r="C18" s="24">
        <v>137360</v>
      </c>
      <c r="D18" s="24">
        <v>121454</v>
      </c>
      <c r="E18" s="25">
        <v>88.420209668025635</v>
      </c>
    </row>
    <row r="19" spans="2:5" ht="12" customHeight="1" x14ac:dyDescent="0.2">
      <c r="B19" s="8" t="s">
        <v>12</v>
      </c>
      <c r="C19" s="28">
        <v>25350</v>
      </c>
      <c r="D19" s="28">
        <v>11503</v>
      </c>
      <c r="E19" s="29">
        <v>45.376725838264299</v>
      </c>
    </row>
    <row r="20" spans="2:5" ht="12" customHeight="1" x14ac:dyDescent="0.2">
      <c r="B20" s="8" t="s">
        <v>13</v>
      </c>
      <c r="C20" s="28">
        <v>791</v>
      </c>
      <c r="D20" s="28">
        <v>398</v>
      </c>
      <c r="E20" s="29">
        <v>50.316055625790135</v>
      </c>
    </row>
    <row r="21" spans="2:5" ht="12" customHeight="1" x14ac:dyDescent="0.2">
      <c r="B21" s="8" t="s">
        <v>14</v>
      </c>
      <c r="C21" s="28">
        <v>111219</v>
      </c>
      <c r="D21" s="28">
        <v>109553</v>
      </c>
      <c r="E21" s="29">
        <v>98.502054505075577</v>
      </c>
    </row>
    <row r="22" spans="2:5" s="4" customFormat="1" ht="12" customHeight="1" x14ac:dyDescent="0.2">
      <c r="B22" s="7" t="s">
        <v>15</v>
      </c>
      <c r="C22" s="24">
        <v>51186</v>
      </c>
      <c r="D22" s="24">
        <v>43876</v>
      </c>
      <c r="E22" s="25">
        <v>85.71875122103701</v>
      </c>
    </row>
    <row r="23" spans="2:5" s="4" customFormat="1" ht="12" customHeight="1" x14ac:dyDescent="0.2">
      <c r="B23" s="8" t="s">
        <v>16</v>
      </c>
      <c r="C23" s="30">
        <v>181</v>
      </c>
      <c r="D23" s="30">
        <v>156</v>
      </c>
      <c r="E23" s="31">
        <v>86.187845303867405</v>
      </c>
    </row>
    <row r="24" spans="2:5" ht="12" customHeight="1" x14ac:dyDescent="0.2">
      <c r="B24" s="8" t="s">
        <v>17</v>
      </c>
      <c r="C24" s="30">
        <v>51005</v>
      </c>
      <c r="D24" s="30">
        <v>43720</v>
      </c>
      <c r="E24" s="31">
        <v>85.717086560141169</v>
      </c>
    </row>
    <row r="25" spans="2:5" s="4" customFormat="1" ht="12" customHeight="1" x14ac:dyDescent="0.2">
      <c r="B25" s="7" t="s">
        <v>18</v>
      </c>
      <c r="C25" s="24">
        <v>177587</v>
      </c>
      <c r="D25" s="24">
        <v>123125</v>
      </c>
      <c r="E25" s="25">
        <v>69.332214632827842</v>
      </c>
    </row>
    <row r="26" spans="2:5" ht="12" customHeight="1" x14ac:dyDescent="0.2">
      <c r="B26" s="7" t="s">
        <v>19</v>
      </c>
      <c r="C26" s="24">
        <v>122046</v>
      </c>
      <c r="D26" s="24">
        <v>69091</v>
      </c>
      <c r="E26" s="25">
        <v>56.610622224407194</v>
      </c>
    </row>
    <row r="27" spans="2:5" ht="12" customHeight="1" x14ac:dyDescent="0.2">
      <c r="B27" s="8" t="s">
        <v>20</v>
      </c>
      <c r="C27" s="28">
        <v>111211</v>
      </c>
      <c r="D27" s="28">
        <v>58534</v>
      </c>
      <c r="E27" s="29">
        <v>52.633282678871694</v>
      </c>
    </row>
    <row r="28" spans="2:5" ht="12" customHeight="1" x14ac:dyDescent="0.2">
      <c r="B28" s="8" t="s">
        <v>21</v>
      </c>
      <c r="C28" s="28">
        <v>10835</v>
      </c>
      <c r="D28" s="28">
        <v>10557</v>
      </c>
      <c r="E28" s="29">
        <v>97.434240886017534</v>
      </c>
    </row>
    <row r="29" spans="2:5" ht="12" customHeight="1" x14ac:dyDescent="0.2">
      <c r="B29" s="7" t="s">
        <v>22</v>
      </c>
      <c r="C29" s="26">
        <v>40391</v>
      </c>
      <c r="D29" s="26">
        <v>39362</v>
      </c>
      <c r="E29" s="27">
        <v>97.452402762991753</v>
      </c>
    </row>
    <row r="30" spans="2:5" ht="12" customHeight="1" x14ac:dyDescent="0.2">
      <c r="B30" s="8" t="s">
        <v>23</v>
      </c>
      <c r="C30" s="28">
        <v>931</v>
      </c>
      <c r="D30" s="28">
        <v>13</v>
      </c>
      <c r="E30" s="29">
        <v>1.3963480128893664</v>
      </c>
    </row>
    <row r="31" spans="2:5" s="4" customFormat="1" ht="12" customHeight="1" x14ac:dyDescent="0.2">
      <c r="B31" s="8" t="s">
        <v>24</v>
      </c>
      <c r="C31" s="28">
        <v>39286</v>
      </c>
      <c r="D31" s="28">
        <v>39284</v>
      </c>
      <c r="E31" s="29">
        <v>99.994909127933624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174</v>
      </c>
      <c r="D35" s="28">
        <v>65</v>
      </c>
      <c r="E35" s="29">
        <v>37.356321839080458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15147</v>
      </c>
      <c r="D37" s="26">
        <v>14669</v>
      </c>
      <c r="E37" s="27">
        <v>96.844259589357634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19260</v>
      </c>
      <c r="D40" s="24">
        <v>19260</v>
      </c>
      <c r="E40" s="25">
        <v>100</v>
      </c>
    </row>
    <row r="41" spans="2:6" s="4" customFormat="1" ht="12" customHeight="1" x14ac:dyDescent="0.2">
      <c r="B41" s="8" t="s">
        <v>33</v>
      </c>
      <c r="C41" s="30">
        <v>88</v>
      </c>
      <c r="D41" s="30">
        <v>88</v>
      </c>
      <c r="E41" s="31">
        <v>100</v>
      </c>
    </row>
    <row r="42" spans="2:6" ht="12" customHeight="1" x14ac:dyDescent="0.2">
      <c r="B42" s="8" t="s">
        <v>34</v>
      </c>
      <c r="C42" s="30">
        <v>18616</v>
      </c>
      <c r="D42" s="30">
        <v>18616</v>
      </c>
      <c r="E42" s="31">
        <v>100</v>
      </c>
    </row>
    <row r="43" spans="2:6" s="4" customFormat="1" ht="12" customHeight="1" x14ac:dyDescent="0.2">
      <c r="B43" s="8" t="s">
        <v>35</v>
      </c>
      <c r="C43" s="28">
        <v>556</v>
      </c>
      <c r="D43" s="28">
        <v>556</v>
      </c>
      <c r="E43" s="29">
        <v>100</v>
      </c>
    </row>
    <row r="44" spans="2:6" ht="12" customHeight="1" x14ac:dyDescent="0.2">
      <c r="B44" s="7" t="s">
        <v>36</v>
      </c>
      <c r="C44" s="24">
        <v>50755</v>
      </c>
      <c r="D44" s="24">
        <v>41677</v>
      </c>
      <c r="E44" s="25">
        <v>82.114077430794993</v>
      </c>
    </row>
    <row r="45" spans="2:6" ht="12" customHeight="1" x14ac:dyDescent="0.2">
      <c r="B45" s="7" t="s">
        <v>37</v>
      </c>
      <c r="C45" s="26">
        <v>58013</v>
      </c>
      <c r="D45" s="26">
        <v>51710</v>
      </c>
      <c r="E45" s="27">
        <v>89.135193835864385</v>
      </c>
      <c r="F45" s="5"/>
    </row>
    <row r="46" spans="2:6" ht="12" customHeight="1" x14ac:dyDescent="0.2">
      <c r="B46" s="7" t="s">
        <v>38</v>
      </c>
      <c r="C46" s="26">
        <v>585</v>
      </c>
      <c r="D46" s="26">
        <v>109</v>
      </c>
      <c r="E46" s="27">
        <v>18.632478632478634</v>
      </c>
    </row>
    <row r="47" spans="2:6" ht="12" customHeight="1" x14ac:dyDescent="0.2">
      <c r="B47" s="6" t="s">
        <v>84</v>
      </c>
      <c r="C47" s="22">
        <v>25432</v>
      </c>
      <c r="D47" s="22">
        <v>23084</v>
      </c>
      <c r="E47" s="27">
        <v>90.767536961308593</v>
      </c>
    </row>
    <row r="48" spans="2:6" ht="12" customHeight="1" x14ac:dyDescent="0.2">
      <c r="B48" s="6" t="s">
        <v>39</v>
      </c>
      <c r="C48" s="32">
        <v>13018</v>
      </c>
      <c r="D48" s="32">
        <v>12441</v>
      </c>
      <c r="E48" s="33">
        <v>95.567675526194492</v>
      </c>
    </row>
    <row r="49" spans="2:5" ht="12" customHeight="1" x14ac:dyDescent="0.2">
      <c r="B49" s="6" t="s">
        <v>40</v>
      </c>
      <c r="C49" s="32">
        <v>11862</v>
      </c>
      <c r="D49" s="32">
        <v>11840</v>
      </c>
      <c r="E49" s="33">
        <v>99.814533805429107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11862</v>
      </c>
      <c r="D51" s="34">
        <v>11840</v>
      </c>
      <c r="E51" s="35">
        <v>99.814533805429107</v>
      </c>
    </row>
    <row r="52" spans="2:5" ht="12" customHeight="1" x14ac:dyDescent="0.2">
      <c r="B52" s="6" t="s">
        <v>43</v>
      </c>
      <c r="C52" s="32">
        <v>1156</v>
      </c>
      <c r="D52" s="32">
        <v>601</v>
      </c>
      <c r="E52" s="33">
        <v>51.989619377162633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1156</v>
      </c>
      <c r="D54" s="34">
        <v>601</v>
      </c>
      <c r="E54" s="35">
        <v>51.989619377162633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5577</v>
      </c>
      <c r="D58" s="32">
        <v>5577</v>
      </c>
      <c r="E58" s="33">
        <v>100</v>
      </c>
    </row>
    <row r="59" spans="2:5" ht="12" customHeight="1" x14ac:dyDescent="0.2">
      <c r="B59" s="6" t="s">
        <v>48</v>
      </c>
      <c r="C59" s="32">
        <v>5577</v>
      </c>
      <c r="D59" s="32">
        <v>5577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6503</v>
      </c>
      <c r="D61" s="32">
        <v>4732</v>
      </c>
      <c r="E61" s="33">
        <v>72.766415500538216</v>
      </c>
    </row>
    <row r="62" spans="2:5" s="4" customFormat="1" ht="12" customHeight="1" x14ac:dyDescent="0.2">
      <c r="B62" s="6" t="s">
        <v>51</v>
      </c>
      <c r="C62" s="32">
        <v>6494</v>
      </c>
      <c r="D62" s="32">
        <v>4723</v>
      </c>
      <c r="E62" s="33">
        <v>72.728672620880815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334</v>
      </c>
      <c r="D64" s="32">
        <v>334</v>
      </c>
      <c r="E64" s="33">
        <v>100</v>
      </c>
    </row>
    <row r="65" spans="2:5" ht="12" customHeight="1" x14ac:dyDescent="0.2">
      <c r="B65" s="6" t="s">
        <v>85</v>
      </c>
      <c r="C65" s="22">
        <v>55</v>
      </c>
      <c r="D65" s="22">
        <v>55</v>
      </c>
      <c r="E65" s="23">
        <v>100</v>
      </c>
    </row>
    <row r="66" spans="2:5" ht="12" customHeight="1" x14ac:dyDescent="0.2">
      <c r="B66" s="6" t="s">
        <v>53</v>
      </c>
      <c r="C66" s="32">
        <v>0</v>
      </c>
      <c r="D66" s="32">
        <v>0</v>
      </c>
      <c r="E66" s="23"/>
    </row>
    <row r="67" spans="2:5" ht="12" customHeight="1" x14ac:dyDescent="0.2">
      <c r="B67" s="6" t="s">
        <v>54</v>
      </c>
      <c r="C67" s="22">
        <v>55</v>
      </c>
      <c r="D67" s="22">
        <v>55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55</v>
      </c>
      <c r="D69" s="34">
        <v>55</v>
      </c>
      <c r="E69" s="35">
        <v>100</v>
      </c>
    </row>
    <row r="70" spans="2:5" ht="12" customHeight="1" x14ac:dyDescent="0.2">
      <c r="B70" s="6" t="s">
        <v>89</v>
      </c>
      <c r="C70" s="22">
        <v>192253</v>
      </c>
      <c r="D70" s="22">
        <v>44238</v>
      </c>
      <c r="E70" s="23">
        <v>23.010304130494713</v>
      </c>
    </row>
    <row r="71" spans="2:5" ht="12" customHeight="1" x14ac:dyDescent="0.2">
      <c r="B71" s="6" t="s">
        <v>57</v>
      </c>
      <c r="C71" s="32">
        <v>35105</v>
      </c>
      <c r="D71" s="32">
        <v>1044</v>
      </c>
      <c r="E71" s="33">
        <v>2.9739353368466031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34674</v>
      </c>
      <c r="D74" s="36">
        <v>614</v>
      </c>
      <c r="E74" s="37">
        <v>1.7707792582338351</v>
      </c>
    </row>
    <row r="75" spans="2:5" ht="12" customHeight="1" x14ac:dyDescent="0.2">
      <c r="B75" s="6" t="s">
        <v>61</v>
      </c>
      <c r="C75" s="32">
        <v>431</v>
      </c>
      <c r="D75" s="32">
        <v>430</v>
      </c>
      <c r="E75" s="33">
        <v>99.767981438515079</v>
      </c>
    </row>
    <row r="76" spans="2:5" ht="12" customHeight="1" x14ac:dyDescent="0.2">
      <c r="B76" s="6" t="s">
        <v>62</v>
      </c>
      <c r="C76" s="32">
        <v>2804</v>
      </c>
      <c r="D76" s="32">
        <v>2679</v>
      </c>
      <c r="E76" s="33">
        <v>95.542082738944373</v>
      </c>
    </row>
    <row r="77" spans="2:5" ht="12" customHeight="1" x14ac:dyDescent="0.2">
      <c r="B77" s="6" t="s">
        <v>63</v>
      </c>
      <c r="C77" s="32">
        <v>324</v>
      </c>
      <c r="D77" s="32">
        <v>236</v>
      </c>
      <c r="E77" s="33">
        <v>72.839506172839506</v>
      </c>
    </row>
    <row r="78" spans="2:5" ht="12" customHeight="1" x14ac:dyDescent="0.2">
      <c r="B78" s="6" t="s">
        <v>64</v>
      </c>
      <c r="C78" s="32">
        <v>2480</v>
      </c>
      <c r="D78" s="32">
        <v>2443</v>
      </c>
      <c r="E78" s="33">
        <v>98.508064516129039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60</v>
      </c>
      <c r="D81" s="34">
        <v>24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2420</v>
      </c>
      <c r="D86" s="34">
        <v>2419</v>
      </c>
      <c r="E86" s="35">
        <v>99.95867768595042</v>
      </c>
    </row>
    <row r="87" spans="2:5" ht="12" customHeight="1" x14ac:dyDescent="0.2">
      <c r="B87" s="6" t="s">
        <v>73</v>
      </c>
      <c r="C87" s="32">
        <v>145216</v>
      </c>
      <c r="D87" s="32">
        <v>32720</v>
      </c>
      <c r="E87" s="33">
        <v>22.531952401939183</v>
      </c>
    </row>
    <row r="88" spans="2:5" ht="12" customHeight="1" x14ac:dyDescent="0.2">
      <c r="B88" s="6" t="s">
        <v>74</v>
      </c>
      <c r="C88" s="36">
        <v>3001</v>
      </c>
      <c r="D88" s="36">
        <v>1927</v>
      </c>
      <c r="E88" s="37">
        <v>64.211929356881043</v>
      </c>
    </row>
    <row r="89" spans="2:5" ht="12" customHeight="1" x14ac:dyDescent="0.2">
      <c r="B89" s="6" t="s">
        <v>75</v>
      </c>
      <c r="C89" s="32">
        <v>31975</v>
      </c>
      <c r="D89" s="32">
        <v>12744</v>
      </c>
      <c r="E89" s="33">
        <v>39.856137607505865</v>
      </c>
    </row>
    <row r="90" spans="2:5" ht="12" customHeight="1" x14ac:dyDescent="0.2">
      <c r="B90" s="6" t="s">
        <v>76</v>
      </c>
      <c r="C90" s="32">
        <v>109934</v>
      </c>
      <c r="D90" s="32">
        <v>17914</v>
      </c>
      <c r="E90" s="33">
        <v>16.295231684465225</v>
      </c>
    </row>
    <row r="91" spans="2:5" ht="12" customHeight="1" x14ac:dyDescent="0.2">
      <c r="B91" s="6" t="s">
        <v>77</v>
      </c>
      <c r="C91" s="32">
        <v>306</v>
      </c>
      <c r="D91" s="32">
        <v>135</v>
      </c>
      <c r="E91" s="33">
        <v>44.117647058823529</v>
      </c>
    </row>
    <row r="92" spans="2:5" ht="12" customHeight="1" x14ac:dyDescent="0.2">
      <c r="B92" s="6" t="s">
        <v>78</v>
      </c>
      <c r="C92" s="32">
        <v>9128</v>
      </c>
      <c r="D92" s="32">
        <v>7795</v>
      </c>
      <c r="E92" s="33">
        <v>85.396581945661694</v>
      </c>
    </row>
    <row r="93" spans="2:5" ht="12" customHeight="1" x14ac:dyDescent="0.2">
      <c r="B93" s="6" t="s">
        <v>86</v>
      </c>
      <c r="C93" s="22">
        <v>8180</v>
      </c>
      <c r="D93" s="22">
        <v>8181</v>
      </c>
      <c r="E93" s="23">
        <v>100.01222493887532</v>
      </c>
    </row>
    <row r="94" spans="2:5" ht="12" customHeight="1" x14ac:dyDescent="0.2">
      <c r="B94" s="6" t="s">
        <v>79</v>
      </c>
      <c r="C94" s="32">
        <v>8173</v>
      </c>
      <c r="D94" s="32">
        <v>8174</v>
      </c>
      <c r="E94" s="23">
        <v>100.01223540927444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8E87F9B-E144-44D1-885E-2325BE0352AA}"/>
    <hyperlink ref="D4" location="ŞUBAT!A1" display="Şubat" xr:uid="{D85CE502-BB12-472C-820E-0C5053F28AB0}"/>
    <hyperlink ref="E4" location="MART!A1" display="Mart" xr:uid="{84613B6E-D353-47B0-8D19-3E968767DAEE}"/>
    <hyperlink ref="C5" location="NİSAN!A1" display="Nisan" xr:uid="{999ACAA9-E119-46F9-A5F7-B9E2AE150F86}"/>
    <hyperlink ref="D5" location="MAYIS!A1" display="Mayıs" xr:uid="{2D36DD71-D99B-446A-9640-DE342F9141BD}"/>
    <hyperlink ref="E5" location="HAZİRAN!A1" display="Haziran" xr:uid="{3557F44A-621E-46AE-A1D6-4D4C5066C5DF}"/>
    <hyperlink ref="C6" location="TEMMUZ!A1" display="Temmuz" xr:uid="{D8782A87-E579-49E3-BA90-A173D6DE313B}"/>
    <hyperlink ref="D6" location="AĞUSTOS!A1" display="Ağustos" xr:uid="{7FDB0E60-A94F-4D06-B393-E48CDBB2B061}"/>
    <hyperlink ref="E6" location="EYLÜL!A1" display="Eylül" xr:uid="{DBB46C80-C2AB-4DE9-9DB4-88B4F7C2147E}"/>
    <hyperlink ref="C7" location="EKİM!A1" display="Ekim" xr:uid="{46E36DD3-A12C-4994-9365-2EC12CC40096}"/>
    <hyperlink ref="D7" location="KASIM!A1" display="Kasım" xr:uid="{446A4F1F-8C01-452A-B79A-AAC92E4244F1}"/>
    <hyperlink ref="E7" location="ARALIK!A1" display="Aralık" xr:uid="{F51E454E-6FEE-4C60-A327-845271E7F9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D1AA-167A-4F69-A7D2-0E3BBC850D2B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459585</v>
      </c>
      <c r="D10" s="22">
        <v>174392</v>
      </c>
      <c r="E10" s="23">
        <v>37.945537822165647</v>
      </c>
    </row>
    <row r="11" spans="2:5" ht="12" customHeight="1" x14ac:dyDescent="0.2">
      <c r="B11" s="7" t="s">
        <v>4</v>
      </c>
      <c r="C11" s="24">
        <v>324160</v>
      </c>
      <c r="D11" s="24">
        <v>156110</v>
      </c>
      <c r="E11" s="25">
        <v>48.158316880552817</v>
      </c>
    </row>
    <row r="12" spans="2:5" ht="12" customHeight="1" x14ac:dyDescent="0.2">
      <c r="B12" s="7" t="s">
        <v>5</v>
      </c>
      <c r="C12" s="24">
        <v>155441</v>
      </c>
      <c r="D12" s="24">
        <v>81661</v>
      </c>
      <c r="E12" s="25">
        <v>52.535045451328799</v>
      </c>
    </row>
    <row r="13" spans="2:5" ht="12" customHeight="1" x14ac:dyDescent="0.2">
      <c r="B13" s="7" t="s">
        <v>6</v>
      </c>
      <c r="C13" s="26">
        <v>123518</v>
      </c>
      <c r="D13" s="26">
        <v>58793</v>
      </c>
      <c r="E13" s="27">
        <v>47.598730549393608</v>
      </c>
    </row>
    <row r="14" spans="2:5" ht="12" customHeight="1" x14ac:dyDescent="0.2">
      <c r="B14" s="8" t="s">
        <v>7</v>
      </c>
      <c r="C14" s="28">
        <v>32610</v>
      </c>
      <c r="D14" s="28">
        <v>6030</v>
      </c>
      <c r="E14" s="29">
        <v>18.491260349586017</v>
      </c>
    </row>
    <row r="15" spans="2:5" ht="12" customHeight="1" x14ac:dyDescent="0.2">
      <c r="B15" s="8" t="s">
        <v>8</v>
      </c>
      <c r="C15" s="28">
        <v>9278</v>
      </c>
      <c r="D15" s="28">
        <v>1985</v>
      </c>
      <c r="E15" s="29">
        <v>21.394697133002801</v>
      </c>
    </row>
    <row r="16" spans="2:5" ht="12" customHeight="1" x14ac:dyDescent="0.2">
      <c r="B16" s="8" t="s">
        <v>9</v>
      </c>
      <c r="C16" s="28">
        <v>73141</v>
      </c>
      <c r="D16" s="28">
        <v>47133</v>
      </c>
      <c r="E16" s="29">
        <v>64.441284641992851</v>
      </c>
    </row>
    <row r="17" spans="2:5" ht="12" customHeight="1" x14ac:dyDescent="0.2">
      <c r="B17" s="8" t="s">
        <v>10</v>
      </c>
      <c r="C17" s="28">
        <v>8489</v>
      </c>
      <c r="D17" s="28">
        <v>3645</v>
      </c>
      <c r="E17" s="29">
        <v>42.937919660737421</v>
      </c>
    </row>
    <row r="18" spans="2:5" ht="12" customHeight="1" x14ac:dyDescent="0.2">
      <c r="B18" s="7" t="s">
        <v>11</v>
      </c>
      <c r="C18" s="24">
        <v>31923</v>
      </c>
      <c r="D18" s="24">
        <v>22868</v>
      </c>
      <c r="E18" s="25">
        <v>71.634871409328696</v>
      </c>
    </row>
    <row r="19" spans="2:5" ht="12" customHeight="1" x14ac:dyDescent="0.2">
      <c r="B19" s="8" t="s">
        <v>12</v>
      </c>
      <c r="C19" s="28">
        <v>5983</v>
      </c>
      <c r="D19" s="28">
        <v>210</v>
      </c>
      <c r="E19" s="29">
        <v>3.509944843723884</v>
      </c>
    </row>
    <row r="20" spans="2:5" ht="12" customHeight="1" x14ac:dyDescent="0.2">
      <c r="B20" s="8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25939</v>
      </c>
      <c r="D21" s="28">
        <v>22658</v>
      </c>
      <c r="E21" s="29">
        <v>87.351092948841512</v>
      </c>
    </row>
    <row r="22" spans="2:5" s="4" customFormat="1" ht="12" customHeight="1" x14ac:dyDescent="0.2">
      <c r="B22" s="7" t="s">
        <v>15</v>
      </c>
      <c r="C22" s="24">
        <v>50024</v>
      </c>
      <c r="D22" s="24">
        <v>16327</v>
      </c>
      <c r="E22" s="25">
        <v>32.638333599872063</v>
      </c>
    </row>
    <row r="23" spans="2:5" s="4" customFormat="1" ht="12" customHeight="1" x14ac:dyDescent="0.2">
      <c r="B23" s="8" t="s">
        <v>16</v>
      </c>
      <c r="C23" s="30">
        <v>61</v>
      </c>
      <c r="D23" s="30">
        <v>28</v>
      </c>
      <c r="E23" s="31">
        <v>45.901639344262293</v>
      </c>
    </row>
    <row r="24" spans="2:5" ht="12" customHeight="1" x14ac:dyDescent="0.2">
      <c r="B24" s="8" t="s">
        <v>17</v>
      </c>
      <c r="C24" s="30">
        <v>49963</v>
      </c>
      <c r="D24" s="30">
        <v>16299</v>
      </c>
      <c r="E24" s="31">
        <v>32.622140383884073</v>
      </c>
    </row>
    <row r="25" spans="2:5" s="4" customFormat="1" ht="12" customHeight="1" x14ac:dyDescent="0.2">
      <c r="B25" s="7" t="s">
        <v>18</v>
      </c>
      <c r="C25" s="24">
        <v>74099</v>
      </c>
      <c r="D25" s="24">
        <v>29600</v>
      </c>
      <c r="E25" s="25">
        <v>39.946557983238641</v>
      </c>
    </row>
    <row r="26" spans="2:5" ht="12" customHeight="1" x14ac:dyDescent="0.2">
      <c r="B26" s="7" t="s">
        <v>19</v>
      </c>
      <c r="C26" s="24">
        <v>61265</v>
      </c>
      <c r="D26" s="24">
        <v>18133</v>
      </c>
      <c r="E26" s="25">
        <v>29.597649555210971</v>
      </c>
    </row>
    <row r="27" spans="2:5" ht="12" customHeight="1" x14ac:dyDescent="0.2">
      <c r="B27" s="8" t="s">
        <v>20</v>
      </c>
      <c r="C27" s="28">
        <v>58996</v>
      </c>
      <c r="D27" s="28">
        <v>16279</v>
      </c>
      <c r="E27" s="29">
        <v>27.593396162451693</v>
      </c>
    </row>
    <row r="28" spans="2:5" ht="12" customHeight="1" x14ac:dyDescent="0.2">
      <c r="B28" s="8" t="s">
        <v>21</v>
      </c>
      <c r="C28" s="28">
        <v>2269</v>
      </c>
      <c r="D28" s="28">
        <v>1854</v>
      </c>
      <c r="E28" s="29">
        <v>81.710004407227856</v>
      </c>
    </row>
    <row r="29" spans="2:5" ht="12" customHeight="1" x14ac:dyDescent="0.2">
      <c r="B29" s="7" t="s">
        <v>22</v>
      </c>
      <c r="C29" s="26">
        <v>9390</v>
      </c>
      <c r="D29" s="26">
        <v>8476</v>
      </c>
      <c r="E29" s="27">
        <v>90.26624068157615</v>
      </c>
    </row>
    <row r="30" spans="2:5" ht="12" customHeight="1" x14ac:dyDescent="0.2">
      <c r="B30" s="8" t="s">
        <v>23</v>
      </c>
      <c r="C30" s="28">
        <v>897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8470</v>
      </c>
      <c r="D31" s="28">
        <v>8461</v>
      </c>
      <c r="E31" s="29">
        <v>99.893742621015349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23</v>
      </c>
      <c r="D35" s="28">
        <v>15</v>
      </c>
      <c r="E35" s="29">
        <v>65.217391304347828</v>
      </c>
    </row>
    <row r="36" spans="2:6" ht="12" customHeight="1" x14ac:dyDescent="0.2">
      <c r="B36" s="7" t="s">
        <v>29</v>
      </c>
      <c r="C36" s="26">
        <v>3444</v>
      </c>
      <c r="D36" s="26">
        <v>2991</v>
      </c>
      <c r="E36" s="27">
        <v>86.846689895470391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5786</v>
      </c>
      <c r="D39" s="24">
        <v>5786</v>
      </c>
      <c r="E39" s="25">
        <v>100</v>
      </c>
    </row>
    <row r="40" spans="2:6" s="4" customFormat="1" ht="12" customHeight="1" x14ac:dyDescent="0.2">
      <c r="B40" s="8" t="s">
        <v>33</v>
      </c>
      <c r="C40" s="30">
        <v>4</v>
      </c>
      <c r="D40" s="30">
        <v>4</v>
      </c>
      <c r="E40" s="31">
        <v>100</v>
      </c>
    </row>
    <row r="41" spans="2:6" ht="12" customHeight="1" x14ac:dyDescent="0.2">
      <c r="B41" s="8" t="s">
        <v>34</v>
      </c>
      <c r="C41" s="30">
        <v>5698</v>
      </c>
      <c r="D41" s="30">
        <v>5698</v>
      </c>
      <c r="E41" s="31">
        <v>100</v>
      </c>
    </row>
    <row r="42" spans="2:6" s="4" customFormat="1" ht="12" customHeight="1" x14ac:dyDescent="0.2">
      <c r="B42" s="8" t="s">
        <v>35</v>
      </c>
      <c r="C42" s="28">
        <v>84</v>
      </c>
      <c r="D42" s="28">
        <v>84</v>
      </c>
      <c r="E42" s="29">
        <v>100</v>
      </c>
    </row>
    <row r="43" spans="2:6" ht="12" customHeight="1" x14ac:dyDescent="0.2">
      <c r="B43" s="7" t="s">
        <v>36</v>
      </c>
      <c r="C43" s="24">
        <v>19459</v>
      </c>
      <c r="D43" s="24">
        <v>9819</v>
      </c>
      <c r="E43" s="25">
        <v>50.459941415283417</v>
      </c>
    </row>
    <row r="44" spans="2:6" ht="12" customHeight="1" x14ac:dyDescent="0.2">
      <c r="B44" s="7" t="s">
        <v>37</v>
      </c>
      <c r="C44" s="26">
        <v>18764</v>
      </c>
      <c r="D44" s="26">
        <v>12871</v>
      </c>
      <c r="E44" s="27">
        <v>68.594116393093145</v>
      </c>
      <c r="F44" s="5"/>
    </row>
    <row r="45" spans="2:6" ht="12" customHeight="1" x14ac:dyDescent="0.2">
      <c r="B45" s="7" t="s">
        <v>38</v>
      </c>
      <c r="C45" s="26">
        <v>587</v>
      </c>
      <c r="D45" s="26">
        <v>46</v>
      </c>
      <c r="E45" s="27">
        <v>7.836456558773425</v>
      </c>
    </row>
    <row r="46" spans="2:6" ht="12" customHeight="1" x14ac:dyDescent="0.2">
      <c r="B46" s="6" t="s">
        <v>84</v>
      </c>
      <c r="C46" s="22">
        <v>10414</v>
      </c>
      <c r="D46" s="22">
        <v>7648</v>
      </c>
      <c r="E46" s="27">
        <v>73.439600537737661</v>
      </c>
    </row>
    <row r="47" spans="2:6" ht="12" customHeight="1" x14ac:dyDescent="0.2">
      <c r="B47" s="6" t="s">
        <v>39</v>
      </c>
      <c r="C47" s="32">
        <v>3799</v>
      </c>
      <c r="D47" s="32">
        <v>2996</v>
      </c>
      <c r="E47" s="33">
        <v>78.862858647012374</v>
      </c>
    </row>
    <row r="48" spans="2:6" ht="12" customHeight="1" x14ac:dyDescent="0.2">
      <c r="B48" s="6" t="s">
        <v>40</v>
      </c>
      <c r="C48" s="32">
        <v>2880</v>
      </c>
      <c r="D48" s="32">
        <v>2857</v>
      </c>
      <c r="E48" s="33">
        <v>99.201388888888886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2880</v>
      </c>
      <c r="D50" s="34">
        <v>2857</v>
      </c>
      <c r="E50" s="35">
        <v>99.201388888888886</v>
      </c>
    </row>
    <row r="51" spans="2:5" ht="12" customHeight="1" x14ac:dyDescent="0.2">
      <c r="B51" s="6" t="s">
        <v>43</v>
      </c>
      <c r="C51" s="32">
        <v>919</v>
      </c>
      <c r="D51" s="32">
        <v>139</v>
      </c>
      <c r="E51" s="33">
        <v>15.125136017410229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919</v>
      </c>
      <c r="D53" s="34">
        <v>139</v>
      </c>
      <c r="E53" s="35">
        <v>15.125136017410229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3462</v>
      </c>
      <c r="D57" s="32">
        <v>3462</v>
      </c>
      <c r="E57" s="33">
        <v>100</v>
      </c>
    </row>
    <row r="58" spans="2:5" ht="12" customHeight="1" x14ac:dyDescent="0.2">
      <c r="B58" s="6" t="s">
        <v>48</v>
      </c>
      <c r="C58" s="32">
        <v>3462</v>
      </c>
      <c r="D58" s="32">
        <v>3462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3087</v>
      </c>
      <c r="D60" s="32">
        <v>1124</v>
      </c>
      <c r="E60" s="33">
        <v>36.410754778101719</v>
      </c>
    </row>
    <row r="61" spans="2:5" s="4" customFormat="1" ht="12" customHeight="1" x14ac:dyDescent="0.2">
      <c r="B61" s="6" t="s">
        <v>51</v>
      </c>
      <c r="C61" s="32">
        <v>3086</v>
      </c>
      <c r="D61" s="32">
        <v>1123</v>
      </c>
      <c r="E61" s="33">
        <v>36.390149060272201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>
        <v>66</v>
      </c>
      <c r="D63" s="32">
        <v>66</v>
      </c>
      <c r="E63" s="33">
        <v>100</v>
      </c>
    </row>
    <row r="64" spans="2:5" ht="12" customHeight="1" x14ac:dyDescent="0.2">
      <c r="B64" s="6" t="s">
        <v>85</v>
      </c>
      <c r="C64" s="22">
        <v>8</v>
      </c>
      <c r="D64" s="22">
        <v>8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8</v>
      </c>
      <c r="D66" s="22">
        <v>8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8</v>
      </c>
      <c r="D68" s="34">
        <v>8</v>
      </c>
      <c r="E68" s="35">
        <v>100</v>
      </c>
    </row>
    <row r="69" spans="2:5" ht="12" customHeight="1" x14ac:dyDescent="0.2">
      <c r="B69" s="6" t="s">
        <v>89</v>
      </c>
      <c r="C69" s="22">
        <v>123292</v>
      </c>
      <c r="D69" s="22">
        <v>8915</v>
      </c>
      <c r="E69" s="23">
        <v>7.2308016740745549</v>
      </c>
    </row>
    <row r="70" spans="2:5" ht="12" customHeight="1" x14ac:dyDescent="0.2">
      <c r="B70" s="6" t="s">
        <v>57</v>
      </c>
      <c r="C70" s="32">
        <v>27747</v>
      </c>
      <c r="D70" s="32">
        <v>322</v>
      </c>
      <c r="E70" s="33">
        <v>1.1604858182866618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27634</v>
      </c>
      <c r="D73" s="36">
        <v>209</v>
      </c>
      <c r="E73" s="37">
        <v>0.75631468480856912</v>
      </c>
    </row>
    <row r="74" spans="2:5" ht="12" customHeight="1" x14ac:dyDescent="0.2">
      <c r="B74" s="6" t="s">
        <v>61</v>
      </c>
      <c r="C74" s="32">
        <v>113</v>
      </c>
      <c r="D74" s="32">
        <v>113</v>
      </c>
      <c r="E74" s="33">
        <v>100</v>
      </c>
    </row>
    <row r="75" spans="2:5" ht="12" customHeight="1" x14ac:dyDescent="0.2">
      <c r="B75" s="6" t="s">
        <v>62</v>
      </c>
      <c r="C75" s="32">
        <v>688</v>
      </c>
      <c r="D75" s="32">
        <v>617</v>
      </c>
      <c r="E75" s="33">
        <v>89.680232558139537</v>
      </c>
    </row>
    <row r="76" spans="2:5" ht="12" customHeight="1" x14ac:dyDescent="0.2">
      <c r="B76" s="6" t="s">
        <v>63</v>
      </c>
      <c r="C76" s="32">
        <v>56</v>
      </c>
      <c r="D76" s="32">
        <v>22</v>
      </c>
      <c r="E76" s="33">
        <v>39.285714285714285</v>
      </c>
    </row>
    <row r="77" spans="2:5" ht="12" customHeight="1" x14ac:dyDescent="0.2">
      <c r="B77" s="6" t="s">
        <v>64</v>
      </c>
      <c r="C77" s="32">
        <v>632</v>
      </c>
      <c r="D77" s="32">
        <v>595</v>
      </c>
      <c r="E77" s="33">
        <v>94.14556962025317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35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597</v>
      </c>
      <c r="D85" s="34">
        <v>595</v>
      </c>
      <c r="E85" s="35">
        <v>99.664991624790616</v>
      </c>
    </row>
    <row r="86" spans="2:5" ht="12" customHeight="1" x14ac:dyDescent="0.2">
      <c r="B86" s="6" t="s">
        <v>73</v>
      </c>
      <c r="C86" s="32">
        <v>93094</v>
      </c>
      <c r="D86" s="32">
        <v>6394</v>
      </c>
      <c r="E86" s="33">
        <v>6.8683266375921104</v>
      </c>
    </row>
    <row r="87" spans="2:5" ht="12" customHeight="1" x14ac:dyDescent="0.2">
      <c r="B87" s="6" t="s">
        <v>74</v>
      </c>
      <c r="C87" s="36">
        <v>1455</v>
      </c>
      <c r="D87" s="36">
        <v>466</v>
      </c>
      <c r="E87" s="37">
        <v>32.027491408934708</v>
      </c>
    </row>
    <row r="88" spans="2:5" ht="12" customHeight="1" x14ac:dyDescent="0.2">
      <c r="B88" s="6" t="s">
        <v>75</v>
      </c>
      <c r="C88" s="32">
        <v>20735</v>
      </c>
      <c r="D88" s="32">
        <v>2951</v>
      </c>
      <c r="E88" s="33">
        <v>14.231974921630094</v>
      </c>
    </row>
    <row r="89" spans="2:5" ht="12" customHeight="1" x14ac:dyDescent="0.2">
      <c r="B89" s="6" t="s">
        <v>76</v>
      </c>
      <c r="C89" s="32">
        <v>70608</v>
      </c>
      <c r="D89" s="32">
        <v>2878</v>
      </c>
      <c r="E89" s="33">
        <v>4.0760253795603898</v>
      </c>
    </row>
    <row r="90" spans="2:5" ht="12" customHeight="1" x14ac:dyDescent="0.2">
      <c r="B90" s="6" t="s">
        <v>77</v>
      </c>
      <c r="C90" s="32">
        <v>296</v>
      </c>
      <c r="D90" s="32">
        <v>99</v>
      </c>
      <c r="E90" s="33">
        <v>33.445945945945951</v>
      </c>
    </row>
    <row r="91" spans="2:5" ht="12" customHeight="1" x14ac:dyDescent="0.2">
      <c r="B91" s="6" t="s">
        <v>78</v>
      </c>
      <c r="C91" s="32">
        <v>1763</v>
      </c>
      <c r="D91" s="32">
        <v>1582</v>
      </c>
      <c r="E91" s="33">
        <v>89.733408961996602</v>
      </c>
    </row>
    <row r="92" spans="2:5" ht="12" customHeight="1" x14ac:dyDescent="0.2">
      <c r="B92" s="6" t="s">
        <v>86</v>
      </c>
      <c r="C92" s="22">
        <v>1711</v>
      </c>
      <c r="D92" s="22">
        <v>1711</v>
      </c>
      <c r="E92" s="23">
        <v>100</v>
      </c>
    </row>
    <row r="93" spans="2:5" ht="12" customHeight="1" x14ac:dyDescent="0.2">
      <c r="B93" s="6" t="s">
        <v>79</v>
      </c>
      <c r="C93" s="32">
        <v>1711</v>
      </c>
      <c r="D93" s="32">
        <v>1711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E31FFAD-13D7-45C4-92C2-2D4ACB400550}"/>
    <hyperlink ref="D4" location="ŞUBAT!A1" display="Şubat" xr:uid="{9C920255-5575-4F02-8213-0551D7B7FDC9}"/>
    <hyperlink ref="E4" location="MART!A1" display="Mart" xr:uid="{EB9C347F-4DCF-4AAF-AD5E-49D00295639C}"/>
    <hyperlink ref="C5" location="NİSAN!A1" display="Nisan" xr:uid="{99A6C827-1405-4BB8-824F-C99C7F57FA3E}"/>
    <hyperlink ref="D5" location="MAYIS!A1" display="Mayıs" xr:uid="{AA4BD6B5-00F7-414F-92BA-E051178981AF}"/>
    <hyperlink ref="E5" location="HAZİRAN!A1" display="Haziran" xr:uid="{94AC8293-11FA-4DB4-AA84-E40AF65F1B3B}"/>
    <hyperlink ref="C6" location="TEMMUZ!A1" display="Temmuz" xr:uid="{5B3D5E3E-6259-4CBC-B856-B36CDF095D61}"/>
    <hyperlink ref="D6" location="AĞUSTOS!A1" display="Ağustos" xr:uid="{3FFCAAAC-534D-4C1F-9F0E-3986EC560518}"/>
    <hyperlink ref="E6" location="EYLÜL!A1" display="Eylül" xr:uid="{AC0C6AAA-52C5-4FEC-B187-523781F77487}"/>
    <hyperlink ref="C7" location="EKİM!A1" display="Ekim" xr:uid="{CDC4B7F6-C941-4B23-B9DB-70406F644862}"/>
    <hyperlink ref="D7" location="KASIM!A1" display="Kasım" xr:uid="{5E9F23E0-752C-4600-B89E-EFC27CB49492}"/>
    <hyperlink ref="E7" location="ARALIK!A1" display="Aralık" xr:uid="{6E6C78EE-3C0F-44C4-9BC6-BFE879634F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22FC-D4E1-4277-AADB-45ADA92DFA6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393910</v>
      </c>
      <c r="D10" s="22">
        <v>133856</v>
      </c>
      <c r="E10" s="23">
        <v>33.981366301947148</v>
      </c>
    </row>
    <row r="11" spans="2:5" ht="12" customHeight="1" x14ac:dyDescent="0.2">
      <c r="B11" s="7" t="s">
        <v>4</v>
      </c>
      <c r="C11" s="24">
        <v>278073</v>
      </c>
      <c r="D11" s="24">
        <v>121146</v>
      </c>
      <c r="E11" s="25">
        <v>43.566257781230114</v>
      </c>
    </row>
    <row r="12" spans="2:5" ht="12" customHeight="1" x14ac:dyDescent="0.2">
      <c r="B12" s="7" t="s">
        <v>5</v>
      </c>
      <c r="C12" s="24">
        <v>123010</v>
      </c>
      <c r="D12" s="24">
        <v>61351</v>
      </c>
      <c r="E12" s="25">
        <v>49.87480692626616</v>
      </c>
    </row>
    <row r="13" spans="2:5" ht="12" customHeight="1" x14ac:dyDescent="0.2">
      <c r="B13" s="7" t="s">
        <v>6</v>
      </c>
      <c r="C13" s="26">
        <v>92342</v>
      </c>
      <c r="D13" s="26">
        <v>40072</v>
      </c>
      <c r="E13" s="27">
        <v>43.395204782222606</v>
      </c>
    </row>
    <row r="14" spans="2:5" ht="12" customHeight="1" x14ac:dyDescent="0.2">
      <c r="B14" s="8" t="s">
        <v>7</v>
      </c>
      <c r="C14" s="28">
        <v>13637</v>
      </c>
      <c r="D14" s="28">
        <v>187</v>
      </c>
      <c r="E14" s="29">
        <v>1.3712693407640977</v>
      </c>
    </row>
    <row r="15" spans="2:5" ht="12" customHeight="1" x14ac:dyDescent="0.2">
      <c r="B15" s="8" t="s">
        <v>8</v>
      </c>
      <c r="C15" s="28">
        <v>9141</v>
      </c>
      <c r="D15" s="28">
        <v>1657</v>
      </c>
      <c r="E15" s="29">
        <v>18.127119571162893</v>
      </c>
    </row>
    <row r="16" spans="2:5" ht="12" customHeight="1" x14ac:dyDescent="0.2">
      <c r="B16" s="8" t="s">
        <v>9</v>
      </c>
      <c r="C16" s="28">
        <v>60835</v>
      </c>
      <c r="D16" s="28">
        <v>34830</v>
      </c>
      <c r="E16" s="29">
        <v>57.253225939015373</v>
      </c>
    </row>
    <row r="17" spans="2:5" ht="12" customHeight="1" x14ac:dyDescent="0.2">
      <c r="B17" s="8" t="s">
        <v>10</v>
      </c>
      <c r="C17" s="28">
        <v>8729</v>
      </c>
      <c r="D17" s="28">
        <v>3398</v>
      </c>
      <c r="E17" s="29">
        <v>38.927712223622407</v>
      </c>
    </row>
    <row r="18" spans="2:5" ht="12" customHeight="1" x14ac:dyDescent="0.2">
      <c r="B18" s="7" t="s">
        <v>11</v>
      </c>
      <c r="C18" s="24">
        <v>30668</v>
      </c>
      <c r="D18" s="24">
        <v>21279</v>
      </c>
      <c r="E18" s="25">
        <v>69.38502673796792</v>
      </c>
    </row>
    <row r="19" spans="2:5" ht="12" customHeight="1" x14ac:dyDescent="0.2">
      <c r="B19" s="8" t="s">
        <v>12</v>
      </c>
      <c r="C19" s="28">
        <v>4756</v>
      </c>
      <c r="D19" s="28">
        <v>195</v>
      </c>
      <c r="E19" s="29">
        <v>4.1000841042893184</v>
      </c>
    </row>
    <row r="20" spans="2:5" ht="12" customHeight="1" x14ac:dyDescent="0.2">
      <c r="B20" s="8" t="s">
        <v>13</v>
      </c>
      <c r="C20" s="28">
        <v>1</v>
      </c>
      <c r="D20" s="28">
        <v>0</v>
      </c>
      <c r="E20" s="29"/>
    </row>
    <row r="21" spans="2:5" ht="12" customHeight="1" x14ac:dyDescent="0.2">
      <c r="B21" s="8" t="s">
        <v>14</v>
      </c>
      <c r="C21" s="28">
        <v>25911</v>
      </c>
      <c r="D21" s="28">
        <v>21084</v>
      </c>
      <c r="E21" s="29">
        <v>81.370846358689363</v>
      </c>
    </row>
    <row r="22" spans="2:5" s="4" customFormat="1" ht="12" customHeight="1" x14ac:dyDescent="0.2">
      <c r="B22" s="7" t="s">
        <v>15</v>
      </c>
      <c r="C22" s="24">
        <v>49766</v>
      </c>
      <c r="D22" s="24">
        <v>14367</v>
      </c>
      <c r="E22" s="25">
        <v>28.869107422738416</v>
      </c>
    </row>
    <row r="23" spans="2:5" s="4" customFormat="1" ht="12" customHeight="1" x14ac:dyDescent="0.2">
      <c r="B23" s="8" t="s">
        <v>16</v>
      </c>
      <c r="C23" s="30">
        <v>47</v>
      </c>
      <c r="D23" s="30">
        <v>18</v>
      </c>
      <c r="E23" s="31">
        <v>38.297872340425535</v>
      </c>
    </row>
    <row r="24" spans="2:5" ht="12" customHeight="1" x14ac:dyDescent="0.2">
      <c r="B24" s="8" t="s">
        <v>17</v>
      </c>
      <c r="C24" s="30">
        <v>49719</v>
      </c>
      <c r="D24" s="30">
        <v>14349</v>
      </c>
      <c r="E24" s="31">
        <v>28.860194291920592</v>
      </c>
    </row>
    <row r="25" spans="2:5" s="4" customFormat="1" ht="12" customHeight="1" x14ac:dyDescent="0.2">
      <c r="B25" s="7" t="s">
        <v>18</v>
      </c>
      <c r="C25" s="24">
        <v>68970</v>
      </c>
      <c r="D25" s="24">
        <v>25328</v>
      </c>
      <c r="E25" s="25">
        <v>36.723212991155577</v>
      </c>
    </row>
    <row r="26" spans="2:5" ht="12" customHeight="1" x14ac:dyDescent="0.2">
      <c r="B26" s="7" t="s">
        <v>19</v>
      </c>
      <c r="C26" s="24">
        <v>60372</v>
      </c>
      <c r="D26" s="24">
        <v>18050</v>
      </c>
      <c r="E26" s="25">
        <v>29.897965944477573</v>
      </c>
    </row>
    <row r="27" spans="2:5" ht="12" customHeight="1" x14ac:dyDescent="0.2">
      <c r="B27" s="8" t="s">
        <v>20</v>
      </c>
      <c r="C27" s="28">
        <v>58622</v>
      </c>
      <c r="D27" s="28">
        <v>16724</v>
      </c>
      <c r="E27" s="29">
        <v>28.528538773839173</v>
      </c>
    </row>
    <row r="28" spans="2:5" ht="12" customHeight="1" x14ac:dyDescent="0.2">
      <c r="B28" s="8" t="s">
        <v>21</v>
      </c>
      <c r="C28" s="28">
        <v>1750</v>
      </c>
      <c r="D28" s="28">
        <v>1326</v>
      </c>
      <c r="E28" s="29">
        <v>75.771428571428572</v>
      </c>
    </row>
    <row r="29" spans="2:5" ht="12" customHeight="1" x14ac:dyDescent="0.2">
      <c r="B29" s="7" t="s">
        <v>22</v>
      </c>
      <c r="C29" s="26">
        <v>6018</v>
      </c>
      <c r="D29" s="26">
        <v>5111</v>
      </c>
      <c r="E29" s="27">
        <v>84.928547690262548</v>
      </c>
    </row>
    <row r="30" spans="2:5" ht="12" customHeight="1" x14ac:dyDescent="0.2">
      <c r="B30" s="8" t="s">
        <v>23</v>
      </c>
      <c r="C30" s="28">
        <v>898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5101</v>
      </c>
      <c r="D31" s="28">
        <v>5100</v>
      </c>
      <c r="E31" s="29">
        <v>99.980396000784154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19</v>
      </c>
      <c r="D35" s="28">
        <v>11</v>
      </c>
      <c r="E35" s="29">
        <v>57.894736842105267</v>
      </c>
    </row>
    <row r="36" spans="2:6" ht="12" customHeight="1" x14ac:dyDescent="0.2">
      <c r="B36" s="7" t="s">
        <v>29</v>
      </c>
      <c r="C36" s="26">
        <v>2580</v>
      </c>
      <c r="D36" s="26">
        <v>2167</v>
      </c>
      <c r="E36" s="27">
        <v>83.992248062015506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4685</v>
      </c>
      <c r="D39" s="24">
        <v>4685</v>
      </c>
      <c r="E39" s="25">
        <v>100</v>
      </c>
    </row>
    <row r="40" spans="2:6" s="4" customFormat="1" ht="12" customHeight="1" x14ac:dyDescent="0.2">
      <c r="B40" s="8" t="s">
        <v>33</v>
      </c>
      <c r="C40" s="30">
        <v>3</v>
      </c>
      <c r="D40" s="30">
        <v>3</v>
      </c>
      <c r="E40" s="31">
        <v>100</v>
      </c>
    </row>
    <row r="41" spans="2:6" ht="12" customHeight="1" x14ac:dyDescent="0.2">
      <c r="B41" s="8" t="s">
        <v>34</v>
      </c>
      <c r="C41" s="30">
        <v>4653</v>
      </c>
      <c r="D41" s="30">
        <v>4653</v>
      </c>
      <c r="E41" s="31">
        <v>100</v>
      </c>
    </row>
    <row r="42" spans="2:6" s="4" customFormat="1" ht="12" customHeight="1" x14ac:dyDescent="0.2">
      <c r="B42" s="8" t="s">
        <v>35</v>
      </c>
      <c r="C42" s="28">
        <v>29</v>
      </c>
      <c r="D42" s="28">
        <v>29</v>
      </c>
      <c r="E42" s="29">
        <v>100</v>
      </c>
    </row>
    <row r="43" spans="2:6" ht="12" customHeight="1" x14ac:dyDescent="0.2">
      <c r="B43" s="7" t="s">
        <v>36</v>
      </c>
      <c r="C43" s="24">
        <v>16194</v>
      </c>
      <c r="D43" s="24">
        <v>6562</v>
      </c>
      <c r="E43" s="25">
        <v>40.521180684204026</v>
      </c>
    </row>
    <row r="44" spans="2:6" ht="12" customHeight="1" x14ac:dyDescent="0.2">
      <c r="B44" s="7" t="s">
        <v>37</v>
      </c>
      <c r="C44" s="26">
        <v>14786</v>
      </c>
      <c r="D44" s="26">
        <v>8814</v>
      </c>
      <c r="E44" s="27">
        <v>59.610442310293521</v>
      </c>
      <c r="F44" s="5"/>
    </row>
    <row r="45" spans="2:6" ht="12" customHeight="1" x14ac:dyDescent="0.2">
      <c r="B45" s="7" t="s">
        <v>38</v>
      </c>
      <c r="C45" s="26">
        <v>662</v>
      </c>
      <c r="D45" s="26">
        <v>39</v>
      </c>
      <c r="E45" s="27">
        <v>5.8912386706948645</v>
      </c>
    </row>
    <row r="46" spans="2:6" ht="12" customHeight="1" x14ac:dyDescent="0.2">
      <c r="B46" s="6" t="s">
        <v>84</v>
      </c>
      <c r="C46" s="22">
        <v>8499</v>
      </c>
      <c r="D46" s="22">
        <v>5923</v>
      </c>
      <c r="E46" s="27">
        <v>69.690551829627012</v>
      </c>
    </row>
    <row r="47" spans="2:6" ht="12" customHeight="1" x14ac:dyDescent="0.2">
      <c r="B47" s="6" t="s">
        <v>39</v>
      </c>
      <c r="C47" s="32">
        <v>2725</v>
      </c>
      <c r="D47" s="32">
        <v>2032</v>
      </c>
      <c r="E47" s="33">
        <v>74.568807339449535</v>
      </c>
    </row>
    <row r="48" spans="2:6" ht="12" customHeight="1" x14ac:dyDescent="0.2">
      <c r="B48" s="6" t="s">
        <v>40</v>
      </c>
      <c r="C48" s="32">
        <v>1966</v>
      </c>
      <c r="D48" s="32">
        <v>1943</v>
      </c>
      <c r="E48" s="33">
        <v>98.83011190233978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1966</v>
      </c>
      <c r="D50" s="34">
        <v>1943</v>
      </c>
      <c r="E50" s="35">
        <v>98.83011190233978</v>
      </c>
    </row>
    <row r="51" spans="2:5" ht="12" customHeight="1" x14ac:dyDescent="0.2">
      <c r="B51" s="6" t="s">
        <v>43</v>
      </c>
      <c r="C51" s="32">
        <v>759</v>
      </c>
      <c r="D51" s="32">
        <v>89</v>
      </c>
      <c r="E51" s="33">
        <v>11.725955204216074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759</v>
      </c>
      <c r="D53" s="34">
        <v>89</v>
      </c>
      <c r="E53" s="35">
        <v>11.725955204216074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3255</v>
      </c>
      <c r="D57" s="32">
        <v>3255</v>
      </c>
      <c r="E57" s="33">
        <v>100</v>
      </c>
    </row>
    <row r="58" spans="2:5" ht="12" customHeight="1" x14ac:dyDescent="0.2">
      <c r="B58" s="6" t="s">
        <v>48</v>
      </c>
      <c r="C58" s="32">
        <v>3255</v>
      </c>
      <c r="D58" s="32">
        <v>3255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2481</v>
      </c>
      <c r="D60" s="32">
        <v>598</v>
      </c>
      <c r="E60" s="33">
        <v>24.103184199919387</v>
      </c>
    </row>
    <row r="61" spans="2:5" s="4" customFormat="1" ht="12" customHeight="1" x14ac:dyDescent="0.2">
      <c r="B61" s="6" t="s">
        <v>51</v>
      </c>
      <c r="C61" s="32">
        <v>2481</v>
      </c>
      <c r="D61" s="32">
        <v>598</v>
      </c>
      <c r="E61" s="33">
        <v>24.103184199919387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38</v>
      </c>
      <c r="D63" s="32">
        <v>38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106363</v>
      </c>
      <c r="D69" s="22">
        <v>5812</v>
      </c>
      <c r="E69" s="23">
        <v>5.464306196703741</v>
      </c>
    </row>
    <row r="70" spans="2:5" ht="12" customHeight="1" x14ac:dyDescent="0.2">
      <c r="B70" s="6" t="s">
        <v>57</v>
      </c>
      <c r="C70" s="32">
        <v>24600</v>
      </c>
      <c r="D70" s="32">
        <v>265</v>
      </c>
      <c r="E70" s="33">
        <v>1.0772357723577235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24537</v>
      </c>
      <c r="D73" s="36">
        <v>202</v>
      </c>
      <c r="E73" s="37">
        <v>0.82324652565513301</v>
      </c>
    </row>
    <row r="74" spans="2:5" ht="12" customHeight="1" x14ac:dyDescent="0.2">
      <c r="B74" s="6" t="s">
        <v>61</v>
      </c>
      <c r="C74" s="32">
        <v>63</v>
      </c>
      <c r="D74" s="32">
        <v>63</v>
      </c>
      <c r="E74" s="33">
        <v>100</v>
      </c>
    </row>
    <row r="75" spans="2:5" ht="12" customHeight="1" x14ac:dyDescent="0.2">
      <c r="B75" s="6" t="s">
        <v>62</v>
      </c>
      <c r="C75" s="32">
        <v>498</v>
      </c>
      <c r="D75" s="32">
        <v>428</v>
      </c>
      <c r="E75" s="33">
        <v>85.943775100401609</v>
      </c>
    </row>
    <row r="76" spans="2:5" ht="12" customHeight="1" x14ac:dyDescent="0.2">
      <c r="B76" s="6" t="s">
        <v>63</v>
      </c>
      <c r="C76" s="32">
        <v>46</v>
      </c>
      <c r="D76" s="32">
        <v>13</v>
      </c>
      <c r="E76" s="33">
        <v>28.260869565217391</v>
      </c>
    </row>
    <row r="77" spans="2:5" ht="12" customHeight="1" x14ac:dyDescent="0.2">
      <c r="B77" s="6" t="s">
        <v>64</v>
      </c>
      <c r="C77" s="32">
        <v>452</v>
      </c>
      <c r="D77" s="32">
        <v>415</v>
      </c>
      <c r="E77" s="33">
        <v>91.814159292035399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35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417</v>
      </c>
      <c r="D85" s="34">
        <v>415</v>
      </c>
      <c r="E85" s="35">
        <v>99.520383693045574</v>
      </c>
    </row>
    <row r="86" spans="2:5" ht="12" customHeight="1" x14ac:dyDescent="0.2">
      <c r="B86" s="6" t="s">
        <v>73</v>
      </c>
      <c r="C86" s="32">
        <v>79990</v>
      </c>
      <c r="D86" s="32">
        <v>4066</v>
      </c>
      <c r="E86" s="33">
        <v>5.0831353919239906</v>
      </c>
    </row>
    <row r="87" spans="2:5" ht="12" customHeight="1" x14ac:dyDescent="0.2">
      <c r="B87" s="6" t="s">
        <v>74</v>
      </c>
      <c r="C87" s="36">
        <v>1302</v>
      </c>
      <c r="D87" s="36">
        <v>313</v>
      </c>
      <c r="E87" s="37">
        <v>24.03993855606759</v>
      </c>
    </row>
    <row r="88" spans="2:5" ht="12" customHeight="1" x14ac:dyDescent="0.2">
      <c r="B88" s="6" t="s">
        <v>75</v>
      </c>
      <c r="C88" s="32">
        <v>22944</v>
      </c>
      <c r="D88" s="32">
        <v>1783</v>
      </c>
      <c r="E88" s="33">
        <v>7.7710948396094839</v>
      </c>
    </row>
    <row r="89" spans="2:5" ht="12" customHeight="1" x14ac:dyDescent="0.2">
      <c r="B89" s="6" t="s">
        <v>76</v>
      </c>
      <c r="C89" s="32">
        <v>55448</v>
      </c>
      <c r="D89" s="32">
        <v>1890</v>
      </c>
      <c r="E89" s="33">
        <v>3.4085990477564567</v>
      </c>
    </row>
    <row r="90" spans="2:5" ht="12" customHeight="1" x14ac:dyDescent="0.2">
      <c r="B90" s="6" t="s">
        <v>77</v>
      </c>
      <c r="C90" s="32">
        <v>296</v>
      </c>
      <c r="D90" s="32">
        <v>80</v>
      </c>
      <c r="E90" s="33">
        <v>27.027027027027028</v>
      </c>
    </row>
    <row r="91" spans="2:5" ht="12" customHeight="1" x14ac:dyDescent="0.2">
      <c r="B91" s="6" t="s">
        <v>78</v>
      </c>
      <c r="C91" s="32">
        <v>1275</v>
      </c>
      <c r="D91" s="32">
        <v>1053</v>
      </c>
      <c r="E91" s="33">
        <v>82.588235294117652</v>
      </c>
    </row>
    <row r="92" spans="2:5" ht="12" customHeight="1" x14ac:dyDescent="0.2">
      <c r="B92" s="6" t="s">
        <v>86</v>
      </c>
      <c r="C92" s="22">
        <v>975</v>
      </c>
      <c r="D92" s="22">
        <v>975</v>
      </c>
      <c r="E92" s="23">
        <v>100</v>
      </c>
    </row>
    <row r="93" spans="2:5" ht="12" customHeight="1" x14ac:dyDescent="0.2">
      <c r="B93" s="6" t="s">
        <v>79</v>
      </c>
      <c r="C93" s="32">
        <v>975</v>
      </c>
      <c r="D93" s="32">
        <v>975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6D62918-D832-41C8-9E04-42B5AB007BD4}"/>
    <hyperlink ref="D4" location="ŞUBAT!A1" display="Şubat" xr:uid="{1F423BC1-91FB-4709-B250-296C84EB48C9}"/>
    <hyperlink ref="E4" location="MART!A1" display="Mart" xr:uid="{09365145-C0BA-4100-9549-210AED530219}"/>
    <hyperlink ref="C5" location="NİSAN!A1" display="Nisan" xr:uid="{B7CD5668-25A6-495B-AE4F-B6DEA0F08688}"/>
    <hyperlink ref="D5" location="MAYIS!A1" display="Mayıs" xr:uid="{21742304-1C38-4E1D-B17A-AEBF84FF03B1}"/>
    <hyperlink ref="E5" location="HAZİRAN!A1" display="Haziran" xr:uid="{27606FEB-6618-4C7B-895E-FB92606DB591}"/>
    <hyperlink ref="C6" location="TEMMUZ!A1" display="Temmuz" xr:uid="{FA6C0A01-4E3B-4FBD-945A-488659CB0292}"/>
    <hyperlink ref="D6" location="AĞUSTOS!A1" display="Ağustos" xr:uid="{0BD11DA1-D6F7-44FE-B124-F8E8771BD75B}"/>
    <hyperlink ref="E6" location="EYLÜL!A1" display="Eylül" xr:uid="{EED668D3-84EC-4C1C-AF2C-42219AED82DE}"/>
    <hyperlink ref="C7" location="EKİM!A1" display="Ekim" xr:uid="{608166AF-D515-4CE6-A0F5-BB031EB2A605}"/>
    <hyperlink ref="D7" location="KASIM!A1" display="Kasım" xr:uid="{A4CFA28D-1777-4210-BB9A-2E2EC9C2C78E}"/>
    <hyperlink ref="E7" location="ARALIK!A1" display="Aralık" xr:uid="{1C367C83-D4A5-4050-A090-A4A9204907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826D-FF04-4038-ADCF-90AA861520E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322965</v>
      </c>
      <c r="D10" s="22">
        <f>+D11+D46+D64+D69+D92+D98</f>
        <v>72454</v>
      </c>
      <c r="E10" s="23">
        <f t="shared" ref="E10:E73" si="0">+D10/C10*100</f>
        <v>22.434009877231279</v>
      </c>
    </row>
    <row r="11" spans="2:5" ht="12" customHeight="1" x14ac:dyDescent="0.2">
      <c r="B11" s="7" t="s">
        <v>4</v>
      </c>
      <c r="C11" s="24">
        <f>+C12+C22+C25+C39+C43+C44+C45</f>
        <v>212720</v>
      </c>
      <c r="D11" s="24">
        <f>+D12+D22+D25+D39+D43+D44+D45</f>
        <v>64970</v>
      </c>
      <c r="E11" s="25">
        <f t="shared" si="0"/>
        <v>30.54249717939075</v>
      </c>
    </row>
    <row r="12" spans="2:5" ht="12" customHeight="1" x14ac:dyDescent="0.2">
      <c r="B12" s="7" t="s">
        <v>5</v>
      </c>
      <c r="C12" s="24">
        <f>+C13+C18</f>
        <v>77422</v>
      </c>
      <c r="D12" s="24">
        <f>+D13+D18</f>
        <v>23753</v>
      </c>
      <c r="E12" s="25">
        <f t="shared" si="0"/>
        <v>30.679910103071478</v>
      </c>
    </row>
    <row r="13" spans="2:5" ht="12" customHeight="1" x14ac:dyDescent="0.2">
      <c r="B13" s="7" t="s">
        <v>6</v>
      </c>
      <c r="C13" s="26">
        <f>SUM(C14:C17)</f>
        <v>71087</v>
      </c>
      <c r="D13" s="26">
        <f>SUM(D14:D17)</f>
        <v>23493</v>
      </c>
      <c r="E13" s="27">
        <f t="shared" si="0"/>
        <v>33.048236667745158</v>
      </c>
    </row>
    <row r="14" spans="2:5" ht="12" customHeight="1" x14ac:dyDescent="0.2">
      <c r="B14" s="8" t="s">
        <v>7</v>
      </c>
      <c r="C14" s="28">
        <v>13553</v>
      </c>
      <c r="D14" s="28">
        <v>138</v>
      </c>
      <c r="E14" s="29">
        <f t="shared" si="0"/>
        <v>1.0182247472884232</v>
      </c>
    </row>
    <row r="15" spans="2:5" ht="12" customHeight="1" x14ac:dyDescent="0.2">
      <c r="B15" s="8" t="s">
        <v>8</v>
      </c>
      <c r="C15" s="28">
        <v>4207</v>
      </c>
      <c r="D15" s="28">
        <v>54</v>
      </c>
      <c r="E15" s="29">
        <f t="shared" si="0"/>
        <v>1.2835749940575232</v>
      </c>
    </row>
    <row r="16" spans="2:5" ht="12" customHeight="1" x14ac:dyDescent="0.2">
      <c r="B16" s="8" t="s">
        <v>9</v>
      </c>
      <c r="C16" s="28">
        <v>50004</v>
      </c>
      <c r="D16" s="28">
        <v>23200</v>
      </c>
      <c r="E16" s="29">
        <f t="shared" si="0"/>
        <v>46.396288296936241</v>
      </c>
    </row>
    <row r="17" spans="2:5" ht="12" customHeight="1" x14ac:dyDescent="0.2">
      <c r="B17" s="8" t="s">
        <v>10</v>
      </c>
      <c r="C17" s="28">
        <v>3323</v>
      </c>
      <c r="D17" s="28">
        <v>101</v>
      </c>
      <c r="E17" s="29">
        <f t="shared" si="0"/>
        <v>3.039422208847427</v>
      </c>
    </row>
    <row r="18" spans="2:5" ht="12" customHeight="1" x14ac:dyDescent="0.2">
      <c r="B18" s="7" t="s">
        <v>11</v>
      </c>
      <c r="C18" s="24">
        <f>SUM(C19:C21)</f>
        <v>6335</v>
      </c>
      <c r="D18" s="24">
        <f>SUM(D19:D21)</f>
        <v>260</v>
      </c>
      <c r="E18" s="25">
        <f t="shared" si="0"/>
        <v>4.1041831097079715</v>
      </c>
    </row>
    <row r="19" spans="2:5" ht="12" customHeight="1" x14ac:dyDescent="0.2">
      <c r="B19" s="8" t="s">
        <v>12</v>
      </c>
      <c r="C19" s="28">
        <v>4715</v>
      </c>
      <c r="D19" s="28">
        <v>67</v>
      </c>
      <c r="E19" s="29">
        <f t="shared" si="0"/>
        <v>1.4209968186638389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1620</v>
      </c>
      <c r="D21" s="28">
        <v>193</v>
      </c>
      <c r="E21" s="29">
        <f t="shared" si="0"/>
        <v>11.913580246913579</v>
      </c>
    </row>
    <row r="22" spans="2:5" s="4" customFormat="1" ht="12" customHeight="1" x14ac:dyDescent="0.2">
      <c r="B22" s="7" t="s">
        <v>15</v>
      </c>
      <c r="C22" s="24">
        <f>SUM(C23:C24)</f>
        <v>49694</v>
      </c>
      <c r="D22" s="24">
        <f>SUM(D23:D24)</f>
        <v>12146</v>
      </c>
      <c r="E22" s="25">
        <f t="shared" si="0"/>
        <v>24.441582484807022</v>
      </c>
    </row>
    <row r="23" spans="2:5" s="4" customFormat="1" ht="12" customHeight="1" x14ac:dyDescent="0.2">
      <c r="B23" s="8" t="s">
        <v>16</v>
      </c>
      <c r="C23" s="30">
        <v>43</v>
      </c>
      <c r="D23" s="30">
        <v>12</v>
      </c>
      <c r="E23" s="31">
        <f t="shared" si="0"/>
        <v>27.906976744186046</v>
      </c>
    </row>
    <row r="24" spans="2:5" ht="12" customHeight="1" x14ac:dyDescent="0.2">
      <c r="B24" s="8" t="s">
        <v>17</v>
      </c>
      <c r="C24" s="30">
        <v>49651</v>
      </c>
      <c r="D24" s="30">
        <v>12134</v>
      </c>
      <c r="E24" s="31">
        <f t="shared" si="0"/>
        <v>24.438581297456246</v>
      </c>
    </row>
    <row r="25" spans="2:5" s="4" customFormat="1" ht="12" customHeight="1" x14ac:dyDescent="0.2">
      <c r="B25" s="7" t="s">
        <v>18</v>
      </c>
      <c r="C25" s="24">
        <f>+C26+C29+C36+C37+C38</f>
        <v>59460</v>
      </c>
      <c r="D25" s="24">
        <f>+D26+D29+D36+D37+D38</f>
        <v>18634</v>
      </c>
      <c r="E25" s="25">
        <f t="shared" si="0"/>
        <v>31.338715102589976</v>
      </c>
    </row>
    <row r="26" spans="2:5" ht="12" customHeight="1" x14ac:dyDescent="0.2">
      <c r="B26" s="7" t="s">
        <v>19</v>
      </c>
      <c r="C26" s="24">
        <f>SUM(C27:C28)</f>
        <v>54086</v>
      </c>
      <c r="D26" s="24">
        <f>SUM(D27:D28)</f>
        <v>14583</v>
      </c>
      <c r="E26" s="25">
        <f t="shared" si="0"/>
        <v>26.962615094479165</v>
      </c>
    </row>
    <row r="27" spans="2:5" ht="12" customHeight="1" x14ac:dyDescent="0.2">
      <c r="B27" s="8" t="s">
        <v>20</v>
      </c>
      <c r="C27" s="28">
        <v>52580</v>
      </c>
      <c r="D27" s="28">
        <v>13508</v>
      </c>
      <c r="E27" s="29">
        <f t="shared" si="0"/>
        <v>25.69037656903766</v>
      </c>
    </row>
    <row r="28" spans="2:5" ht="12" customHeight="1" x14ac:dyDescent="0.2">
      <c r="B28" s="8" t="s">
        <v>21</v>
      </c>
      <c r="C28" s="28">
        <v>1506</v>
      </c>
      <c r="D28" s="28">
        <v>1075</v>
      </c>
      <c r="E28" s="29">
        <f t="shared" si="0"/>
        <v>71.381142098273571</v>
      </c>
    </row>
    <row r="29" spans="2:5" ht="12" customHeight="1" x14ac:dyDescent="0.2">
      <c r="B29" s="7" t="s">
        <v>22</v>
      </c>
      <c r="C29" s="26">
        <f>SUM(C30:C35)</f>
        <v>3630</v>
      </c>
      <c r="D29" s="26">
        <f>SUM(D30:D35)</f>
        <v>2720</v>
      </c>
      <c r="E29" s="27">
        <f t="shared" si="0"/>
        <v>74.931129476584019</v>
      </c>
    </row>
    <row r="30" spans="2:5" ht="12" customHeight="1" x14ac:dyDescent="0.2">
      <c r="B30" s="8" t="s">
        <v>23</v>
      </c>
      <c r="C30" s="28">
        <v>898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2718</v>
      </c>
      <c r="D31" s="28">
        <v>2717</v>
      </c>
      <c r="E31" s="29">
        <f t="shared" si="0"/>
        <v>99.963208241353939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3</v>
      </c>
      <c r="E35" s="29">
        <f t="shared" si="0"/>
        <v>21.428571428571427</v>
      </c>
    </row>
    <row r="36" spans="2:6" ht="12" customHeight="1" x14ac:dyDescent="0.2">
      <c r="B36" s="7" t="s">
        <v>29</v>
      </c>
      <c r="C36" s="26">
        <v>1744</v>
      </c>
      <c r="D36" s="26">
        <v>1331</v>
      </c>
      <c r="E36" s="27">
        <f t="shared" si="0"/>
        <v>76.318807339449549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2414</v>
      </c>
      <c r="D39" s="24">
        <f>SUM(D40:D42)</f>
        <v>2414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2412</v>
      </c>
      <c r="D41" s="30">
        <v>2412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</v>
      </c>
      <c r="D42" s="28">
        <v>1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12285</v>
      </c>
      <c r="D43" s="24">
        <v>3269</v>
      </c>
      <c r="E43" s="25">
        <f t="shared" si="0"/>
        <v>26.609686609686612</v>
      </c>
    </row>
    <row r="44" spans="2:6" ht="12" customHeight="1" x14ac:dyDescent="0.2">
      <c r="B44" s="7" t="s">
        <v>37</v>
      </c>
      <c r="C44" s="26">
        <v>10780</v>
      </c>
      <c r="D44" s="26">
        <v>4712</v>
      </c>
      <c r="E44" s="27">
        <f t="shared" si="0"/>
        <v>43.71057513914657</v>
      </c>
      <c r="F44" s="5"/>
    </row>
    <row r="45" spans="2:6" ht="12" customHeight="1" x14ac:dyDescent="0.2">
      <c r="B45" s="7" t="s">
        <v>38</v>
      </c>
      <c r="C45" s="26">
        <v>665</v>
      </c>
      <c r="D45" s="26">
        <v>42</v>
      </c>
      <c r="E45" s="27">
        <f t="shared" si="0"/>
        <v>6.3157894736842106</v>
      </c>
    </row>
    <row r="46" spans="2:6" ht="12" customHeight="1" x14ac:dyDescent="0.2">
      <c r="B46" s="6" t="s">
        <v>84</v>
      </c>
      <c r="C46" s="22">
        <f>+C47+C54+C57+C60+C63</f>
        <v>6870</v>
      </c>
      <c r="D46" s="22">
        <f>+D47+D54+D57+D60+D63</f>
        <v>4320</v>
      </c>
      <c r="E46" s="27">
        <f t="shared" si="0"/>
        <v>62.882096069869</v>
      </c>
    </row>
    <row r="47" spans="2:6" ht="12" customHeight="1" x14ac:dyDescent="0.2">
      <c r="B47" s="6" t="s">
        <v>39</v>
      </c>
      <c r="C47" s="32">
        <f>+C48+C51</f>
        <v>1749</v>
      </c>
      <c r="D47" s="32">
        <f>+D48+D51</f>
        <v>1051</v>
      </c>
      <c r="E47" s="33">
        <f t="shared" si="0"/>
        <v>60.091480846197832</v>
      </c>
    </row>
    <row r="48" spans="2:6" ht="12" customHeight="1" x14ac:dyDescent="0.2">
      <c r="B48" s="6" t="s">
        <v>40</v>
      </c>
      <c r="C48" s="32">
        <f>SUM(C49:C50)</f>
        <v>1048</v>
      </c>
      <c r="D48" s="32">
        <f>SUM(D49:D50)</f>
        <v>1020</v>
      </c>
      <c r="E48" s="33">
        <f t="shared" si="0"/>
        <v>97.328244274809165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1048</v>
      </c>
      <c r="D50" s="34">
        <v>1020</v>
      </c>
      <c r="E50" s="35">
        <f t="shared" si="0"/>
        <v>97.328244274809165</v>
      </c>
    </row>
    <row r="51" spans="2:5" ht="12" customHeight="1" x14ac:dyDescent="0.2">
      <c r="B51" s="6" t="s">
        <v>43</v>
      </c>
      <c r="C51" s="32">
        <f>SUM(C52:C53)</f>
        <v>701</v>
      </c>
      <c r="D51" s="32">
        <f>SUM(D52:D53)</f>
        <v>31</v>
      </c>
      <c r="E51" s="33">
        <f t="shared" si="0"/>
        <v>4.4222539229671902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701</v>
      </c>
      <c r="D53" s="34">
        <v>31</v>
      </c>
      <c r="E53" s="35">
        <f>+D53/C53*100</f>
        <v>4.4222539229671902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2961</v>
      </c>
      <c r="D57" s="32">
        <f>SUM(D58:D59)</f>
        <v>2961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2961</v>
      </c>
      <c r="D58" s="32">
        <v>2961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2152</v>
      </c>
      <c r="D60" s="32">
        <f>SUM(D61:D62)</f>
        <v>300</v>
      </c>
      <c r="E60" s="33">
        <f t="shared" si="0"/>
        <v>13.940520446096654</v>
      </c>
    </row>
    <row r="61" spans="2:5" s="4" customFormat="1" ht="12" customHeight="1" x14ac:dyDescent="0.2">
      <c r="B61" s="6" t="s">
        <v>51</v>
      </c>
      <c r="C61" s="32">
        <v>2152</v>
      </c>
      <c r="D61" s="32">
        <v>300</v>
      </c>
      <c r="E61" s="33">
        <f t="shared" si="0"/>
        <v>13.940520446096654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8</v>
      </c>
      <c r="D63" s="32">
        <v>8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103107</v>
      </c>
      <c r="D69" s="22">
        <f>+D70+D75+D86+D91</f>
        <v>2896</v>
      </c>
      <c r="E69" s="23">
        <f t="shared" si="0"/>
        <v>2.8087326757640119</v>
      </c>
    </row>
    <row r="70" spans="2:5" ht="12" customHeight="1" x14ac:dyDescent="0.2">
      <c r="B70" s="6" t="s">
        <v>57</v>
      </c>
      <c r="C70" s="32">
        <f>+C71+C72+C73+C74</f>
        <v>24705</v>
      </c>
      <c r="D70" s="32">
        <f>+D71+D72+D73+D74</f>
        <v>189</v>
      </c>
      <c r="E70" s="33">
        <f t="shared" si="0"/>
        <v>0.76502732240437155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24675</v>
      </c>
      <c r="D73" s="36">
        <v>159</v>
      </c>
      <c r="E73" s="37">
        <f t="shared" si="0"/>
        <v>0.64437689969604861</v>
      </c>
    </row>
    <row r="74" spans="2:5" ht="12" customHeight="1" x14ac:dyDescent="0.2">
      <c r="B74" s="6" t="s">
        <v>61</v>
      </c>
      <c r="C74" s="32">
        <v>30</v>
      </c>
      <c r="D74" s="32">
        <v>30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305</v>
      </c>
      <c r="D75" s="32">
        <f>+D76+D77</f>
        <v>240</v>
      </c>
      <c r="E75" s="33">
        <f t="shared" si="1"/>
        <v>78.688524590163937</v>
      </c>
    </row>
    <row r="76" spans="2:5" ht="12" customHeight="1" x14ac:dyDescent="0.2">
      <c r="B76" s="6" t="s">
        <v>63</v>
      </c>
      <c r="C76" s="32">
        <v>29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276</v>
      </c>
      <c r="D77" s="32">
        <f>SUM(D78:D85)</f>
        <v>240</v>
      </c>
      <c r="E77" s="33">
        <f t="shared" si="1"/>
        <v>86.956521739130437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35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241</v>
      </c>
      <c r="D85" s="34">
        <v>240</v>
      </c>
      <c r="E85" s="35">
        <f t="shared" si="1"/>
        <v>99.585062240663902</v>
      </c>
    </row>
    <row r="86" spans="2:5" ht="12" customHeight="1" x14ac:dyDescent="0.2">
      <c r="B86" s="6" t="s">
        <v>73</v>
      </c>
      <c r="C86" s="32">
        <f>+C87+C88+C89+C90</f>
        <v>77396</v>
      </c>
      <c r="D86" s="32">
        <f>+D87+D88+D89+D90</f>
        <v>1989</v>
      </c>
      <c r="E86" s="33">
        <f t="shared" si="1"/>
        <v>2.5699002532430617</v>
      </c>
    </row>
    <row r="87" spans="2:5" ht="12" customHeight="1" x14ac:dyDescent="0.2">
      <c r="B87" s="6" t="s">
        <v>74</v>
      </c>
      <c r="C87" s="36">
        <v>1080</v>
      </c>
      <c r="D87" s="36">
        <v>151</v>
      </c>
      <c r="E87" s="37">
        <f t="shared" si="1"/>
        <v>13.981481481481481</v>
      </c>
    </row>
    <row r="88" spans="2:5" ht="12" customHeight="1" x14ac:dyDescent="0.2">
      <c r="B88" s="6" t="s">
        <v>75</v>
      </c>
      <c r="C88" s="32">
        <v>21486</v>
      </c>
      <c r="D88" s="32">
        <v>989</v>
      </c>
      <c r="E88" s="33">
        <f t="shared" si="1"/>
        <v>4.6029973005678109</v>
      </c>
    </row>
    <row r="89" spans="2:5" ht="12" customHeight="1" x14ac:dyDescent="0.2">
      <c r="B89" s="6" t="s">
        <v>76</v>
      </c>
      <c r="C89" s="32">
        <v>54534</v>
      </c>
      <c r="D89" s="32">
        <v>849</v>
      </c>
      <c r="E89" s="33">
        <f t="shared" si="1"/>
        <v>1.5568269336560678</v>
      </c>
    </row>
    <row r="90" spans="2:5" ht="12" customHeight="1" x14ac:dyDescent="0.2">
      <c r="B90" s="6" t="s">
        <v>77</v>
      </c>
      <c r="C90" s="32">
        <v>296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701</v>
      </c>
      <c r="D91" s="32">
        <v>478</v>
      </c>
      <c r="E91" s="33">
        <f t="shared" si="1"/>
        <v>68.188302425106997</v>
      </c>
    </row>
    <row r="92" spans="2:5" ht="12" customHeight="1" x14ac:dyDescent="0.2">
      <c r="B92" s="6" t="s">
        <v>86</v>
      </c>
      <c r="C92" s="22">
        <f>+C93+C94+C95</f>
        <v>268</v>
      </c>
      <c r="D92" s="22">
        <f>+D93+D94+D95</f>
        <v>268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268</v>
      </c>
      <c r="D93" s="32">
        <v>268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1649199-D670-44A6-A687-E12709EB257F}"/>
    <hyperlink ref="D4" location="ŞUBAT!A1" display="Şubat" xr:uid="{DEA636AF-83CC-48DC-A2B3-7F9AF41A9D3D}"/>
    <hyperlink ref="E4" location="MART!A1" display="Mart" xr:uid="{8C768AB9-10C4-45DC-B2AA-5CBF6A6A9F19}"/>
    <hyperlink ref="C5" location="NİSAN!A1" display="Nisan" xr:uid="{BA819459-BA79-47F0-8A96-D0D2BAB31769}"/>
    <hyperlink ref="D5" location="MAYIS!A1" display="Mayıs" xr:uid="{4B4C0903-7ABF-46E9-9227-D9A2B38A2116}"/>
    <hyperlink ref="E5" location="HAZİRAN!A1" display="Haziran" xr:uid="{4069C5E2-16F0-43F6-98E4-6011FE61E018}"/>
    <hyperlink ref="C6" location="TEMMUZ!A1" display="Temmuz" xr:uid="{5553B460-CBD7-49BC-90AE-83D0186AE9D1}"/>
    <hyperlink ref="D6" location="AĞUSTOS!A1" display="Ağustos" xr:uid="{8C727191-5849-49E9-8DC8-034C605CB667}"/>
    <hyperlink ref="E6" location="EYLÜL!A1" display="Eylül" xr:uid="{F7CFF9E4-AFD3-4EBD-8207-B49CD0B8C4C6}"/>
    <hyperlink ref="C7" location="EKİM!A1" display="Ekim" xr:uid="{AD40D5A1-19F9-4570-AEDC-DA7CF34F8AC7}"/>
    <hyperlink ref="D7" location="KASIM!A1" display="Kasım" xr:uid="{72B3BF2C-C866-4957-A58C-15561AA738C0}"/>
    <hyperlink ref="E7" location="ARALIK!A1" display="Aralık" xr:uid="{AB515010-500E-4AF6-8DCF-9DBB1F7857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F41D-B5C0-4C94-BE20-21F1EBFAFD5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974276</v>
      </c>
      <c r="D10" s="22">
        <v>673924</v>
      </c>
      <c r="E10" s="23">
        <v>69.171774733237811</v>
      </c>
    </row>
    <row r="11" spans="2:5" ht="12" customHeight="1" x14ac:dyDescent="0.2">
      <c r="B11" s="7" t="s">
        <v>4</v>
      </c>
      <c r="C11" s="24">
        <v>756961</v>
      </c>
      <c r="D11" s="24">
        <v>605771</v>
      </c>
      <c r="E11" s="25">
        <v>80.02671207631569</v>
      </c>
    </row>
    <row r="12" spans="2:5" ht="12" customHeight="1" x14ac:dyDescent="0.2">
      <c r="B12" s="7" t="s">
        <v>5</v>
      </c>
      <c r="C12" s="24">
        <v>417849</v>
      </c>
      <c r="D12" s="24">
        <v>350732</v>
      </c>
      <c r="E12" s="25">
        <v>83.93749895297104</v>
      </c>
    </row>
    <row r="13" spans="2:5" ht="12" customHeight="1" x14ac:dyDescent="0.2">
      <c r="B13" s="7" t="s">
        <v>6</v>
      </c>
      <c r="C13" s="26">
        <v>280362</v>
      </c>
      <c r="D13" s="26">
        <v>230743</v>
      </c>
      <c r="E13" s="27">
        <v>82.301809803040356</v>
      </c>
    </row>
    <row r="14" spans="2:5" ht="12" customHeight="1" x14ac:dyDescent="0.2">
      <c r="B14" s="8" t="s">
        <v>7</v>
      </c>
      <c r="C14" s="28">
        <v>38864</v>
      </c>
      <c r="D14" s="28">
        <v>20456</v>
      </c>
      <c r="E14" s="29">
        <v>52.634829147797447</v>
      </c>
    </row>
    <row r="15" spans="2:5" ht="12" customHeight="1" x14ac:dyDescent="0.2">
      <c r="B15" s="8" t="s">
        <v>8</v>
      </c>
      <c r="C15" s="28">
        <v>9520</v>
      </c>
      <c r="D15" s="28">
        <v>5036</v>
      </c>
      <c r="E15" s="29">
        <v>52.899159663865547</v>
      </c>
    </row>
    <row r="16" spans="2:5" ht="12" customHeight="1" x14ac:dyDescent="0.2">
      <c r="B16" s="8" t="s">
        <v>9</v>
      </c>
      <c r="C16" s="28">
        <v>215202</v>
      </c>
      <c r="D16" s="28">
        <v>192092</v>
      </c>
      <c r="E16" s="29">
        <v>89.261252218845556</v>
      </c>
    </row>
    <row r="17" spans="2:5" ht="12" customHeight="1" x14ac:dyDescent="0.2">
      <c r="B17" s="8" t="s">
        <v>10</v>
      </c>
      <c r="C17" s="28">
        <v>16776</v>
      </c>
      <c r="D17" s="28">
        <v>13159</v>
      </c>
      <c r="E17" s="29">
        <v>78.43943729136862</v>
      </c>
    </row>
    <row r="18" spans="2:5" ht="12" customHeight="1" x14ac:dyDescent="0.2">
      <c r="B18" s="7" t="s">
        <v>11</v>
      </c>
      <c r="C18" s="24">
        <v>137487</v>
      </c>
      <c r="D18" s="24">
        <v>119989</v>
      </c>
      <c r="E18" s="25">
        <v>87.272978536152507</v>
      </c>
    </row>
    <row r="19" spans="2:5" ht="12" customHeight="1" x14ac:dyDescent="0.2">
      <c r="B19" s="8" t="s">
        <v>12</v>
      </c>
      <c r="C19" s="28">
        <v>25476</v>
      </c>
      <c r="D19" s="28">
        <v>11404</v>
      </c>
      <c r="E19" s="29">
        <v>44.763699167844244</v>
      </c>
    </row>
    <row r="20" spans="2:5" ht="12" customHeight="1" x14ac:dyDescent="0.2">
      <c r="B20" s="8" t="s">
        <v>13</v>
      </c>
      <c r="C20" s="28">
        <v>791</v>
      </c>
      <c r="D20" s="28">
        <v>398</v>
      </c>
      <c r="E20" s="29">
        <v>50.316055625790135</v>
      </c>
    </row>
    <row r="21" spans="2:5" ht="12" customHeight="1" x14ac:dyDescent="0.2">
      <c r="B21" s="8" t="s">
        <v>14</v>
      </c>
      <c r="C21" s="28">
        <v>111220</v>
      </c>
      <c r="D21" s="28">
        <v>108187</v>
      </c>
      <c r="E21" s="29">
        <v>97.272972486962772</v>
      </c>
    </row>
    <row r="22" spans="2:5" s="4" customFormat="1" ht="12" customHeight="1" x14ac:dyDescent="0.2">
      <c r="B22" s="7" t="s">
        <v>15</v>
      </c>
      <c r="C22" s="24">
        <v>51088</v>
      </c>
      <c r="D22" s="24">
        <v>42311</v>
      </c>
      <c r="E22" s="25">
        <v>82.819840275602886</v>
      </c>
    </row>
    <row r="23" spans="2:5" s="4" customFormat="1" ht="12" customHeight="1" x14ac:dyDescent="0.2">
      <c r="B23" s="8" t="s">
        <v>16</v>
      </c>
      <c r="C23" s="30">
        <v>173</v>
      </c>
      <c r="D23" s="30">
        <v>148</v>
      </c>
      <c r="E23" s="31">
        <v>85.549132947976886</v>
      </c>
    </row>
    <row r="24" spans="2:5" ht="12" customHeight="1" x14ac:dyDescent="0.2">
      <c r="B24" s="8" t="s">
        <v>17</v>
      </c>
      <c r="C24" s="30">
        <v>50915</v>
      </c>
      <c r="D24" s="30">
        <v>42163</v>
      </c>
      <c r="E24" s="31">
        <v>82.81056663065894</v>
      </c>
    </row>
    <row r="25" spans="2:5" s="4" customFormat="1" ht="12" customHeight="1" x14ac:dyDescent="0.2">
      <c r="B25" s="7" t="s">
        <v>18</v>
      </c>
      <c r="C25" s="24">
        <v>171241</v>
      </c>
      <c r="D25" s="24">
        <v>111959</v>
      </c>
      <c r="E25" s="25">
        <v>65.380954327526695</v>
      </c>
    </row>
    <row r="26" spans="2:5" ht="12" customHeight="1" x14ac:dyDescent="0.2">
      <c r="B26" s="7" t="s">
        <v>19</v>
      </c>
      <c r="C26" s="24">
        <v>123142</v>
      </c>
      <c r="D26" s="24">
        <v>65383</v>
      </c>
      <c r="E26" s="25">
        <v>53.095613194523395</v>
      </c>
    </row>
    <row r="27" spans="2:5" ht="12" customHeight="1" x14ac:dyDescent="0.2">
      <c r="B27" s="8" t="s">
        <v>20</v>
      </c>
      <c r="C27" s="28">
        <v>113687</v>
      </c>
      <c r="D27" s="28">
        <v>56208</v>
      </c>
      <c r="E27" s="29">
        <v>49.441009086351123</v>
      </c>
    </row>
    <row r="28" spans="2:5" ht="12" customHeight="1" x14ac:dyDescent="0.2">
      <c r="B28" s="8" t="s">
        <v>21</v>
      </c>
      <c r="C28" s="28">
        <v>9455</v>
      </c>
      <c r="D28" s="28">
        <v>9175</v>
      </c>
      <c r="E28" s="29">
        <v>97.038603913273406</v>
      </c>
    </row>
    <row r="29" spans="2:5" ht="12" customHeight="1" x14ac:dyDescent="0.2">
      <c r="B29" s="7" t="s">
        <v>22</v>
      </c>
      <c r="C29" s="26">
        <v>34106</v>
      </c>
      <c r="D29" s="26">
        <v>33082</v>
      </c>
      <c r="E29" s="27">
        <v>96.997595730956434</v>
      </c>
    </row>
    <row r="30" spans="2:5" ht="12" customHeight="1" x14ac:dyDescent="0.2">
      <c r="B30" s="8" t="s">
        <v>23</v>
      </c>
      <c r="C30" s="28">
        <v>931</v>
      </c>
      <c r="D30" s="28">
        <v>10</v>
      </c>
      <c r="E30" s="29">
        <v>1.0741138560687433</v>
      </c>
    </row>
    <row r="31" spans="2:5" s="4" customFormat="1" ht="12" customHeight="1" x14ac:dyDescent="0.2">
      <c r="B31" s="8" t="s">
        <v>24</v>
      </c>
      <c r="C31" s="28">
        <v>33012</v>
      </c>
      <c r="D31" s="28">
        <v>33012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163</v>
      </c>
      <c r="D35" s="28">
        <v>60</v>
      </c>
      <c r="E35" s="29">
        <v>36.809815950920246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13990</v>
      </c>
      <c r="D37" s="26">
        <v>13491</v>
      </c>
      <c r="E37" s="27">
        <v>96.433166547533958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16145</v>
      </c>
      <c r="D40" s="24">
        <v>16145</v>
      </c>
      <c r="E40" s="25">
        <v>100</v>
      </c>
    </row>
    <row r="41" spans="2:6" s="4" customFormat="1" ht="12" customHeight="1" x14ac:dyDescent="0.2">
      <c r="B41" s="8" t="s">
        <v>33</v>
      </c>
      <c r="C41" s="30">
        <v>87</v>
      </c>
      <c r="D41" s="30">
        <v>87</v>
      </c>
      <c r="E41" s="31">
        <v>100</v>
      </c>
    </row>
    <row r="42" spans="2:6" ht="12" customHeight="1" x14ac:dyDescent="0.2">
      <c r="B42" s="8" t="s">
        <v>34</v>
      </c>
      <c r="C42" s="30">
        <v>15515</v>
      </c>
      <c r="D42" s="30">
        <v>15515</v>
      </c>
      <c r="E42" s="31">
        <v>100</v>
      </c>
    </row>
    <row r="43" spans="2:6" s="4" customFormat="1" ht="12" customHeight="1" x14ac:dyDescent="0.2">
      <c r="B43" s="8" t="s">
        <v>35</v>
      </c>
      <c r="C43" s="28">
        <v>543</v>
      </c>
      <c r="D43" s="28">
        <v>543</v>
      </c>
      <c r="E43" s="29">
        <v>100</v>
      </c>
    </row>
    <row r="44" spans="2:6" ht="12" customHeight="1" x14ac:dyDescent="0.2">
      <c r="B44" s="7" t="s">
        <v>36</v>
      </c>
      <c r="C44" s="24">
        <v>47380</v>
      </c>
      <c r="D44" s="24">
        <v>38207</v>
      </c>
      <c r="E44" s="25">
        <v>80.63951034191642</v>
      </c>
    </row>
    <row r="45" spans="2:6" ht="12" customHeight="1" x14ac:dyDescent="0.2">
      <c r="B45" s="7" t="s">
        <v>37</v>
      </c>
      <c r="C45" s="26">
        <v>52672</v>
      </c>
      <c r="D45" s="26">
        <v>46307</v>
      </c>
      <c r="E45" s="27">
        <v>87.915780680437422</v>
      </c>
      <c r="F45" s="5"/>
    </row>
    <row r="46" spans="2:6" ht="12" customHeight="1" x14ac:dyDescent="0.2">
      <c r="B46" s="7" t="s">
        <v>38</v>
      </c>
      <c r="C46" s="26">
        <v>586</v>
      </c>
      <c r="D46" s="26">
        <v>110</v>
      </c>
      <c r="E46" s="27">
        <v>18.771331058020476</v>
      </c>
    </row>
    <row r="47" spans="2:6" ht="12" customHeight="1" x14ac:dyDescent="0.2">
      <c r="B47" s="6" t="s">
        <v>84</v>
      </c>
      <c r="C47" s="22">
        <v>23548</v>
      </c>
      <c r="D47" s="22">
        <v>21155</v>
      </c>
      <c r="E47" s="27">
        <v>89.83777815525734</v>
      </c>
    </row>
    <row r="48" spans="2:6" ht="12" customHeight="1" x14ac:dyDescent="0.2">
      <c r="B48" s="6" t="s">
        <v>39</v>
      </c>
      <c r="C48" s="32">
        <v>11845</v>
      </c>
      <c r="D48" s="32">
        <v>11259</v>
      </c>
      <c r="E48" s="33">
        <v>95.05276487969607</v>
      </c>
    </row>
    <row r="49" spans="2:5" ht="12" customHeight="1" x14ac:dyDescent="0.2">
      <c r="B49" s="6" t="s">
        <v>40</v>
      </c>
      <c r="C49" s="32">
        <v>10702</v>
      </c>
      <c r="D49" s="32">
        <v>10680</v>
      </c>
      <c r="E49" s="33">
        <v>99.794430947486461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10702</v>
      </c>
      <c r="D51" s="34">
        <v>10680</v>
      </c>
      <c r="E51" s="35">
        <v>99.794430947486461</v>
      </c>
    </row>
    <row r="52" spans="2:5" ht="12" customHeight="1" x14ac:dyDescent="0.2">
      <c r="B52" s="6" t="s">
        <v>43</v>
      </c>
      <c r="C52" s="32">
        <v>1143</v>
      </c>
      <c r="D52" s="32">
        <v>579</v>
      </c>
      <c r="E52" s="33">
        <v>50.656167979002618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1143</v>
      </c>
      <c r="D54" s="34">
        <v>579</v>
      </c>
      <c r="E54" s="35">
        <v>50.656167979002618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5318</v>
      </c>
      <c r="D58" s="32">
        <v>5318</v>
      </c>
      <c r="E58" s="33">
        <v>100</v>
      </c>
    </row>
    <row r="59" spans="2:5" ht="12" customHeight="1" x14ac:dyDescent="0.2">
      <c r="B59" s="6" t="s">
        <v>48</v>
      </c>
      <c r="C59" s="32">
        <v>5318</v>
      </c>
      <c r="D59" s="32">
        <v>5318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6122</v>
      </c>
      <c r="D61" s="32">
        <v>4315</v>
      </c>
      <c r="E61" s="33">
        <v>70.48350212348906</v>
      </c>
    </row>
    <row r="62" spans="2:5" s="4" customFormat="1" ht="12" customHeight="1" x14ac:dyDescent="0.2">
      <c r="B62" s="6" t="s">
        <v>51</v>
      </c>
      <c r="C62" s="32">
        <v>6113</v>
      </c>
      <c r="D62" s="32">
        <v>4306</v>
      </c>
      <c r="E62" s="33">
        <v>70.440045804024209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263</v>
      </c>
      <c r="D64" s="32">
        <v>263</v>
      </c>
      <c r="E64" s="33">
        <v>100</v>
      </c>
    </row>
    <row r="65" spans="2:5" ht="12" customHeight="1" x14ac:dyDescent="0.2">
      <c r="B65" s="6" t="s">
        <v>85</v>
      </c>
      <c r="C65" s="22">
        <v>43</v>
      </c>
      <c r="D65" s="22">
        <v>43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43</v>
      </c>
      <c r="D67" s="22">
        <v>43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43</v>
      </c>
      <c r="D69" s="34">
        <v>43</v>
      </c>
      <c r="E69" s="35">
        <v>100</v>
      </c>
    </row>
    <row r="70" spans="2:5" ht="12" customHeight="1" x14ac:dyDescent="0.2">
      <c r="B70" s="6" t="s">
        <v>89</v>
      </c>
      <c r="C70" s="22">
        <v>186582</v>
      </c>
      <c r="D70" s="22">
        <v>39813</v>
      </c>
      <c r="E70" s="23">
        <v>21.338071196578447</v>
      </c>
    </row>
    <row r="71" spans="2:5" ht="12" customHeight="1" x14ac:dyDescent="0.2">
      <c r="B71" s="6" t="s">
        <v>57</v>
      </c>
      <c r="C71" s="32">
        <v>34907</v>
      </c>
      <c r="D71" s="32">
        <v>908</v>
      </c>
      <c r="E71" s="33">
        <v>2.6011974675566507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34539</v>
      </c>
      <c r="D74" s="36">
        <v>540</v>
      </c>
      <c r="E74" s="37">
        <v>1.5634500130287503</v>
      </c>
    </row>
    <row r="75" spans="2:5" ht="12" customHeight="1" x14ac:dyDescent="0.2">
      <c r="B75" s="6" t="s">
        <v>61</v>
      </c>
      <c r="C75" s="32">
        <v>368</v>
      </c>
      <c r="D75" s="32">
        <v>368</v>
      </c>
      <c r="E75" s="33">
        <v>100</v>
      </c>
    </row>
    <row r="76" spans="2:5" ht="12" customHeight="1" x14ac:dyDescent="0.2">
      <c r="B76" s="6" t="s">
        <v>62</v>
      </c>
      <c r="C76" s="32">
        <v>2460</v>
      </c>
      <c r="D76" s="32">
        <v>2331</v>
      </c>
      <c r="E76" s="33">
        <v>94.756097560975604</v>
      </c>
    </row>
    <row r="77" spans="2:5" ht="12" customHeight="1" x14ac:dyDescent="0.2">
      <c r="B77" s="6" t="s">
        <v>63</v>
      </c>
      <c r="C77" s="32">
        <v>320</v>
      </c>
      <c r="D77" s="32">
        <v>229</v>
      </c>
      <c r="E77" s="33">
        <v>71.5625</v>
      </c>
    </row>
    <row r="78" spans="2:5" ht="12" customHeight="1" x14ac:dyDescent="0.2">
      <c r="B78" s="6" t="s">
        <v>64</v>
      </c>
      <c r="C78" s="32">
        <v>2140</v>
      </c>
      <c r="D78" s="32">
        <v>2102</v>
      </c>
      <c r="E78" s="33">
        <v>98.224299065420567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60</v>
      </c>
      <c r="D81" s="34">
        <v>24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2080</v>
      </c>
      <c r="D86" s="34">
        <v>2078</v>
      </c>
      <c r="E86" s="35">
        <v>99.90384615384616</v>
      </c>
    </row>
    <row r="87" spans="2:5" ht="12" customHeight="1" x14ac:dyDescent="0.2">
      <c r="B87" s="6" t="s">
        <v>73</v>
      </c>
      <c r="C87" s="32">
        <v>142357</v>
      </c>
      <c r="D87" s="32">
        <v>30050</v>
      </c>
      <c r="E87" s="33">
        <v>21.108902266836193</v>
      </c>
    </row>
    <row r="88" spans="2:5" ht="12" customHeight="1" x14ac:dyDescent="0.2">
      <c r="B88" s="6" t="s">
        <v>74</v>
      </c>
      <c r="C88" s="36">
        <v>2788</v>
      </c>
      <c r="D88" s="36">
        <v>1741</v>
      </c>
      <c r="E88" s="37">
        <v>62.446197991391685</v>
      </c>
    </row>
    <row r="89" spans="2:5" ht="12" customHeight="1" x14ac:dyDescent="0.2">
      <c r="B89" s="6" t="s">
        <v>75</v>
      </c>
      <c r="C89" s="32">
        <v>30551</v>
      </c>
      <c r="D89" s="32">
        <v>11634</v>
      </c>
      <c r="E89" s="33">
        <v>38.080586560178062</v>
      </c>
    </row>
    <row r="90" spans="2:5" ht="12" customHeight="1" x14ac:dyDescent="0.2">
      <c r="B90" s="6" t="s">
        <v>76</v>
      </c>
      <c r="C90" s="32">
        <v>108712</v>
      </c>
      <c r="D90" s="32">
        <v>16546</v>
      </c>
      <c r="E90" s="33">
        <v>15.220030907351534</v>
      </c>
    </row>
    <row r="91" spans="2:5" ht="12" customHeight="1" x14ac:dyDescent="0.2">
      <c r="B91" s="6" t="s">
        <v>77</v>
      </c>
      <c r="C91" s="32">
        <v>306</v>
      </c>
      <c r="D91" s="32">
        <v>129</v>
      </c>
      <c r="E91" s="33">
        <v>42.156862745098039</v>
      </c>
    </row>
    <row r="92" spans="2:5" ht="12" customHeight="1" x14ac:dyDescent="0.2">
      <c r="B92" s="6" t="s">
        <v>78</v>
      </c>
      <c r="C92" s="32">
        <v>6858</v>
      </c>
      <c r="D92" s="32">
        <v>6524</v>
      </c>
      <c r="E92" s="33">
        <v>95.129775444736069</v>
      </c>
    </row>
    <row r="93" spans="2:5" ht="12" customHeight="1" x14ac:dyDescent="0.2">
      <c r="B93" s="6" t="s">
        <v>86</v>
      </c>
      <c r="C93" s="22">
        <v>7142</v>
      </c>
      <c r="D93" s="22">
        <v>7142</v>
      </c>
      <c r="E93" s="23">
        <v>100</v>
      </c>
    </row>
    <row r="94" spans="2:5" ht="12" customHeight="1" x14ac:dyDescent="0.2">
      <c r="B94" s="6" t="s">
        <v>79</v>
      </c>
      <c r="C94" s="32">
        <v>7135</v>
      </c>
      <c r="D94" s="32">
        <v>7135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E7CAE4A-65A4-42D0-87B5-C067A6AE6647}"/>
    <hyperlink ref="D4" location="ŞUBAT!A1" display="Şubat" xr:uid="{3C1150EF-60AA-43D9-B188-E5D3285FE307}"/>
    <hyperlink ref="E4" location="MART!A1" display="Mart" xr:uid="{3480B202-725E-4616-8BD3-650668EE0B1A}"/>
    <hyperlink ref="C5" location="NİSAN!A1" display="Nisan" xr:uid="{11FD5225-E69F-4839-B439-A68331F88647}"/>
    <hyperlink ref="D5" location="MAYIS!A1" display="Mayıs" xr:uid="{57D9152C-60D4-4E2A-A6D3-569F1F4069CB}"/>
    <hyperlink ref="E5" location="HAZİRAN!A1" display="Haziran" xr:uid="{97DC3780-6989-4E82-BCF0-E37A22517A19}"/>
    <hyperlink ref="C6" location="TEMMUZ!A1" display="Temmuz" xr:uid="{76C77C59-C1FF-42E6-91C1-B31010CB16AC}"/>
    <hyperlink ref="D6" location="AĞUSTOS!A1" display="Ağustos" xr:uid="{3F53B4FF-A339-4AB6-989E-4175E6F6FEE4}"/>
    <hyperlink ref="E6" location="EYLÜL!A1" display="Eylül" xr:uid="{609193D1-47A1-41F7-9C9C-61B51DAEC17E}"/>
    <hyperlink ref="C7" location="EKİM!A1" display="Ekim" xr:uid="{7D306ABD-B567-475A-818C-A52340B92527}"/>
    <hyperlink ref="D7" location="KASIM!A1" display="Kasım" xr:uid="{A5832EFC-5DE3-4D99-A639-99E6860132CE}"/>
    <hyperlink ref="E7" location="ARALIK!A1" display="Aralık" xr:uid="{4B1A0DE5-435C-4944-9C07-C8E8C02AFA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C5E0-8988-4996-B353-5E74879F69D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894674</v>
      </c>
      <c r="D10" s="22">
        <v>593401</v>
      </c>
      <c r="E10" s="23">
        <v>66.325946657665241</v>
      </c>
    </row>
    <row r="11" spans="2:5" ht="12" customHeight="1" x14ac:dyDescent="0.2">
      <c r="B11" s="7" t="s">
        <v>4</v>
      </c>
      <c r="C11" s="24">
        <v>682395</v>
      </c>
      <c r="D11" s="24">
        <v>531456</v>
      </c>
      <c r="E11" s="25">
        <v>77.880992680192563</v>
      </c>
    </row>
    <row r="12" spans="2:5" ht="12" customHeight="1" x14ac:dyDescent="0.2">
      <c r="B12" s="7" t="s">
        <v>5</v>
      </c>
      <c r="C12" s="24">
        <v>368146</v>
      </c>
      <c r="D12" s="24">
        <v>301709</v>
      </c>
      <c r="E12" s="25">
        <v>81.95362709359874</v>
      </c>
    </row>
    <row r="13" spans="2:5" ht="12" customHeight="1" x14ac:dyDescent="0.2">
      <c r="B13" s="7" t="s">
        <v>6</v>
      </c>
      <c r="C13" s="26">
        <v>254053</v>
      </c>
      <c r="D13" s="26">
        <v>203763</v>
      </c>
      <c r="E13" s="27">
        <v>80.204917871467757</v>
      </c>
    </row>
    <row r="14" spans="2:5" ht="12" customHeight="1" x14ac:dyDescent="0.2">
      <c r="B14" s="8" t="s">
        <v>7</v>
      </c>
      <c r="C14" s="28">
        <v>38888</v>
      </c>
      <c r="D14" s="28">
        <v>19223</v>
      </c>
      <c r="E14" s="29">
        <v>49.431701296029622</v>
      </c>
    </row>
    <row r="15" spans="2:5" ht="12" customHeight="1" x14ac:dyDescent="0.2">
      <c r="B15" s="8" t="s">
        <v>8</v>
      </c>
      <c r="C15" s="28">
        <v>9512</v>
      </c>
      <c r="D15" s="28">
        <v>4784</v>
      </c>
      <c r="E15" s="29">
        <v>50.294365012615636</v>
      </c>
    </row>
    <row r="16" spans="2:5" ht="12" customHeight="1" x14ac:dyDescent="0.2">
      <c r="B16" s="8" t="s">
        <v>9</v>
      </c>
      <c r="C16" s="28">
        <v>193122</v>
      </c>
      <c r="D16" s="28">
        <v>169846</v>
      </c>
      <c r="E16" s="29">
        <v>87.947515042304872</v>
      </c>
    </row>
    <row r="17" spans="2:5" ht="12" customHeight="1" x14ac:dyDescent="0.2">
      <c r="B17" s="8" t="s">
        <v>10</v>
      </c>
      <c r="C17" s="28">
        <v>12531</v>
      </c>
      <c r="D17" s="28">
        <v>9910</v>
      </c>
      <c r="E17" s="29">
        <v>79.083871997446337</v>
      </c>
    </row>
    <row r="18" spans="2:5" ht="12" customHeight="1" x14ac:dyDescent="0.2">
      <c r="B18" s="7" t="s">
        <v>11</v>
      </c>
      <c r="C18" s="24">
        <v>114093</v>
      </c>
      <c r="D18" s="24">
        <v>97946</v>
      </c>
      <c r="E18" s="25">
        <v>85.847510364351891</v>
      </c>
    </row>
    <row r="19" spans="2:5" ht="12" customHeight="1" x14ac:dyDescent="0.2">
      <c r="B19" s="8" t="s">
        <v>12</v>
      </c>
      <c r="C19" s="28">
        <v>25490</v>
      </c>
      <c r="D19" s="28">
        <v>10623</v>
      </c>
      <c r="E19" s="29">
        <v>41.675166732051785</v>
      </c>
    </row>
    <row r="20" spans="2:5" ht="12" customHeight="1" x14ac:dyDescent="0.2">
      <c r="B20" s="8" t="s">
        <v>13</v>
      </c>
      <c r="C20" s="28">
        <v>791</v>
      </c>
      <c r="D20" s="28">
        <v>398</v>
      </c>
      <c r="E20" s="29">
        <v>50.316055625790135</v>
      </c>
    </row>
    <row r="21" spans="2:5" ht="12" customHeight="1" x14ac:dyDescent="0.2">
      <c r="B21" s="8" t="s">
        <v>14</v>
      </c>
      <c r="C21" s="28">
        <v>87812</v>
      </c>
      <c r="D21" s="28">
        <v>86925</v>
      </c>
      <c r="E21" s="29">
        <v>98.989887486903839</v>
      </c>
    </row>
    <row r="22" spans="2:5" s="4" customFormat="1" ht="12" customHeight="1" x14ac:dyDescent="0.2">
      <c r="B22" s="7" t="s">
        <v>15</v>
      </c>
      <c r="C22" s="24">
        <v>50990</v>
      </c>
      <c r="D22" s="24">
        <v>40886</v>
      </c>
      <c r="E22" s="25">
        <v>80.184349872524024</v>
      </c>
    </row>
    <row r="23" spans="2:5" s="4" customFormat="1" ht="12" customHeight="1" x14ac:dyDescent="0.2">
      <c r="B23" s="8" t="s">
        <v>16</v>
      </c>
      <c r="C23" s="30">
        <v>163</v>
      </c>
      <c r="D23" s="30">
        <v>135</v>
      </c>
      <c r="E23" s="31">
        <v>82.822085889570545</v>
      </c>
    </row>
    <row r="24" spans="2:5" ht="12" customHeight="1" x14ac:dyDescent="0.2">
      <c r="B24" s="8" t="s">
        <v>17</v>
      </c>
      <c r="C24" s="30">
        <v>50827</v>
      </c>
      <c r="D24" s="30">
        <v>40751</v>
      </c>
      <c r="E24" s="31">
        <v>80.175890766718467</v>
      </c>
    </row>
    <row r="25" spans="2:5" s="4" customFormat="1" ht="12" customHeight="1" x14ac:dyDescent="0.2">
      <c r="B25" s="7" t="s">
        <v>18</v>
      </c>
      <c r="C25" s="24">
        <v>155361</v>
      </c>
      <c r="D25" s="24">
        <v>97019</v>
      </c>
      <c r="E25" s="25">
        <v>62.447461074529642</v>
      </c>
    </row>
    <row r="26" spans="2:5" ht="12" customHeight="1" x14ac:dyDescent="0.2">
      <c r="B26" s="7" t="s">
        <v>19</v>
      </c>
      <c r="C26" s="24">
        <v>111313</v>
      </c>
      <c r="D26" s="24">
        <v>54475</v>
      </c>
      <c r="E26" s="25">
        <v>48.93857860267893</v>
      </c>
    </row>
    <row r="27" spans="2:5" ht="12" customHeight="1" x14ac:dyDescent="0.2">
      <c r="B27" s="8" t="s">
        <v>20</v>
      </c>
      <c r="C27" s="28">
        <v>103004</v>
      </c>
      <c r="D27" s="28">
        <v>46444</v>
      </c>
      <c r="E27" s="29">
        <v>45.089511086948079</v>
      </c>
    </row>
    <row r="28" spans="2:5" ht="12" customHeight="1" x14ac:dyDescent="0.2">
      <c r="B28" s="8" t="s">
        <v>21</v>
      </c>
      <c r="C28" s="28">
        <v>8309</v>
      </c>
      <c r="D28" s="28">
        <v>8031</v>
      </c>
      <c r="E28" s="29">
        <v>96.654230352629682</v>
      </c>
    </row>
    <row r="29" spans="2:5" ht="12" customHeight="1" x14ac:dyDescent="0.2">
      <c r="B29" s="7" t="s">
        <v>22</v>
      </c>
      <c r="C29" s="26">
        <v>31383</v>
      </c>
      <c r="D29" s="26">
        <v>30373</v>
      </c>
      <c r="E29" s="27">
        <v>96.781697097154506</v>
      </c>
    </row>
    <row r="30" spans="2:5" ht="12" customHeight="1" x14ac:dyDescent="0.2">
      <c r="B30" s="8" t="s">
        <v>23</v>
      </c>
      <c r="C30" s="28">
        <v>931</v>
      </c>
      <c r="D30" s="28">
        <v>10</v>
      </c>
      <c r="E30" s="29">
        <v>1.0741138560687433</v>
      </c>
    </row>
    <row r="31" spans="2:5" s="4" customFormat="1" ht="12" customHeight="1" x14ac:dyDescent="0.2">
      <c r="B31" s="8" t="s">
        <v>24</v>
      </c>
      <c r="C31" s="28">
        <v>30313</v>
      </c>
      <c r="D31" s="28">
        <v>30313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139</v>
      </c>
      <c r="D35" s="28">
        <v>50</v>
      </c>
      <c r="E35" s="29">
        <v>35.97122302158273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12662</v>
      </c>
      <c r="D37" s="26">
        <v>12168</v>
      </c>
      <c r="E37" s="27">
        <v>96.098562628336765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14483</v>
      </c>
      <c r="D40" s="24">
        <v>14483</v>
      </c>
      <c r="E40" s="25">
        <v>100</v>
      </c>
    </row>
    <row r="41" spans="2:6" s="4" customFormat="1" ht="12" customHeight="1" x14ac:dyDescent="0.2">
      <c r="B41" s="8" t="s">
        <v>33</v>
      </c>
      <c r="C41" s="30">
        <v>86</v>
      </c>
      <c r="D41" s="30">
        <v>86</v>
      </c>
      <c r="E41" s="31">
        <v>100</v>
      </c>
    </row>
    <row r="42" spans="2:6" ht="12" customHeight="1" x14ac:dyDescent="0.2">
      <c r="B42" s="8" t="s">
        <v>34</v>
      </c>
      <c r="C42" s="30">
        <v>13886</v>
      </c>
      <c r="D42" s="30">
        <v>13886</v>
      </c>
      <c r="E42" s="31">
        <v>100</v>
      </c>
    </row>
    <row r="43" spans="2:6" s="4" customFormat="1" ht="12" customHeight="1" x14ac:dyDescent="0.2">
      <c r="B43" s="8" t="s">
        <v>35</v>
      </c>
      <c r="C43" s="28">
        <v>511</v>
      </c>
      <c r="D43" s="28">
        <v>511</v>
      </c>
      <c r="E43" s="29">
        <v>100</v>
      </c>
    </row>
    <row r="44" spans="2:6" ht="12" customHeight="1" x14ac:dyDescent="0.2">
      <c r="B44" s="7" t="s">
        <v>36</v>
      </c>
      <c r="C44" s="24">
        <v>43638</v>
      </c>
      <c r="D44" s="24">
        <v>34420</v>
      </c>
      <c r="E44" s="25">
        <v>78.876208808836338</v>
      </c>
    </row>
    <row r="45" spans="2:6" ht="12" customHeight="1" x14ac:dyDescent="0.2">
      <c r="B45" s="7" t="s">
        <v>37</v>
      </c>
      <c r="C45" s="26">
        <v>49193</v>
      </c>
      <c r="D45" s="26">
        <v>42843</v>
      </c>
      <c r="E45" s="27">
        <v>87.091659382432468</v>
      </c>
      <c r="F45" s="5"/>
    </row>
    <row r="46" spans="2:6" ht="12" customHeight="1" x14ac:dyDescent="0.2">
      <c r="B46" s="7" t="s">
        <v>38</v>
      </c>
      <c r="C46" s="26">
        <v>584</v>
      </c>
      <c r="D46" s="26">
        <v>96</v>
      </c>
      <c r="E46" s="27">
        <v>16.43835616438356</v>
      </c>
    </row>
    <row r="47" spans="2:6" ht="12" customHeight="1" x14ac:dyDescent="0.2">
      <c r="B47" s="6" t="s">
        <v>84</v>
      </c>
      <c r="C47" s="22">
        <v>22052</v>
      </c>
      <c r="D47" s="22">
        <v>19623</v>
      </c>
      <c r="E47" s="27">
        <v>88.985126065662982</v>
      </c>
    </row>
    <row r="48" spans="2:6" ht="12" customHeight="1" x14ac:dyDescent="0.2">
      <c r="B48" s="6" t="s">
        <v>39</v>
      </c>
      <c r="C48" s="32">
        <v>10979</v>
      </c>
      <c r="D48" s="32">
        <v>10374</v>
      </c>
      <c r="E48" s="33">
        <v>94.489479916203663</v>
      </c>
    </row>
    <row r="49" spans="2:5" ht="12" customHeight="1" x14ac:dyDescent="0.2">
      <c r="B49" s="6" t="s">
        <v>40</v>
      </c>
      <c r="C49" s="32">
        <v>9853</v>
      </c>
      <c r="D49" s="32">
        <v>9830</v>
      </c>
      <c r="E49" s="33">
        <v>99.766568557799644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9853</v>
      </c>
      <c r="D51" s="34">
        <v>9830</v>
      </c>
      <c r="E51" s="35">
        <v>99.766568557799644</v>
      </c>
    </row>
    <row r="52" spans="2:5" ht="12" customHeight="1" x14ac:dyDescent="0.2">
      <c r="B52" s="6" t="s">
        <v>43</v>
      </c>
      <c r="C52" s="32">
        <v>1126</v>
      </c>
      <c r="D52" s="32">
        <v>544</v>
      </c>
      <c r="E52" s="33">
        <v>48.312611012433393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1126</v>
      </c>
      <c r="D54" s="34">
        <v>544</v>
      </c>
      <c r="E54" s="35">
        <v>48.312611012433393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5053</v>
      </c>
      <c r="D58" s="32">
        <v>5053</v>
      </c>
      <c r="E58" s="33">
        <v>100</v>
      </c>
    </row>
    <row r="59" spans="2:5" ht="12" customHeight="1" x14ac:dyDescent="0.2">
      <c r="B59" s="6" t="s">
        <v>48</v>
      </c>
      <c r="C59" s="32">
        <v>5053</v>
      </c>
      <c r="D59" s="32">
        <v>5053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5813</v>
      </c>
      <c r="D61" s="32">
        <v>3989</v>
      </c>
      <c r="E61" s="33">
        <v>68.622054016858769</v>
      </c>
    </row>
    <row r="62" spans="2:5" s="4" customFormat="1" ht="12" customHeight="1" x14ac:dyDescent="0.2">
      <c r="B62" s="6" t="s">
        <v>51</v>
      </c>
      <c r="C62" s="32">
        <v>5804</v>
      </c>
      <c r="D62" s="32">
        <v>3980</v>
      </c>
      <c r="E62" s="33">
        <v>68.57339765678843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207</v>
      </c>
      <c r="D64" s="32">
        <v>207</v>
      </c>
      <c r="E64" s="33">
        <v>100</v>
      </c>
    </row>
    <row r="65" spans="2:5" ht="12" customHeight="1" x14ac:dyDescent="0.2">
      <c r="B65" s="6" t="s">
        <v>85</v>
      </c>
      <c r="C65" s="22">
        <v>35</v>
      </c>
      <c r="D65" s="22">
        <v>35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35</v>
      </c>
      <c r="D67" s="22">
        <v>35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35</v>
      </c>
      <c r="D69" s="34">
        <v>35</v>
      </c>
      <c r="E69" s="35">
        <v>100</v>
      </c>
    </row>
    <row r="70" spans="2:5" ht="12" customHeight="1" x14ac:dyDescent="0.2">
      <c r="B70" s="6" t="s">
        <v>89</v>
      </c>
      <c r="C70" s="22">
        <v>183437</v>
      </c>
      <c r="D70" s="22">
        <v>35532</v>
      </c>
      <c r="E70" s="23">
        <v>19.370137976525999</v>
      </c>
    </row>
    <row r="71" spans="2:5" ht="12" customHeight="1" x14ac:dyDescent="0.2">
      <c r="B71" s="6" t="s">
        <v>57</v>
      </c>
      <c r="C71" s="32">
        <v>35271</v>
      </c>
      <c r="D71" s="32">
        <v>821</v>
      </c>
      <c r="E71" s="33">
        <v>2.3276913044710952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34951</v>
      </c>
      <c r="D74" s="36">
        <v>501</v>
      </c>
      <c r="E74" s="37">
        <v>1.4334353809619182</v>
      </c>
    </row>
    <row r="75" spans="2:5" ht="12" customHeight="1" x14ac:dyDescent="0.2">
      <c r="B75" s="6" t="s">
        <v>61</v>
      </c>
      <c r="C75" s="32">
        <v>320</v>
      </c>
      <c r="D75" s="32">
        <v>320</v>
      </c>
      <c r="E75" s="33">
        <v>100</v>
      </c>
    </row>
    <row r="76" spans="2:5" ht="12" customHeight="1" x14ac:dyDescent="0.2">
      <c r="B76" s="6" t="s">
        <v>62</v>
      </c>
      <c r="C76" s="32">
        <v>2313</v>
      </c>
      <c r="D76" s="32">
        <v>2185</v>
      </c>
      <c r="E76" s="33">
        <v>94.466061392131422</v>
      </c>
    </row>
    <row r="77" spans="2:5" ht="12" customHeight="1" x14ac:dyDescent="0.2">
      <c r="B77" s="6" t="s">
        <v>63</v>
      </c>
      <c r="C77" s="32">
        <v>320</v>
      </c>
      <c r="D77" s="32">
        <v>229</v>
      </c>
      <c r="E77" s="33">
        <v>71.5625</v>
      </c>
    </row>
    <row r="78" spans="2:5" ht="12" customHeight="1" x14ac:dyDescent="0.2">
      <c r="B78" s="6" t="s">
        <v>64</v>
      </c>
      <c r="C78" s="32">
        <v>1993</v>
      </c>
      <c r="D78" s="32">
        <v>1956</v>
      </c>
      <c r="E78" s="33">
        <v>98.143502257902654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60</v>
      </c>
      <c r="D81" s="34">
        <v>24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1933</v>
      </c>
      <c r="D86" s="34">
        <v>1932</v>
      </c>
      <c r="E86" s="35">
        <v>99.948266942576296</v>
      </c>
    </row>
    <row r="87" spans="2:5" ht="12" customHeight="1" x14ac:dyDescent="0.2">
      <c r="B87" s="6" t="s">
        <v>73</v>
      </c>
      <c r="C87" s="32">
        <v>139840</v>
      </c>
      <c r="D87" s="32">
        <v>26846</v>
      </c>
      <c r="E87" s="33">
        <v>19.197654462242564</v>
      </c>
    </row>
    <row r="88" spans="2:5" ht="12" customHeight="1" x14ac:dyDescent="0.2">
      <c r="B88" s="6" t="s">
        <v>74</v>
      </c>
      <c r="C88" s="36">
        <v>2607</v>
      </c>
      <c r="D88" s="36">
        <v>1572</v>
      </c>
      <c r="E88" s="37">
        <v>60.299194476409667</v>
      </c>
    </row>
    <row r="89" spans="2:5" ht="12" customHeight="1" x14ac:dyDescent="0.2">
      <c r="B89" s="6" t="s">
        <v>75</v>
      </c>
      <c r="C89" s="32">
        <v>29227</v>
      </c>
      <c r="D89" s="32">
        <v>10681</v>
      </c>
      <c r="E89" s="33">
        <v>36.544975536319157</v>
      </c>
    </row>
    <row r="90" spans="2:5" ht="12" customHeight="1" x14ac:dyDescent="0.2">
      <c r="B90" s="6" t="s">
        <v>76</v>
      </c>
      <c r="C90" s="32">
        <v>107700</v>
      </c>
      <c r="D90" s="32">
        <v>14478</v>
      </c>
      <c r="E90" s="33">
        <v>13.442896935933145</v>
      </c>
    </row>
    <row r="91" spans="2:5" ht="12" customHeight="1" x14ac:dyDescent="0.2">
      <c r="B91" s="6" t="s">
        <v>77</v>
      </c>
      <c r="C91" s="32">
        <v>306</v>
      </c>
      <c r="D91" s="32">
        <v>115</v>
      </c>
      <c r="E91" s="33">
        <v>37.58169934640523</v>
      </c>
    </row>
    <row r="92" spans="2:5" ht="12" customHeight="1" x14ac:dyDescent="0.2">
      <c r="B92" s="6" t="s">
        <v>78</v>
      </c>
      <c r="C92" s="32">
        <v>6013</v>
      </c>
      <c r="D92" s="32">
        <v>5680</v>
      </c>
      <c r="E92" s="33">
        <v>94.461999002161974</v>
      </c>
    </row>
    <row r="93" spans="2:5" ht="12" customHeight="1" x14ac:dyDescent="0.2">
      <c r="B93" s="6" t="s">
        <v>86</v>
      </c>
      <c r="C93" s="22">
        <v>6755</v>
      </c>
      <c r="D93" s="22">
        <v>6755</v>
      </c>
      <c r="E93" s="23">
        <v>100</v>
      </c>
    </row>
    <row r="94" spans="2:5" ht="12" customHeight="1" x14ac:dyDescent="0.2">
      <c r="B94" s="6" t="s">
        <v>79</v>
      </c>
      <c r="C94" s="32">
        <v>6747</v>
      </c>
      <c r="D94" s="32">
        <v>6747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E57FD06-2E26-45E1-9034-E1E029FE2E24}"/>
    <hyperlink ref="D4" location="ŞUBAT!A1" display="Şubat" xr:uid="{1F04BCC1-E464-4882-A81B-3A7330C24296}"/>
    <hyperlink ref="E4" location="MART!A1" display="Mart" xr:uid="{F7510111-C3AC-4461-9753-A9A05AB0DB68}"/>
    <hyperlink ref="C5" location="NİSAN!A1" display="Nisan" xr:uid="{E9BE338C-F2ED-472A-932B-8E2CCFA1E60F}"/>
    <hyperlink ref="D5" location="MAYIS!A1" display="Mayıs" xr:uid="{6E6DB1F3-811E-4C60-BB1A-60BD396A8AD4}"/>
    <hyperlink ref="E5" location="HAZİRAN!A1" display="Haziran" xr:uid="{F19775FA-E236-48EC-A897-D2DD94312117}"/>
    <hyperlink ref="C6" location="TEMMUZ!A1" display="Temmuz" xr:uid="{1B29F458-8539-4487-A4B1-1C35A31B7E37}"/>
    <hyperlink ref="D6" location="AĞUSTOS!A1" display="Ağustos" xr:uid="{DAA75B22-2E4F-4941-A13A-ACAE9F5061A5}"/>
    <hyperlink ref="E6" location="EYLÜL!A1" display="Eylül" xr:uid="{3E2A1631-C589-482A-B7BE-D8E2315BE945}"/>
    <hyperlink ref="C7" location="EKİM!A1" display="Ekim" xr:uid="{8921A646-FCBE-4D35-A9C8-97DFEE09FAA2}"/>
    <hyperlink ref="D7" location="KASIM!A1" display="Kasım" xr:uid="{DF56D11E-FE19-4216-AB10-44282B79D41F}"/>
    <hyperlink ref="E7" location="ARALIK!A1" display="Aralık" xr:uid="{A36F9126-352E-41A4-BCCA-000D0620C8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31E9-773E-418D-B32D-995C9FEAA0E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844036</v>
      </c>
      <c r="D10" s="22">
        <v>540940</v>
      </c>
      <c r="E10" s="23">
        <v>64.089683378434088</v>
      </c>
    </row>
    <row r="11" spans="2:5" ht="12" customHeight="1" x14ac:dyDescent="0.2">
      <c r="B11" s="7" t="s">
        <v>4</v>
      </c>
      <c r="C11" s="24">
        <v>638082</v>
      </c>
      <c r="D11" s="24">
        <v>484414</v>
      </c>
      <c r="E11" s="25">
        <v>75.917201864337187</v>
      </c>
    </row>
    <row r="12" spans="2:5" ht="12" customHeight="1" x14ac:dyDescent="0.2">
      <c r="B12" s="7" t="s">
        <v>5</v>
      </c>
      <c r="C12" s="24">
        <v>346532</v>
      </c>
      <c r="D12" s="24">
        <v>277633</v>
      </c>
      <c r="E12" s="25">
        <v>80.117564900211235</v>
      </c>
    </row>
    <row r="13" spans="2:5" ht="12" customHeight="1" x14ac:dyDescent="0.2">
      <c r="B13" s="7" t="s">
        <v>6</v>
      </c>
      <c r="C13" s="26">
        <v>232361</v>
      </c>
      <c r="D13" s="26">
        <v>181338</v>
      </c>
      <c r="E13" s="27">
        <v>78.041495775969295</v>
      </c>
    </row>
    <row r="14" spans="2:5" ht="12" customHeight="1" x14ac:dyDescent="0.2">
      <c r="B14" s="8" t="s">
        <v>7</v>
      </c>
      <c r="C14" s="28">
        <v>39183</v>
      </c>
      <c r="D14" s="28">
        <v>18430</v>
      </c>
      <c r="E14" s="29">
        <v>47.035704259500292</v>
      </c>
    </row>
    <row r="15" spans="2:5" ht="12" customHeight="1" x14ac:dyDescent="0.2">
      <c r="B15" s="8" t="s">
        <v>8</v>
      </c>
      <c r="C15" s="28">
        <v>9503</v>
      </c>
      <c r="D15" s="28">
        <v>4649</v>
      </c>
      <c r="E15" s="29">
        <v>48.921393244238658</v>
      </c>
    </row>
    <row r="16" spans="2:5" ht="12" customHeight="1" x14ac:dyDescent="0.2">
      <c r="B16" s="8" t="s">
        <v>9</v>
      </c>
      <c r="C16" s="28">
        <v>171194</v>
      </c>
      <c r="D16" s="28">
        <v>148541</v>
      </c>
      <c r="E16" s="29">
        <v>86.767643725831505</v>
      </c>
    </row>
    <row r="17" spans="2:5" ht="12" customHeight="1" x14ac:dyDescent="0.2">
      <c r="B17" s="8" t="s">
        <v>10</v>
      </c>
      <c r="C17" s="28">
        <v>12481</v>
      </c>
      <c r="D17" s="28">
        <v>9718</v>
      </c>
      <c r="E17" s="29">
        <v>77.862350773175223</v>
      </c>
    </row>
    <row r="18" spans="2:5" ht="12" customHeight="1" x14ac:dyDescent="0.2">
      <c r="B18" s="7" t="s">
        <v>11</v>
      </c>
      <c r="C18" s="24">
        <v>114171</v>
      </c>
      <c r="D18" s="24">
        <v>96295</v>
      </c>
      <c r="E18" s="25">
        <v>84.342784069509776</v>
      </c>
    </row>
    <row r="19" spans="2:5" ht="12" customHeight="1" x14ac:dyDescent="0.2">
      <c r="B19" s="8" t="s">
        <v>12</v>
      </c>
      <c r="C19" s="28">
        <v>25552</v>
      </c>
      <c r="D19" s="28">
        <v>10166</v>
      </c>
      <c r="E19" s="29">
        <v>39.78553537883532</v>
      </c>
    </row>
    <row r="20" spans="2:5" ht="12" customHeight="1" x14ac:dyDescent="0.2">
      <c r="B20" s="8" t="s">
        <v>13</v>
      </c>
      <c r="C20" s="28">
        <v>792</v>
      </c>
      <c r="D20" s="28">
        <v>399</v>
      </c>
      <c r="E20" s="29">
        <v>50.378787878787875</v>
      </c>
    </row>
    <row r="21" spans="2:5" ht="12" customHeight="1" x14ac:dyDescent="0.2">
      <c r="B21" s="8" t="s">
        <v>14</v>
      </c>
      <c r="C21" s="28">
        <v>87827</v>
      </c>
      <c r="D21" s="28">
        <v>85730</v>
      </c>
      <c r="E21" s="29">
        <v>97.612351554761062</v>
      </c>
    </row>
    <row r="22" spans="2:5" s="4" customFormat="1" ht="12" customHeight="1" x14ac:dyDescent="0.2">
      <c r="B22" s="7" t="s">
        <v>15</v>
      </c>
      <c r="C22" s="24">
        <v>50930</v>
      </c>
      <c r="D22" s="24">
        <v>39426</v>
      </c>
      <c r="E22" s="25">
        <v>77.412134301983116</v>
      </c>
    </row>
    <row r="23" spans="2:5" s="4" customFormat="1" ht="12" customHeight="1" x14ac:dyDescent="0.2">
      <c r="B23" s="8" t="s">
        <v>16</v>
      </c>
      <c r="C23" s="30">
        <v>140</v>
      </c>
      <c r="D23" s="30">
        <v>113</v>
      </c>
      <c r="E23" s="31">
        <v>80.714285714285722</v>
      </c>
    </row>
    <row r="24" spans="2:5" ht="12" customHeight="1" x14ac:dyDescent="0.2">
      <c r="B24" s="8" t="s">
        <v>17</v>
      </c>
      <c r="C24" s="30">
        <v>50790</v>
      </c>
      <c r="D24" s="30">
        <v>39313</v>
      </c>
      <c r="E24" s="31">
        <v>77.403032092931682</v>
      </c>
    </row>
    <row r="25" spans="2:5" s="4" customFormat="1" ht="12" customHeight="1" x14ac:dyDescent="0.2">
      <c r="B25" s="7" t="s">
        <v>18</v>
      </c>
      <c r="C25" s="24">
        <v>141777</v>
      </c>
      <c r="D25" s="24">
        <v>84359</v>
      </c>
      <c r="E25" s="25">
        <v>59.501188486143732</v>
      </c>
    </row>
    <row r="26" spans="2:5" ht="12" customHeight="1" x14ac:dyDescent="0.2">
      <c r="B26" s="7" t="s">
        <v>19</v>
      </c>
      <c r="C26" s="24">
        <v>103063</v>
      </c>
      <c r="D26" s="24">
        <v>47149</v>
      </c>
      <c r="E26" s="25">
        <v>45.747746523970775</v>
      </c>
    </row>
    <row r="27" spans="2:5" ht="12" customHeight="1" x14ac:dyDescent="0.2">
      <c r="B27" s="8" t="s">
        <v>20</v>
      </c>
      <c r="C27" s="28">
        <v>95448</v>
      </c>
      <c r="D27" s="28">
        <v>39822</v>
      </c>
      <c r="E27" s="29">
        <v>41.721146592909228</v>
      </c>
    </row>
    <row r="28" spans="2:5" ht="12" customHeight="1" x14ac:dyDescent="0.2">
      <c r="B28" s="8" t="s">
        <v>21</v>
      </c>
      <c r="C28" s="28">
        <v>7615</v>
      </c>
      <c r="D28" s="28">
        <v>7327</v>
      </c>
      <c r="E28" s="29">
        <v>96.217990807616545</v>
      </c>
    </row>
    <row r="29" spans="2:5" ht="12" customHeight="1" x14ac:dyDescent="0.2">
      <c r="B29" s="7" t="s">
        <v>22</v>
      </c>
      <c r="C29" s="26">
        <v>28071</v>
      </c>
      <c r="D29" s="26">
        <v>27060</v>
      </c>
      <c r="E29" s="27">
        <v>96.398418296462538</v>
      </c>
    </row>
    <row r="30" spans="2:5" ht="12" customHeight="1" x14ac:dyDescent="0.2">
      <c r="B30" s="8" t="s">
        <v>23</v>
      </c>
      <c r="C30" s="28">
        <v>931</v>
      </c>
      <c r="D30" s="28">
        <v>10</v>
      </c>
      <c r="E30" s="29">
        <v>1.0741138560687433</v>
      </c>
    </row>
    <row r="31" spans="2:5" s="4" customFormat="1" ht="12" customHeight="1" x14ac:dyDescent="0.2">
      <c r="B31" s="8" t="s">
        <v>24</v>
      </c>
      <c r="C31" s="28">
        <v>27003</v>
      </c>
      <c r="D31" s="28">
        <v>27003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137</v>
      </c>
      <c r="D35" s="28">
        <v>47</v>
      </c>
      <c r="E35" s="29">
        <v>34.306569343065696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10640</v>
      </c>
      <c r="D37" s="26">
        <v>10147</v>
      </c>
      <c r="E37" s="27">
        <v>95.366541353383454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12705</v>
      </c>
      <c r="D40" s="24">
        <v>12705</v>
      </c>
      <c r="E40" s="25">
        <v>100</v>
      </c>
    </row>
    <row r="41" spans="2:6" s="4" customFormat="1" ht="12" customHeight="1" x14ac:dyDescent="0.2">
      <c r="B41" s="8" t="s">
        <v>33</v>
      </c>
      <c r="C41" s="30">
        <v>84</v>
      </c>
      <c r="D41" s="30">
        <v>84</v>
      </c>
      <c r="E41" s="31">
        <v>100</v>
      </c>
    </row>
    <row r="42" spans="2:6" ht="12" customHeight="1" x14ac:dyDescent="0.2">
      <c r="B42" s="8" t="s">
        <v>34</v>
      </c>
      <c r="C42" s="30">
        <v>12198</v>
      </c>
      <c r="D42" s="30">
        <v>12198</v>
      </c>
      <c r="E42" s="31">
        <v>100</v>
      </c>
    </row>
    <row r="43" spans="2:6" s="4" customFormat="1" ht="12" customHeight="1" x14ac:dyDescent="0.2">
      <c r="B43" s="8" t="s">
        <v>35</v>
      </c>
      <c r="C43" s="28">
        <v>423</v>
      </c>
      <c r="D43" s="28">
        <v>423</v>
      </c>
      <c r="E43" s="29">
        <v>100</v>
      </c>
    </row>
    <row r="44" spans="2:6" ht="12" customHeight="1" x14ac:dyDescent="0.2">
      <c r="B44" s="7" t="s">
        <v>36</v>
      </c>
      <c r="C44" s="24">
        <v>40563</v>
      </c>
      <c r="D44" s="24">
        <v>31300</v>
      </c>
      <c r="E44" s="25">
        <v>77.163917856174351</v>
      </c>
    </row>
    <row r="45" spans="2:6" ht="12" customHeight="1" x14ac:dyDescent="0.2">
      <c r="B45" s="7" t="s">
        <v>37</v>
      </c>
      <c r="C45" s="26">
        <v>44991</v>
      </c>
      <c r="D45" s="26">
        <v>38896</v>
      </c>
      <c r="E45" s="27">
        <v>86.452846124780507</v>
      </c>
      <c r="F45" s="5"/>
    </row>
    <row r="46" spans="2:6" ht="12" customHeight="1" x14ac:dyDescent="0.2">
      <c r="B46" s="7" t="s">
        <v>38</v>
      </c>
      <c r="C46" s="26">
        <v>584</v>
      </c>
      <c r="D46" s="26">
        <v>95</v>
      </c>
      <c r="E46" s="27">
        <v>16.267123287671232</v>
      </c>
    </row>
    <row r="47" spans="2:6" ht="12" customHeight="1" x14ac:dyDescent="0.2">
      <c r="B47" s="6" t="s">
        <v>84</v>
      </c>
      <c r="C47" s="22">
        <v>20374</v>
      </c>
      <c r="D47" s="22">
        <v>18088</v>
      </c>
      <c r="E47" s="27">
        <v>88.779817414351626</v>
      </c>
    </row>
    <row r="48" spans="2:6" ht="12" customHeight="1" x14ac:dyDescent="0.2">
      <c r="B48" s="6" t="s">
        <v>39</v>
      </c>
      <c r="C48" s="32">
        <v>9973</v>
      </c>
      <c r="D48" s="32">
        <v>9363</v>
      </c>
      <c r="E48" s="33">
        <v>93.883485410608642</v>
      </c>
    </row>
    <row r="49" spans="2:5" ht="12" customHeight="1" x14ac:dyDescent="0.2">
      <c r="B49" s="6" t="s">
        <v>40</v>
      </c>
      <c r="C49" s="32">
        <v>8865</v>
      </c>
      <c r="D49" s="32">
        <v>8842</v>
      </c>
      <c r="E49" s="33">
        <v>99.740552735476598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8865</v>
      </c>
      <c r="D51" s="34">
        <v>8842</v>
      </c>
      <c r="E51" s="35">
        <v>99.740552735476598</v>
      </c>
    </row>
    <row r="52" spans="2:5" ht="12" customHeight="1" x14ac:dyDescent="0.2">
      <c r="B52" s="6" t="s">
        <v>43</v>
      </c>
      <c r="C52" s="32">
        <v>1108</v>
      </c>
      <c r="D52" s="32">
        <v>521</v>
      </c>
      <c r="E52" s="33">
        <v>47.021660649819495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1108</v>
      </c>
      <c r="D54" s="34">
        <v>521</v>
      </c>
      <c r="E54" s="35">
        <v>47.021660649819495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4835</v>
      </c>
      <c r="D58" s="32">
        <v>4835</v>
      </c>
      <c r="E58" s="33">
        <v>100</v>
      </c>
    </row>
    <row r="59" spans="2:5" ht="12" customHeight="1" x14ac:dyDescent="0.2">
      <c r="B59" s="6" t="s">
        <v>48</v>
      </c>
      <c r="C59" s="32">
        <v>4835</v>
      </c>
      <c r="D59" s="32">
        <v>4835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5361</v>
      </c>
      <c r="D61" s="32">
        <v>3685</v>
      </c>
      <c r="E61" s="33">
        <v>68.737175900018656</v>
      </c>
    </row>
    <row r="62" spans="2:5" s="4" customFormat="1" ht="12" customHeight="1" x14ac:dyDescent="0.2">
      <c r="B62" s="6" t="s">
        <v>51</v>
      </c>
      <c r="C62" s="32">
        <v>5352</v>
      </c>
      <c r="D62" s="32">
        <v>3676</v>
      </c>
      <c r="E62" s="33">
        <v>68.68460388639761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205</v>
      </c>
      <c r="D64" s="32">
        <v>205</v>
      </c>
      <c r="E64" s="33">
        <v>100</v>
      </c>
    </row>
    <row r="65" spans="2:5" ht="12" customHeight="1" x14ac:dyDescent="0.2">
      <c r="B65" s="6" t="s">
        <v>85</v>
      </c>
      <c r="C65" s="22">
        <v>33</v>
      </c>
      <c r="D65" s="22">
        <v>33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33</v>
      </c>
      <c r="D67" s="22">
        <v>33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33</v>
      </c>
      <c r="D69" s="34">
        <v>33</v>
      </c>
      <c r="E69" s="35">
        <v>100</v>
      </c>
    </row>
    <row r="70" spans="2:5" ht="12" customHeight="1" x14ac:dyDescent="0.2">
      <c r="B70" s="6" t="s">
        <v>89</v>
      </c>
      <c r="C70" s="22">
        <v>179376</v>
      </c>
      <c r="D70" s="22">
        <v>32234</v>
      </c>
      <c r="E70" s="23">
        <v>17.970074034430468</v>
      </c>
    </row>
    <row r="71" spans="2:5" ht="12" customHeight="1" x14ac:dyDescent="0.2">
      <c r="B71" s="6" t="s">
        <v>57</v>
      </c>
      <c r="C71" s="32">
        <v>35142</v>
      </c>
      <c r="D71" s="32">
        <v>663</v>
      </c>
      <c r="E71" s="33">
        <v>1.8866313812532014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34843</v>
      </c>
      <c r="D74" s="36">
        <v>364</v>
      </c>
      <c r="E74" s="37">
        <v>1.0446861636483655</v>
      </c>
    </row>
    <row r="75" spans="2:5" ht="12" customHeight="1" x14ac:dyDescent="0.2">
      <c r="B75" s="6" t="s">
        <v>61</v>
      </c>
      <c r="C75" s="32">
        <v>299</v>
      </c>
      <c r="D75" s="32">
        <v>299</v>
      </c>
      <c r="E75" s="33">
        <v>100</v>
      </c>
    </row>
    <row r="76" spans="2:5" ht="12" customHeight="1" x14ac:dyDescent="0.2">
      <c r="B76" s="6" t="s">
        <v>62</v>
      </c>
      <c r="C76" s="32">
        <v>2132</v>
      </c>
      <c r="D76" s="32">
        <v>1989</v>
      </c>
      <c r="E76" s="33">
        <v>93.292682926829272</v>
      </c>
    </row>
    <row r="77" spans="2:5" ht="12" customHeight="1" x14ac:dyDescent="0.2">
      <c r="B77" s="6" t="s">
        <v>63</v>
      </c>
      <c r="C77" s="32">
        <v>303</v>
      </c>
      <c r="D77" s="32">
        <v>198</v>
      </c>
      <c r="E77" s="33">
        <v>65.346534653465355</v>
      </c>
    </row>
    <row r="78" spans="2:5" ht="12" customHeight="1" x14ac:dyDescent="0.2">
      <c r="B78" s="6" t="s">
        <v>64</v>
      </c>
      <c r="C78" s="32">
        <v>1829</v>
      </c>
      <c r="D78" s="32">
        <v>1791</v>
      </c>
      <c r="E78" s="33">
        <v>97.922361946418818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60</v>
      </c>
      <c r="D81" s="34">
        <v>24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1769</v>
      </c>
      <c r="D86" s="34">
        <v>1767</v>
      </c>
      <c r="E86" s="35">
        <v>99.886941775014137</v>
      </c>
    </row>
    <row r="87" spans="2:5" ht="12" customHeight="1" x14ac:dyDescent="0.2">
      <c r="B87" s="6" t="s">
        <v>73</v>
      </c>
      <c r="C87" s="32">
        <v>136992</v>
      </c>
      <c r="D87" s="32">
        <v>24702</v>
      </c>
      <c r="E87" s="33">
        <v>18.031709880868956</v>
      </c>
    </row>
    <row r="88" spans="2:5" ht="12" customHeight="1" x14ac:dyDescent="0.2">
      <c r="B88" s="6" t="s">
        <v>74</v>
      </c>
      <c r="C88" s="36">
        <v>2426</v>
      </c>
      <c r="D88" s="36">
        <v>1408</v>
      </c>
      <c r="E88" s="37">
        <v>58.037922506183016</v>
      </c>
    </row>
    <row r="89" spans="2:5" ht="12" customHeight="1" x14ac:dyDescent="0.2">
      <c r="B89" s="6" t="s">
        <v>75</v>
      </c>
      <c r="C89" s="32">
        <v>27829</v>
      </c>
      <c r="D89" s="32">
        <v>9738</v>
      </c>
      <c r="E89" s="33">
        <v>34.992274246289838</v>
      </c>
    </row>
    <row r="90" spans="2:5" ht="12" customHeight="1" x14ac:dyDescent="0.2">
      <c r="B90" s="6" t="s">
        <v>76</v>
      </c>
      <c r="C90" s="32">
        <v>106431</v>
      </c>
      <c r="D90" s="32">
        <v>13441</v>
      </c>
      <c r="E90" s="33">
        <v>12.628839341921058</v>
      </c>
    </row>
    <row r="91" spans="2:5" ht="12" customHeight="1" x14ac:dyDescent="0.2">
      <c r="B91" s="6" t="s">
        <v>77</v>
      </c>
      <c r="C91" s="32">
        <v>306</v>
      </c>
      <c r="D91" s="32">
        <v>115</v>
      </c>
      <c r="E91" s="33">
        <v>37.58169934640523</v>
      </c>
    </row>
    <row r="92" spans="2:5" ht="12" customHeight="1" x14ac:dyDescent="0.2">
      <c r="B92" s="6" t="s">
        <v>78</v>
      </c>
      <c r="C92" s="32">
        <v>5110</v>
      </c>
      <c r="D92" s="32">
        <v>4880</v>
      </c>
      <c r="E92" s="33">
        <v>95.499021526418787</v>
      </c>
    </row>
    <row r="93" spans="2:5" ht="12" customHeight="1" x14ac:dyDescent="0.2">
      <c r="B93" s="6" t="s">
        <v>86</v>
      </c>
      <c r="C93" s="22">
        <v>6171</v>
      </c>
      <c r="D93" s="22">
        <v>6171</v>
      </c>
      <c r="E93" s="23">
        <v>100</v>
      </c>
    </row>
    <row r="94" spans="2:5" ht="12" customHeight="1" x14ac:dyDescent="0.2">
      <c r="B94" s="6" t="s">
        <v>79</v>
      </c>
      <c r="C94" s="32">
        <v>6164</v>
      </c>
      <c r="D94" s="32">
        <v>6164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4259826-47D4-46DC-B12D-37BD7C9B7E00}"/>
    <hyperlink ref="D4" location="ŞUBAT!A1" display="Şubat" xr:uid="{A0C063BC-4D4D-4695-BAB2-A987C0AF3FCE}"/>
    <hyperlink ref="E4" location="MART!A1" display="Mart" xr:uid="{F0B840F8-367A-431B-B016-2A6E248AD29B}"/>
    <hyperlink ref="C5" location="NİSAN!A1" display="Nisan" xr:uid="{0D8A46F5-56D6-4909-A903-CE377465A792}"/>
    <hyperlink ref="D5" location="MAYIS!A1" display="Mayıs" xr:uid="{D3A2E3A9-00E7-481D-99E1-EB312DE4E2E5}"/>
    <hyperlink ref="E5" location="HAZİRAN!A1" display="Haziran" xr:uid="{D0307542-D789-432C-8969-F8A3A9EA55E9}"/>
    <hyperlink ref="C6" location="TEMMUZ!A1" display="Temmuz" xr:uid="{7506B3EA-91C6-4685-B42A-DEDBAAB873B2}"/>
    <hyperlink ref="D6" location="AĞUSTOS!A1" display="Ağustos" xr:uid="{4E4883A8-F304-4381-814D-02E9FF45EE20}"/>
    <hyperlink ref="E6" location="EYLÜL!A1" display="Eylül" xr:uid="{6B42A3D8-F04F-4F2A-A8CC-4D5AA8E16499}"/>
    <hyperlink ref="C7" location="EKİM!A1" display="Ekim" xr:uid="{A7FAE52D-0B75-4A2B-88A1-53641D163C1B}"/>
    <hyperlink ref="D7" location="KASIM!A1" display="Kasım" xr:uid="{7F07F126-BCE9-467E-8D2B-3CEB2B1DDE96}"/>
    <hyperlink ref="E7" location="ARALIK!A1" display="Aralık" xr:uid="{4895B231-95E5-4DC2-8089-17E38445C5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71BF-F642-4F6F-B0DA-D1B6534B1F1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798879</v>
      </c>
      <c r="D10" s="22">
        <v>491156</v>
      </c>
      <c r="E10" s="23">
        <v>61.480649760476865</v>
      </c>
    </row>
    <row r="11" spans="2:5" ht="12" customHeight="1" x14ac:dyDescent="0.2">
      <c r="B11" s="7" t="s">
        <v>4</v>
      </c>
      <c r="C11" s="24">
        <v>604049</v>
      </c>
      <c r="D11" s="24">
        <v>441584</v>
      </c>
      <c r="E11" s="25">
        <v>73.104003152062162</v>
      </c>
    </row>
    <row r="12" spans="2:5" ht="12" customHeight="1" x14ac:dyDescent="0.2">
      <c r="B12" s="7" t="s">
        <v>5</v>
      </c>
      <c r="C12" s="24">
        <v>330896</v>
      </c>
      <c r="D12" s="24">
        <v>256112</v>
      </c>
      <c r="E12" s="25">
        <v>77.399545476524338</v>
      </c>
    </row>
    <row r="13" spans="2:5" ht="12" customHeight="1" x14ac:dyDescent="0.2">
      <c r="B13" s="7" t="s">
        <v>6</v>
      </c>
      <c r="C13" s="26">
        <v>216707</v>
      </c>
      <c r="D13" s="26">
        <v>161777</v>
      </c>
      <c r="E13" s="27">
        <v>74.652410858901646</v>
      </c>
    </row>
    <row r="14" spans="2:5" ht="12" customHeight="1" x14ac:dyDescent="0.2">
      <c r="B14" s="8" t="s">
        <v>7</v>
      </c>
      <c r="C14" s="28">
        <v>38671</v>
      </c>
      <c r="D14" s="28">
        <v>16826</v>
      </c>
      <c r="E14" s="29">
        <v>43.510641048847972</v>
      </c>
    </row>
    <row r="15" spans="2:5" ht="12" customHeight="1" x14ac:dyDescent="0.2">
      <c r="B15" s="8" t="s">
        <v>8</v>
      </c>
      <c r="C15" s="28">
        <v>9497</v>
      </c>
      <c r="D15" s="28">
        <v>4334</v>
      </c>
      <c r="E15" s="29">
        <v>45.635463830683378</v>
      </c>
    </row>
    <row r="16" spans="2:5" ht="12" customHeight="1" x14ac:dyDescent="0.2">
      <c r="B16" s="8" t="s">
        <v>9</v>
      </c>
      <c r="C16" s="28">
        <v>156078</v>
      </c>
      <c r="D16" s="28">
        <v>131090</v>
      </c>
      <c r="E16" s="29">
        <v>83.990056253924323</v>
      </c>
    </row>
    <row r="17" spans="2:5" ht="12" customHeight="1" x14ac:dyDescent="0.2">
      <c r="B17" s="8" t="s">
        <v>10</v>
      </c>
      <c r="C17" s="28">
        <v>12461</v>
      </c>
      <c r="D17" s="28">
        <v>9527</v>
      </c>
      <c r="E17" s="29">
        <v>76.454538159056256</v>
      </c>
    </row>
    <row r="18" spans="2:5" ht="12" customHeight="1" x14ac:dyDescent="0.2">
      <c r="B18" s="7" t="s">
        <v>11</v>
      </c>
      <c r="C18" s="24">
        <v>114189</v>
      </c>
      <c r="D18" s="24">
        <v>94335</v>
      </c>
      <c r="E18" s="25">
        <v>82.613036281953597</v>
      </c>
    </row>
    <row r="19" spans="2:5" ht="12" customHeight="1" x14ac:dyDescent="0.2">
      <c r="B19" s="8" t="s">
        <v>12</v>
      </c>
      <c r="C19" s="28">
        <v>25522</v>
      </c>
      <c r="D19" s="28">
        <v>9074</v>
      </c>
      <c r="E19" s="29">
        <v>35.553639996865449</v>
      </c>
    </row>
    <row r="20" spans="2:5" ht="12" customHeight="1" x14ac:dyDescent="0.2">
      <c r="B20" s="8" t="s">
        <v>13</v>
      </c>
      <c r="C20" s="28">
        <v>792</v>
      </c>
      <c r="D20" s="28">
        <v>399</v>
      </c>
      <c r="E20" s="29">
        <v>50.378787878787875</v>
      </c>
    </row>
    <row r="21" spans="2:5" ht="12" customHeight="1" x14ac:dyDescent="0.2">
      <c r="B21" s="8" t="s">
        <v>14</v>
      </c>
      <c r="C21" s="28">
        <v>87875</v>
      </c>
      <c r="D21" s="28">
        <v>84862</v>
      </c>
      <c r="E21" s="29">
        <v>96.571266002844951</v>
      </c>
    </row>
    <row r="22" spans="2:5" s="4" customFormat="1" ht="12" customHeight="1" x14ac:dyDescent="0.2">
      <c r="B22" s="7" t="s">
        <v>15</v>
      </c>
      <c r="C22" s="24">
        <v>50847</v>
      </c>
      <c r="D22" s="24">
        <v>37471</v>
      </c>
      <c r="E22" s="25">
        <v>73.693629909335854</v>
      </c>
    </row>
    <row r="23" spans="2:5" s="4" customFormat="1" ht="12" customHeight="1" x14ac:dyDescent="0.2">
      <c r="B23" s="8" t="s">
        <v>16</v>
      </c>
      <c r="C23" s="30">
        <v>137</v>
      </c>
      <c r="D23" s="30">
        <v>107</v>
      </c>
      <c r="E23" s="31">
        <v>78.102189781021906</v>
      </c>
    </row>
    <row r="24" spans="2:5" ht="12" customHeight="1" x14ac:dyDescent="0.2">
      <c r="B24" s="8" t="s">
        <v>17</v>
      </c>
      <c r="C24" s="30">
        <v>50710</v>
      </c>
      <c r="D24" s="30">
        <v>37364</v>
      </c>
      <c r="E24" s="31">
        <v>73.681719581936505</v>
      </c>
    </row>
    <row r="25" spans="2:5" s="4" customFormat="1" ht="12" customHeight="1" x14ac:dyDescent="0.2">
      <c r="B25" s="7" t="s">
        <v>18</v>
      </c>
      <c r="C25" s="24">
        <v>132327</v>
      </c>
      <c r="D25" s="24">
        <v>74890</v>
      </c>
      <c r="E25" s="25">
        <v>56.594648106584444</v>
      </c>
    </row>
    <row r="26" spans="2:5" ht="12" customHeight="1" x14ac:dyDescent="0.2">
      <c r="B26" s="7" t="s">
        <v>19</v>
      </c>
      <c r="C26" s="24">
        <v>97101</v>
      </c>
      <c r="D26" s="24">
        <v>41250</v>
      </c>
      <c r="E26" s="25">
        <v>42.481539839960455</v>
      </c>
    </row>
    <row r="27" spans="2:5" ht="12" customHeight="1" x14ac:dyDescent="0.2">
      <c r="B27" s="8" t="s">
        <v>20</v>
      </c>
      <c r="C27" s="28">
        <v>90221</v>
      </c>
      <c r="D27" s="28">
        <v>34656</v>
      </c>
      <c r="E27" s="29">
        <v>38.412343024351316</v>
      </c>
    </row>
    <row r="28" spans="2:5" ht="12" customHeight="1" x14ac:dyDescent="0.2">
      <c r="B28" s="8" t="s">
        <v>21</v>
      </c>
      <c r="C28" s="28">
        <v>6880</v>
      </c>
      <c r="D28" s="28">
        <v>6594</v>
      </c>
      <c r="E28" s="29">
        <v>95.843023255813947</v>
      </c>
    </row>
    <row r="29" spans="2:5" ht="12" customHeight="1" x14ac:dyDescent="0.2">
      <c r="B29" s="7" t="s">
        <v>22</v>
      </c>
      <c r="C29" s="26">
        <v>25723</v>
      </c>
      <c r="D29" s="26">
        <v>24630</v>
      </c>
      <c r="E29" s="27">
        <v>95.750884422501258</v>
      </c>
    </row>
    <row r="30" spans="2:5" ht="12" customHeight="1" x14ac:dyDescent="0.2">
      <c r="B30" s="8" t="s">
        <v>23</v>
      </c>
      <c r="C30" s="28">
        <v>897</v>
      </c>
      <c r="D30" s="28">
        <v>7</v>
      </c>
      <c r="E30" s="29">
        <v>0.78037904124860646</v>
      </c>
    </row>
    <row r="31" spans="2:5" s="4" customFormat="1" ht="12" customHeight="1" x14ac:dyDescent="0.2">
      <c r="B31" s="8" t="s">
        <v>24</v>
      </c>
      <c r="C31" s="28">
        <v>24700</v>
      </c>
      <c r="D31" s="28">
        <v>24581</v>
      </c>
      <c r="E31" s="29">
        <v>99.518218623481786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126</v>
      </c>
      <c r="D35" s="28">
        <v>42</v>
      </c>
      <c r="E35" s="29">
        <v>33.333333333333329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9500</v>
      </c>
      <c r="D37" s="26">
        <v>9007</v>
      </c>
      <c r="E37" s="27">
        <v>94.810526315789474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11224</v>
      </c>
      <c r="D40" s="24">
        <v>11224</v>
      </c>
      <c r="E40" s="25">
        <v>100</v>
      </c>
    </row>
    <row r="41" spans="2:6" s="4" customFormat="1" ht="12" customHeight="1" x14ac:dyDescent="0.2">
      <c r="B41" s="8" t="s">
        <v>33</v>
      </c>
      <c r="C41" s="30">
        <v>79</v>
      </c>
      <c r="D41" s="30">
        <v>79</v>
      </c>
      <c r="E41" s="31">
        <v>100</v>
      </c>
    </row>
    <row r="42" spans="2:6" ht="12" customHeight="1" x14ac:dyDescent="0.2">
      <c r="B42" s="8" t="s">
        <v>34</v>
      </c>
      <c r="C42" s="30">
        <v>10861</v>
      </c>
      <c r="D42" s="30">
        <v>10861</v>
      </c>
      <c r="E42" s="31">
        <v>100</v>
      </c>
    </row>
    <row r="43" spans="2:6" s="4" customFormat="1" ht="12" customHeight="1" x14ac:dyDescent="0.2">
      <c r="B43" s="8" t="s">
        <v>35</v>
      </c>
      <c r="C43" s="28">
        <v>284</v>
      </c>
      <c r="D43" s="28">
        <v>284</v>
      </c>
      <c r="E43" s="29">
        <v>100</v>
      </c>
    </row>
    <row r="44" spans="2:6" ht="12" customHeight="1" x14ac:dyDescent="0.2">
      <c r="B44" s="7" t="s">
        <v>36</v>
      </c>
      <c r="C44" s="24">
        <v>37471</v>
      </c>
      <c r="D44" s="24">
        <v>27071</v>
      </c>
      <c r="E44" s="25">
        <v>72.245202956953378</v>
      </c>
    </row>
    <row r="45" spans="2:6" ht="12" customHeight="1" x14ac:dyDescent="0.2">
      <c r="B45" s="7" t="s">
        <v>37</v>
      </c>
      <c r="C45" s="26">
        <v>40700</v>
      </c>
      <c r="D45" s="26">
        <v>34733</v>
      </c>
      <c r="E45" s="27">
        <v>85.339066339066335</v>
      </c>
      <c r="F45" s="5"/>
    </row>
    <row r="46" spans="2:6" ht="12" customHeight="1" x14ac:dyDescent="0.2">
      <c r="B46" s="7" t="s">
        <v>38</v>
      </c>
      <c r="C46" s="26">
        <v>584</v>
      </c>
      <c r="D46" s="26">
        <v>83</v>
      </c>
      <c r="E46" s="27">
        <v>14.212328767123289</v>
      </c>
    </row>
    <row r="47" spans="2:6" ht="12" customHeight="1" x14ac:dyDescent="0.2">
      <c r="B47" s="6" t="s">
        <v>84</v>
      </c>
      <c r="C47" s="22">
        <v>18796</v>
      </c>
      <c r="D47" s="22">
        <v>16447</v>
      </c>
      <c r="E47" s="27">
        <v>87.502660140455419</v>
      </c>
    </row>
    <row r="48" spans="2:6" ht="12" customHeight="1" x14ac:dyDescent="0.2">
      <c r="B48" s="6" t="s">
        <v>39</v>
      </c>
      <c r="C48" s="32">
        <v>8953</v>
      </c>
      <c r="D48" s="32">
        <v>8320</v>
      </c>
      <c r="E48" s="33">
        <v>92.929744219814594</v>
      </c>
    </row>
    <row r="49" spans="2:5" ht="12" customHeight="1" x14ac:dyDescent="0.2">
      <c r="B49" s="6" t="s">
        <v>40</v>
      </c>
      <c r="C49" s="32">
        <v>7867</v>
      </c>
      <c r="D49" s="32">
        <v>7841</v>
      </c>
      <c r="E49" s="33">
        <v>99.669505529426715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7867</v>
      </c>
      <c r="D51" s="34">
        <v>7841</v>
      </c>
      <c r="E51" s="35">
        <v>99.669505529426715</v>
      </c>
    </row>
    <row r="52" spans="2:5" ht="12" customHeight="1" x14ac:dyDescent="0.2">
      <c r="B52" s="6" t="s">
        <v>43</v>
      </c>
      <c r="C52" s="32">
        <v>1086</v>
      </c>
      <c r="D52" s="32">
        <v>479</v>
      </c>
      <c r="E52" s="33">
        <v>44.10681399631676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1086</v>
      </c>
      <c r="D54" s="34">
        <v>479</v>
      </c>
      <c r="E54" s="35">
        <v>44.10681399631676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4616</v>
      </c>
      <c r="D58" s="32">
        <v>4616</v>
      </c>
      <c r="E58" s="33">
        <v>100</v>
      </c>
    </row>
    <row r="59" spans="2:5" ht="12" customHeight="1" x14ac:dyDescent="0.2">
      <c r="B59" s="6" t="s">
        <v>48</v>
      </c>
      <c r="C59" s="32">
        <v>4616</v>
      </c>
      <c r="D59" s="32">
        <v>4616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5026</v>
      </c>
      <c r="D61" s="32">
        <v>3310</v>
      </c>
      <c r="E61" s="33">
        <v>65.857540787902906</v>
      </c>
    </row>
    <row r="62" spans="2:5" s="4" customFormat="1" ht="12" customHeight="1" x14ac:dyDescent="0.2">
      <c r="B62" s="6" t="s">
        <v>51</v>
      </c>
      <c r="C62" s="32">
        <v>5017</v>
      </c>
      <c r="D62" s="32">
        <v>3301</v>
      </c>
      <c r="E62" s="33">
        <v>65.796292605142511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201</v>
      </c>
      <c r="D64" s="32">
        <v>201</v>
      </c>
      <c r="E64" s="33">
        <v>100</v>
      </c>
    </row>
    <row r="65" spans="2:5" ht="12" customHeight="1" x14ac:dyDescent="0.2">
      <c r="B65" s="6" t="s">
        <v>85</v>
      </c>
      <c r="C65" s="22">
        <v>28</v>
      </c>
      <c r="D65" s="22">
        <v>28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28</v>
      </c>
      <c r="D67" s="22">
        <v>28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28</v>
      </c>
      <c r="D69" s="34">
        <v>28</v>
      </c>
      <c r="E69" s="35">
        <v>100</v>
      </c>
    </row>
    <row r="70" spans="2:5" ht="12" customHeight="1" x14ac:dyDescent="0.2">
      <c r="B70" s="6" t="s">
        <v>89</v>
      </c>
      <c r="C70" s="22">
        <v>170730</v>
      </c>
      <c r="D70" s="22">
        <v>27821</v>
      </c>
      <c r="E70" s="23">
        <v>16.295320096058102</v>
      </c>
    </row>
    <row r="71" spans="2:5" ht="12" customHeight="1" x14ac:dyDescent="0.2">
      <c r="B71" s="6" t="s">
        <v>57</v>
      </c>
      <c r="C71" s="32">
        <v>33080</v>
      </c>
      <c r="D71" s="32">
        <v>590</v>
      </c>
      <c r="E71" s="33">
        <v>1.7835550181378477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32818</v>
      </c>
      <c r="D74" s="36">
        <v>328</v>
      </c>
      <c r="E74" s="37">
        <v>0.99945152050703889</v>
      </c>
    </row>
    <row r="75" spans="2:5" ht="12" customHeight="1" x14ac:dyDescent="0.2">
      <c r="B75" s="6" t="s">
        <v>61</v>
      </c>
      <c r="C75" s="32">
        <v>262</v>
      </c>
      <c r="D75" s="32">
        <v>262</v>
      </c>
      <c r="E75" s="33">
        <v>100</v>
      </c>
    </row>
    <row r="76" spans="2:5" ht="12" customHeight="1" x14ac:dyDescent="0.2">
      <c r="B76" s="6" t="s">
        <v>62</v>
      </c>
      <c r="C76" s="32">
        <v>1976</v>
      </c>
      <c r="D76" s="32">
        <v>1834</v>
      </c>
      <c r="E76" s="33">
        <v>92.813765182186231</v>
      </c>
    </row>
    <row r="77" spans="2:5" ht="12" customHeight="1" x14ac:dyDescent="0.2">
      <c r="B77" s="6" t="s">
        <v>63</v>
      </c>
      <c r="C77" s="32">
        <v>302</v>
      </c>
      <c r="D77" s="32">
        <v>197</v>
      </c>
      <c r="E77" s="33">
        <v>65.231788079470192</v>
      </c>
    </row>
    <row r="78" spans="2:5" ht="12" customHeight="1" x14ac:dyDescent="0.2">
      <c r="B78" s="6" t="s">
        <v>64</v>
      </c>
      <c r="C78" s="32">
        <v>1674</v>
      </c>
      <c r="D78" s="32">
        <v>1637</v>
      </c>
      <c r="E78" s="33">
        <v>97.789725209080046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60</v>
      </c>
      <c r="D81" s="34">
        <v>24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1614</v>
      </c>
      <c r="D86" s="34">
        <v>1613</v>
      </c>
      <c r="E86" s="35">
        <v>99.938042131350684</v>
      </c>
    </row>
    <row r="87" spans="2:5" ht="12" customHeight="1" x14ac:dyDescent="0.2">
      <c r="B87" s="6" t="s">
        <v>73</v>
      </c>
      <c r="C87" s="32">
        <v>131421</v>
      </c>
      <c r="D87" s="32">
        <v>21313</v>
      </c>
      <c r="E87" s="33">
        <v>16.217347303703367</v>
      </c>
    </row>
    <row r="88" spans="2:5" ht="12" customHeight="1" x14ac:dyDescent="0.2">
      <c r="B88" s="6" t="s">
        <v>74</v>
      </c>
      <c r="C88" s="36">
        <v>2274</v>
      </c>
      <c r="D88" s="36">
        <v>1257</v>
      </c>
      <c r="E88" s="37">
        <v>55.277044854881261</v>
      </c>
    </row>
    <row r="89" spans="2:5" ht="12" customHeight="1" x14ac:dyDescent="0.2">
      <c r="B89" s="6" t="s">
        <v>75</v>
      </c>
      <c r="C89" s="32">
        <v>26768</v>
      </c>
      <c r="D89" s="32">
        <v>8667</v>
      </c>
      <c r="E89" s="33">
        <v>32.378212791392706</v>
      </c>
    </row>
    <row r="90" spans="2:5" ht="12" customHeight="1" x14ac:dyDescent="0.2">
      <c r="B90" s="6" t="s">
        <v>76</v>
      </c>
      <c r="C90" s="32">
        <v>102073</v>
      </c>
      <c r="D90" s="32">
        <v>11275</v>
      </c>
      <c r="E90" s="33">
        <v>11.04601608652631</v>
      </c>
    </row>
    <row r="91" spans="2:5" ht="12" customHeight="1" x14ac:dyDescent="0.2">
      <c r="B91" s="6" t="s">
        <v>77</v>
      </c>
      <c r="C91" s="32">
        <v>306</v>
      </c>
      <c r="D91" s="32">
        <v>114</v>
      </c>
      <c r="E91" s="33">
        <v>37.254901960784316</v>
      </c>
    </row>
    <row r="92" spans="2:5" ht="12" customHeight="1" x14ac:dyDescent="0.2">
      <c r="B92" s="6" t="s">
        <v>78</v>
      </c>
      <c r="C92" s="32">
        <v>4253</v>
      </c>
      <c r="D92" s="32">
        <v>4084</v>
      </c>
      <c r="E92" s="33">
        <v>96.026334352221966</v>
      </c>
    </row>
    <row r="93" spans="2:5" ht="12" customHeight="1" x14ac:dyDescent="0.2">
      <c r="B93" s="6" t="s">
        <v>86</v>
      </c>
      <c r="C93" s="22">
        <v>5276</v>
      </c>
      <c r="D93" s="22">
        <v>5276</v>
      </c>
      <c r="E93" s="23">
        <v>100</v>
      </c>
    </row>
    <row r="94" spans="2:5" ht="12" customHeight="1" x14ac:dyDescent="0.2">
      <c r="B94" s="6" t="s">
        <v>79</v>
      </c>
      <c r="C94" s="32">
        <v>5269</v>
      </c>
      <c r="D94" s="32">
        <v>5269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B57411F-9A2B-49BD-8F86-206E668C333D}"/>
    <hyperlink ref="D4" location="ŞUBAT!A1" display="Şubat" xr:uid="{5FAF3E16-8BCB-44A9-93B2-392381978A65}"/>
    <hyperlink ref="E4" location="MART!A1" display="Mart" xr:uid="{61EFD425-8C5E-46F3-991A-5E514ACA796F}"/>
    <hyperlink ref="C5" location="NİSAN!A1" display="Nisan" xr:uid="{6E52C682-9743-48DD-94C5-40A548981862}"/>
    <hyperlink ref="D5" location="MAYIS!A1" display="Mayıs" xr:uid="{266ED188-41BC-4524-AE85-29EEB6384F77}"/>
    <hyperlink ref="E5" location="HAZİRAN!A1" display="Haziran" xr:uid="{7566D5AC-12EA-43C8-82C5-B4B0FCFB5565}"/>
    <hyperlink ref="C6" location="TEMMUZ!A1" display="Temmuz" xr:uid="{5F720EBE-B38A-4CE6-9359-C00A301B9E1D}"/>
    <hyperlink ref="D6" location="AĞUSTOS!A1" display="Ağustos" xr:uid="{FF1B7E98-49FC-4080-A589-3ECDEE10D223}"/>
    <hyperlink ref="E6" location="EYLÜL!A1" display="Eylül" xr:uid="{798BC6ED-13E8-46B3-A149-62958457A81A}"/>
    <hyperlink ref="C7" location="EKİM!A1" display="Ekim" xr:uid="{00DAC122-9093-4679-A7BA-18B86D9E7957}"/>
    <hyperlink ref="D7" location="KASIM!A1" display="Kasım" xr:uid="{49BFDFCF-0638-49F3-96F6-5A49F6E80B29}"/>
    <hyperlink ref="E7" location="ARALIK!A1" display="Aralık" xr:uid="{59DFCC4C-9FBB-4AC5-B7A9-85F1E0FBB5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5397-AA48-413D-AB73-6F4760E5C96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731351</v>
      </c>
      <c r="D10" s="22">
        <v>407897</v>
      </c>
      <c r="E10" s="23">
        <v>55.773082965634835</v>
      </c>
    </row>
    <row r="11" spans="2:5" ht="12" customHeight="1" x14ac:dyDescent="0.2">
      <c r="B11" s="7" t="s">
        <v>4</v>
      </c>
      <c r="C11" s="24">
        <v>543254</v>
      </c>
      <c r="D11" s="24">
        <v>364515</v>
      </c>
      <c r="E11" s="25">
        <v>67.098447503377784</v>
      </c>
    </row>
    <row r="12" spans="2:5" ht="12" customHeight="1" x14ac:dyDescent="0.2">
      <c r="B12" s="7" t="s">
        <v>5</v>
      </c>
      <c r="C12" s="24">
        <v>282128</v>
      </c>
      <c r="D12" s="24">
        <v>199619</v>
      </c>
      <c r="E12" s="25">
        <v>70.754763795156805</v>
      </c>
    </row>
    <row r="13" spans="2:5" ht="12" customHeight="1" x14ac:dyDescent="0.2">
      <c r="B13" s="7" t="s">
        <v>6</v>
      </c>
      <c r="C13" s="26">
        <v>195599</v>
      </c>
      <c r="D13" s="26">
        <v>132974</v>
      </c>
      <c r="E13" s="27">
        <v>67.982965148083579</v>
      </c>
    </row>
    <row r="14" spans="2:5" ht="12" customHeight="1" x14ac:dyDescent="0.2">
      <c r="B14" s="8" t="s">
        <v>7</v>
      </c>
      <c r="C14" s="28">
        <v>38502</v>
      </c>
      <c r="D14" s="28">
        <v>12630</v>
      </c>
      <c r="E14" s="29">
        <v>32.803490727754401</v>
      </c>
    </row>
    <row r="15" spans="2:5" ht="12" customHeight="1" x14ac:dyDescent="0.2">
      <c r="B15" s="8" t="s">
        <v>8</v>
      </c>
      <c r="C15" s="28">
        <v>9477</v>
      </c>
      <c r="D15" s="28">
        <v>4131</v>
      </c>
      <c r="E15" s="29">
        <v>43.589743589743591</v>
      </c>
    </row>
    <row r="16" spans="2:5" ht="12" customHeight="1" x14ac:dyDescent="0.2">
      <c r="B16" s="8" t="s">
        <v>9</v>
      </c>
      <c r="C16" s="28">
        <v>138906</v>
      </c>
      <c r="D16" s="28">
        <v>109536</v>
      </c>
      <c r="E16" s="29">
        <v>78.8562049155544</v>
      </c>
    </row>
    <row r="17" spans="2:5" ht="12" customHeight="1" x14ac:dyDescent="0.2">
      <c r="B17" s="8" t="s">
        <v>10</v>
      </c>
      <c r="C17" s="28">
        <v>8714</v>
      </c>
      <c r="D17" s="28">
        <v>6677</v>
      </c>
      <c r="E17" s="29">
        <v>76.62382373192564</v>
      </c>
    </row>
    <row r="18" spans="2:5" ht="12" customHeight="1" x14ac:dyDescent="0.2">
      <c r="B18" s="7" t="s">
        <v>11</v>
      </c>
      <c r="C18" s="24">
        <v>86529</v>
      </c>
      <c r="D18" s="24">
        <v>66645</v>
      </c>
      <c r="E18" s="25">
        <v>77.020420899351663</v>
      </c>
    </row>
    <row r="19" spans="2:5" ht="12" customHeight="1" x14ac:dyDescent="0.2">
      <c r="B19" s="8" t="s">
        <v>12</v>
      </c>
      <c r="C19" s="28">
        <v>25950</v>
      </c>
      <c r="D19" s="28">
        <v>8424</v>
      </c>
      <c r="E19" s="29">
        <v>32.462427745664741</v>
      </c>
    </row>
    <row r="20" spans="2:5" ht="12" customHeight="1" x14ac:dyDescent="0.2">
      <c r="B20" s="8" t="s">
        <v>13</v>
      </c>
      <c r="C20" s="28">
        <v>793</v>
      </c>
      <c r="D20" s="28">
        <v>8</v>
      </c>
      <c r="E20" s="29">
        <v>1.0088272383354351</v>
      </c>
    </row>
    <row r="21" spans="2:5" ht="12" customHeight="1" x14ac:dyDescent="0.2">
      <c r="B21" s="8" t="s">
        <v>14</v>
      </c>
      <c r="C21" s="28">
        <v>59786</v>
      </c>
      <c r="D21" s="28">
        <v>58213</v>
      </c>
      <c r="E21" s="29">
        <v>97.368949252333323</v>
      </c>
    </row>
    <row r="22" spans="2:5" s="4" customFormat="1" ht="12" customHeight="1" x14ac:dyDescent="0.2">
      <c r="B22" s="7" t="s">
        <v>15</v>
      </c>
      <c r="C22" s="24">
        <v>50794</v>
      </c>
      <c r="D22" s="24">
        <v>32625</v>
      </c>
      <c r="E22" s="25">
        <v>64.230027168563225</v>
      </c>
    </row>
    <row r="23" spans="2:5" s="4" customFormat="1" ht="12" customHeight="1" x14ac:dyDescent="0.2">
      <c r="B23" s="8" t="s">
        <v>16</v>
      </c>
      <c r="C23" s="30">
        <v>117</v>
      </c>
      <c r="D23" s="30">
        <v>85</v>
      </c>
      <c r="E23" s="31">
        <v>72.649572649572647</v>
      </c>
    </row>
    <row r="24" spans="2:5" ht="12" customHeight="1" x14ac:dyDescent="0.2">
      <c r="B24" s="8" t="s">
        <v>17</v>
      </c>
      <c r="C24" s="30">
        <v>50677</v>
      </c>
      <c r="D24" s="30">
        <v>32540</v>
      </c>
      <c r="E24" s="31">
        <v>64.210588629950465</v>
      </c>
    </row>
    <row r="25" spans="2:5" s="4" customFormat="1" ht="12" customHeight="1" x14ac:dyDescent="0.2">
      <c r="B25" s="7" t="s">
        <v>18</v>
      </c>
      <c r="C25" s="24">
        <v>130091</v>
      </c>
      <c r="D25" s="24">
        <v>68227</v>
      </c>
      <c r="E25" s="25">
        <v>52.445595775265005</v>
      </c>
    </row>
    <row r="26" spans="2:5" ht="12" customHeight="1" x14ac:dyDescent="0.2">
      <c r="B26" s="7" t="s">
        <v>19</v>
      </c>
      <c r="C26" s="24">
        <v>98670</v>
      </c>
      <c r="D26" s="24">
        <v>38313</v>
      </c>
      <c r="E26" s="25">
        <v>38.829431438127088</v>
      </c>
    </row>
    <row r="27" spans="2:5" ht="12" customHeight="1" x14ac:dyDescent="0.2">
      <c r="B27" s="8" t="s">
        <v>20</v>
      </c>
      <c r="C27" s="28">
        <v>92794</v>
      </c>
      <c r="D27" s="28">
        <v>32785</v>
      </c>
      <c r="E27" s="29">
        <v>35.330948121645797</v>
      </c>
    </row>
    <row r="28" spans="2:5" ht="12" customHeight="1" x14ac:dyDescent="0.2">
      <c r="B28" s="8" t="s">
        <v>21</v>
      </c>
      <c r="C28" s="28">
        <v>5876</v>
      </c>
      <c r="D28" s="28">
        <v>5528</v>
      </c>
      <c r="E28" s="29">
        <v>94.07760381211709</v>
      </c>
    </row>
    <row r="29" spans="2:5" ht="12" customHeight="1" x14ac:dyDescent="0.2">
      <c r="B29" s="7" t="s">
        <v>22</v>
      </c>
      <c r="C29" s="26">
        <v>22868</v>
      </c>
      <c r="D29" s="26">
        <v>21893</v>
      </c>
      <c r="E29" s="27">
        <v>95.736400209900296</v>
      </c>
    </row>
    <row r="30" spans="2:5" ht="12" customHeight="1" x14ac:dyDescent="0.2">
      <c r="B30" s="8" t="s">
        <v>23</v>
      </c>
      <c r="C30" s="28">
        <v>897</v>
      </c>
      <c r="D30" s="28">
        <v>7</v>
      </c>
      <c r="E30" s="29">
        <v>0.78037904124860646</v>
      </c>
    </row>
    <row r="31" spans="2:5" s="4" customFormat="1" ht="12" customHeight="1" x14ac:dyDescent="0.2">
      <c r="B31" s="8" t="s">
        <v>24</v>
      </c>
      <c r="C31" s="28">
        <v>21850</v>
      </c>
      <c r="D31" s="28">
        <v>21849</v>
      </c>
      <c r="E31" s="29">
        <v>99.995423340961096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121</v>
      </c>
      <c r="D35" s="28">
        <v>37</v>
      </c>
      <c r="E35" s="29">
        <v>30.578512396694212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8550</v>
      </c>
      <c r="D37" s="26">
        <v>8018</v>
      </c>
      <c r="E37" s="27">
        <v>93.777777777777786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10486</v>
      </c>
      <c r="D40" s="24">
        <v>10486</v>
      </c>
      <c r="E40" s="25">
        <v>100</v>
      </c>
    </row>
    <row r="41" spans="2:6" s="4" customFormat="1" ht="12" customHeight="1" x14ac:dyDescent="0.2">
      <c r="B41" s="8" t="s">
        <v>33</v>
      </c>
      <c r="C41" s="30">
        <v>78</v>
      </c>
      <c r="D41" s="30">
        <v>78</v>
      </c>
      <c r="E41" s="31">
        <v>100</v>
      </c>
    </row>
    <row r="42" spans="2:6" ht="12" customHeight="1" x14ac:dyDescent="0.2">
      <c r="B42" s="8" t="s">
        <v>34</v>
      </c>
      <c r="C42" s="30">
        <v>10181</v>
      </c>
      <c r="D42" s="30">
        <v>10181</v>
      </c>
      <c r="E42" s="31">
        <v>100</v>
      </c>
    </row>
    <row r="43" spans="2:6" s="4" customFormat="1" ht="12" customHeight="1" x14ac:dyDescent="0.2">
      <c r="B43" s="8" t="s">
        <v>35</v>
      </c>
      <c r="C43" s="28">
        <v>227</v>
      </c>
      <c r="D43" s="28">
        <v>227</v>
      </c>
      <c r="E43" s="29">
        <v>100</v>
      </c>
    </row>
    <row r="44" spans="2:6" ht="12" customHeight="1" x14ac:dyDescent="0.2">
      <c r="B44" s="7" t="s">
        <v>36</v>
      </c>
      <c r="C44" s="24">
        <v>33196</v>
      </c>
      <c r="D44" s="24">
        <v>23432</v>
      </c>
      <c r="E44" s="25">
        <v>70.586817688878185</v>
      </c>
    </row>
    <row r="45" spans="2:6" ht="12" customHeight="1" x14ac:dyDescent="0.2">
      <c r="B45" s="7" t="s">
        <v>37</v>
      </c>
      <c r="C45" s="26">
        <v>35976</v>
      </c>
      <c r="D45" s="26">
        <v>30048</v>
      </c>
      <c r="E45" s="27">
        <v>83.522348232154769</v>
      </c>
      <c r="F45" s="5"/>
    </row>
    <row r="46" spans="2:6" ht="12" customHeight="1" x14ac:dyDescent="0.2">
      <c r="B46" s="7" t="s">
        <v>38</v>
      </c>
      <c r="C46" s="26">
        <v>583</v>
      </c>
      <c r="D46" s="26">
        <v>78</v>
      </c>
      <c r="E46" s="27">
        <v>13.379073756432247</v>
      </c>
    </row>
    <row r="47" spans="2:6" ht="12" customHeight="1" x14ac:dyDescent="0.2">
      <c r="B47" s="6" t="s">
        <v>84</v>
      </c>
      <c r="C47" s="22">
        <v>17253</v>
      </c>
      <c r="D47" s="22">
        <v>14847</v>
      </c>
      <c r="E47" s="27">
        <v>86.054599200139108</v>
      </c>
    </row>
    <row r="48" spans="2:6" ht="12" customHeight="1" x14ac:dyDescent="0.2">
      <c r="B48" s="6" t="s">
        <v>39</v>
      </c>
      <c r="C48" s="32">
        <v>7967</v>
      </c>
      <c r="D48" s="32">
        <v>7293</v>
      </c>
      <c r="E48" s="33">
        <v>91.540102924563826</v>
      </c>
    </row>
    <row r="49" spans="2:5" ht="12" customHeight="1" x14ac:dyDescent="0.2">
      <c r="B49" s="6" t="s">
        <v>40</v>
      </c>
      <c r="C49" s="32">
        <v>6885</v>
      </c>
      <c r="D49" s="32">
        <v>6859</v>
      </c>
      <c r="E49" s="33">
        <v>99.622367465504723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6885</v>
      </c>
      <c r="D51" s="34">
        <v>6859</v>
      </c>
      <c r="E51" s="35">
        <v>99.622367465504723</v>
      </c>
    </row>
    <row r="52" spans="2:5" ht="12" customHeight="1" x14ac:dyDescent="0.2">
      <c r="B52" s="6" t="s">
        <v>43</v>
      </c>
      <c r="C52" s="32">
        <v>1082</v>
      </c>
      <c r="D52" s="32">
        <v>434</v>
      </c>
      <c r="E52" s="33">
        <v>40.110905730129396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1082</v>
      </c>
      <c r="D54" s="34">
        <v>434</v>
      </c>
      <c r="E54" s="35">
        <v>40.110905730129396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4380</v>
      </c>
      <c r="D58" s="32">
        <v>4380</v>
      </c>
      <c r="E58" s="33">
        <v>100</v>
      </c>
    </row>
    <row r="59" spans="2:5" ht="12" customHeight="1" x14ac:dyDescent="0.2">
      <c r="B59" s="6" t="s">
        <v>48</v>
      </c>
      <c r="C59" s="32">
        <v>4380</v>
      </c>
      <c r="D59" s="32">
        <v>4380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4721</v>
      </c>
      <c r="D61" s="32">
        <v>2989</v>
      </c>
      <c r="E61" s="33">
        <v>63.312857445456473</v>
      </c>
    </row>
    <row r="62" spans="2:5" s="4" customFormat="1" ht="12" customHeight="1" x14ac:dyDescent="0.2">
      <c r="B62" s="6" t="s">
        <v>51</v>
      </c>
      <c r="C62" s="32">
        <v>4712</v>
      </c>
      <c r="D62" s="32">
        <v>2980</v>
      </c>
      <c r="E62" s="33">
        <v>63.242784380305608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185</v>
      </c>
      <c r="D64" s="32">
        <v>185</v>
      </c>
      <c r="E64" s="33">
        <v>100</v>
      </c>
    </row>
    <row r="65" spans="2:5" ht="12" customHeight="1" x14ac:dyDescent="0.2">
      <c r="B65" s="6" t="s">
        <v>85</v>
      </c>
      <c r="C65" s="22">
        <v>8</v>
      </c>
      <c r="D65" s="22">
        <v>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</v>
      </c>
      <c r="D67" s="22">
        <v>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</v>
      </c>
      <c r="D69" s="34">
        <v>8</v>
      </c>
      <c r="E69" s="35">
        <v>100</v>
      </c>
    </row>
    <row r="70" spans="2:5" ht="12" customHeight="1" x14ac:dyDescent="0.2">
      <c r="B70" s="6" t="s">
        <v>89</v>
      </c>
      <c r="C70" s="22">
        <v>166675</v>
      </c>
      <c r="D70" s="22">
        <v>24366</v>
      </c>
      <c r="E70" s="23">
        <v>14.618869056547174</v>
      </c>
    </row>
    <row r="71" spans="2:5" ht="12" customHeight="1" x14ac:dyDescent="0.2">
      <c r="B71" s="6" t="s">
        <v>57</v>
      </c>
      <c r="C71" s="32">
        <v>32981</v>
      </c>
      <c r="D71" s="32">
        <v>497</v>
      </c>
      <c r="E71" s="33">
        <v>1.5069282314059609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32777</v>
      </c>
      <c r="D74" s="36">
        <v>293</v>
      </c>
      <c r="E74" s="37">
        <v>0.89391951673429537</v>
      </c>
    </row>
    <row r="75" spans="2:5" ht="12" customHeight="1" x14ac:dyDescent="0.2">
      <c r="B75" s="6" t="s">
        <v>61</v>
      </c>
      <c r="C75" s="32">
        <v>204</v>
      </c>
      <c r="D75" s="32">
        <v>204</v>
      </c>
      <c r="E75" s="33">
        <v>100</v>
      </c>
    </row>
    <row r="76" spans="2:5" ht="12" customHeight="1" x14ac:dyDescent="0.2">
      <c r="B76" s="6" t="s">
        <v>62</v>
      </c>
      <c r="C76" s="32">
        <v>1728</v>
      </c>
      <c r="D76" s="32">
        <v>1625</v>
      </c>
      <c r="E76" s="33">
        <v>94.039351851851848</v>
      </c>
    </row>
    <row r="77" spans="2:5" ht="12" customHeight="1" x14ac:dyDescent="0.2">
      <c r="B77" s="6" t="s">
        <v>63</v>
      </c>
      <c r="C77" s="32">
        <v>237</v>
      </c>
      <c r="D77" s="32">
        <v>172</v>
      </c>
      <c r="E77" s="33">
        <v>72.573839662447256</v>
      </c>
    </row>
    <row r="78" spans="2:5" ht="12" customHeight="1" x14ac:dyDescent="0.2">
      <c r="B78" s="6" t="s">
        <v>64</v>
      </c>
      <c r="C78" s="32">
        <v>1491</v>
      </c>
      <c r="D78" s="32">
        <v>1453</v>
      </c>
      <c r="E78" s="33">
        <v>97.451374916163644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57</v>
      </c>
      <c r="D81" s="34">
        <v>21</v>
      </c>
      <c r="E81" s="35">
        <v>36.84210526315789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1434</v>
      </c>
      <c r="D86" s="34">
        <v>1432</v>
      </c>
      <c r="E86" s="35">
        <v>99.86052998605301</v>
      </c>
    </row>
    <row r="87" spans="2:5" ht="12" customHeight="1" x14ac:dyDescent="0.2">
      <c r="B87" s="6" t="s">
        <v>73</v>
      </c>
      <c r="C87" s="32">
        <v>128303</v>
      </c>
      <c r="D87" s="32">
        <v>18756</v>
      </c>
      <c r="E87" s="33">
        <v>14.618520221662781</v>
      </c>
    </row>
    <row r="88" spans="2:5" ht="12" customHeight="1" x14ac:dyDescent="0.2">
      <c r="B88" s="6" t="s">
        <v>74</v>
      </c>
      <c r="C88" s="36">
        <v>2127</v>
      </c>
      <c r="D88" s="36">
        <v>1127</v>
      </c>
      <c r="E88" s="37">
        <v>52.985425481899384</v>
      </c>
    </row>
    <row r="89" spans="2:5" ht="12" customHeight="1" x14ac:dyDescent="0.2">
      <c r="B89" s="6" t="s">
        <v>75</v>
      </c>
      <c r="C89" s="32">
        <v>25007</v>
      </c>
      <c r="D89" s="32">
        <v>7620</v>
      </c>
      <c r="E89" s="33">
        <v>30.471467988963091</v>
      </c>
    </row>
    <row r="90" spans="2:5" ht="12" customHeight="1" x14ac:dyDescent="0.2">
      <c r="B90" s="6" t="s">
        <v>76</v>
      </c>
      <c r="C90" s="32">
        <v>100863</v>
      </c>
      <c r="D90" s="32">
        <v>9896</v>
      </c>
      <c r="E90" s="33">
        <v>9.8113282373119972</v>
      </c>
    </row>
    <row r="91" spans="2:5" ht="12" customHeight="1" x14ac:dyDescent="0.2">
      <c r="B91" s="6" t="s">
        <v>77</v>
      </c>
      <c r="C91" s="32">
        <v>306</v>
      </c>
      <c r="D91" s="32">
        <v>113</v>
      </c>
      <c r="E91" s="33">
        <v>36.928104575163403</v>
      </c>
    </row>
    <row r="92" spans="2:5" ht="12" customHeight="1" x14ac:dyDescent="0.2">
      <c r="B92" s="6" t="s">
        <v>78</v>
      </c>
      <c r="C92" s="32">
        <v>3663</v>
      </c>
      <c r="D92" s="32">
        <v>3488</v>
      </c>
      <c r="E92" s="33">
        <v>95.222495222495212</v>
      </c>
    </row>
    <row r="93" spans="2:5" ht="12" customHeight="1" x14ac:dyDescent="0.2">
      <c r="B93" s="6" t="s">
        <v>86</v>
      </c>
      <c r="C93" s="22">
        <v>4161</v>
      </c>
      <c r="D93" s="22">
        <v>4161</v>
      </c>
      <c r="E93" s="23">
        <v>100</v>
      </c>
    </row>
    <row r="94" spans="2:5" ht="12" customHeight="1" x14ac:dyDescent="0.2">
      <c r="B94" s="6" t="s">
        <v>79</v>
      </c>
      <c r="C94" s="32">
        <v>4154</v>
      </c>
      <c r="D94" s="32">
        <v>4154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88484AC-E61A-406D-93B2-2A8C2BB3F699}"/>
    <hyperlink ref="D4" location="ŞUBAT!A1" display="Şubat" xr:uid="{8617C9FF-74A1-47DB-8E82-792585DBEA2B}"/>
    <hyperlink ref="E4" location="MART!A1" display="Mart" xr:uid="{C67FF262-3B70-4AAA-8B18-E72B5016612C}"/>
    <hyperlink ref="C5" location="NİSAN!A1" display="Nisan" xr:uid="{2B20F803-FB37-4F47-94D3-1730303CD6C6}"/>
    <hyperlink ref="D5" location="MAYIS!A1" display="Mayıs" xr:uid="{AA48AE12-579D-4A42-B93F-A26FAC3AA067}"/>
    <hyperlink ref="E5" location="HAZİRAN!A1" display="Haziran" xr:uid="{625B709D-9E69-4F22-84F7-A4BA996814C6}"/>
    <hyperlink ref="C6" location="TEMMUZ!A1" display="Temmuz" xr:uid="{12FD63CA-A183-49AD-950A-CD45B97E681C}"/>
    <hyperlink ref="D6" location="AĞUSTOS!A1" display="Ağustos" xr:uid="{58C098CD-7394-47E7-A0DD-F8B42382C0FD}"/>
    <hyperlink ref="E6" location="EYLÜL!A1" display="Eylül" xr:uid="{C5D70756-382D-4C09-8CC4-5855E85396A0}"/>
    <hyperlink ref="C7" location="EKİM!A1" display="Ekim" xr:uid="{9710763D-89A1-4479-A261-E420DE9C7CDE}"/>
    <hyperlink ref="D7" location="KASIM!A1" display="Kasım" xr:uid="{D96E920C-8992-428B-8CD9-87DFFEDBA7E8}"/>
    <hyperlink ref="E7" location="ARALIK!A1" display="Aralık" xr:uid="{AD0CAB71-13E3-4D19-A82D-8B30413EA8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9B9C-CBFD-4A6C-B011-2E73C9E6841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693528</v>
      </c>
      <c r="D10" s="22">
        <v>360676</v>
      </c>
      <c r="E10" s="23">
        <v>52.005975245411861</v>
      </c>
    </row>
    <row r="11" spans="2:5" ht="12" customHeight="1" x14ac:dyDescent="0.2">
      <c r="B11" s="7" t="s">
        <v>4</v>
      </c>
      <c r="C11" s="24">
        <v>511843</v>
      </c>
      <c r="D11" s="24">
        <v>323524</v>
      </c>
      <c r="E11" s="25">
        <v>63.207663287375226</v>
      </c>
    </row>
    <row r="12" spans="2:5" ht="12" customHeight="1" x14ac:dyDescent="0.2">
      <c r="B12" s="7" t="s">
        <v>5</v>
      </c>
      <c r="C12" s="24">
        <v>266088</v>
      </c>
      <c r="D12" s="24">
        <v>181995</v>
      </c>
      <c r="E12" s="25">
        <v>68.396545503743127</v>
      </c>
    </row>
    <row r="13" spans="2:5" ht="12" customHeight="1" x14ac:dyDescent="0.2">
      <c r="B13" s="7" t="s">
        <v>6</v>
      </c>
      <c r="C13" s="26">
        <v>179499</v>
      </c>
      <c r="D13" s="26">
        <v>116265</v>
      </c>
      <c r="E13" s="27">
        <v>64.771948590242843</v>
      </c>
    </row>
    <row r="14" spans="2:5" ht="12" customHeight="1" x14ac:dyDescent="0.2">
      <c r="B14" s="8" t="s">
        <v>7</v>
      </c>
      <c r="C14" s="28">
        <v>38523</v>
      </c>
      <c r="D14" s="28">
        <v>9661</v>
      </c>
      <c r="E14" s="29">
        <v>25.078524517820522</v>
      </c>
    </row>
    <row r="15" spans="2:5" ht="12" customHeight="1" x14ac:dyDescent="0.2">
      <c r="B15" s="8" t="s">
        <v>8</v>
      </c>
      <c r="C15" s="28">
        <v>9461</v>
      </c>
      <c r="D15" s="28">
        <v>3728</v>
      </c>
      <c r="E15" s="29">
        <v>39.403868512842195</v>
      </c>
    </row>
    <row r="16" spans="2:5" ht="12" customHeight="1" x14ac:dyDescent="0.2">
      <c r="B16" s="8" t="s">
        <v>9</v>
      </c>
      <c r="C16" s="28">
        <v>122859</v>
      </c>
      <c r="D16" s="28">
        <v>96295</v>
      </c>
      <c r="E16" s="29">
        <v>78.378466372019957</v>
      </c>
    </row>
    <row r="17" spans="2:5" ht="12" customHeight="1" x14ac:dyDescent="0.2">
      <c r="B17" s="8" t="s">
        <v>10</v>
      </c>
      <c r="C17" s="28">
        <v>8656</v>
      </c>
      <c r="D17" s="28">
        <v>6581</v>
      </c>
      <c r="E17" s="29">
        <v>76.028188539741208</v>
      </c>
    </row>
    <row r="18" spans="2:5" ht="12" customHeight="1" x14ac:dyDescent="0.2">
      <c r="B18" s="7" t="s">
        <v>11</v>
      </c>
      <c r="C18" s="24">
        <v>86589</v>
      </c>
      <c r="D18" s="24">
        <v>65730</v>
      </c>
      <c r="E18" s="25">
        <v>75.910335031008557</v>
      </c>
    </row>
    <row r="19" spans="2:5" ht="12" customHeight="1" x14ac:dyDescent="0.2">
      <c r="B19" s="8" t="s">
        <v>12</v>
      </c>
      <c r="C19" s="28">
        <v>25982</v>
      </c>
      <c r="D19" s="28">
        <v>7668</v>
      </c>
      <c r="E19" s="29">
        <v>29.512739588946189</v>
      </c>
    </row>
    <row r="20" spans="2:5" ht="12" customHeight="1" x14ac:dyDescent="0.2">
      <c r="B20" s="8" t="s">
        <v>13</v>
      </c>
      <c r="C20" s="28">
        <v>793</v>
      </c>
      <c r="D20" s="28">
        <v>8</v>
      </c>
      <c r="E20" s="29">
        <v>1.0088272383354351</v>
      </c>
    </row>
    <row r="21" spans="2:5" ht="12" customHeight="1" x14ac:dyDescent="0.2">
      <c r="B21" s="8" t="s">
        <v>14</v>
      </c>
      <c r="C21" s="28">
        <v>59814</v>
      </c>
      <c r="D21" s="28">
        <v>58054</v>
      </c>
      <c r="E21" s="29">
        <v>97.057545056341326</v>
      </c>
    </row>
    <row r="22" spans="2:5" s="4" customFormat="1" ht="12" customHeight="1" x14ac:dyDescent="0.2">
      <c r="B22" s="7" t="s">
        <v>15</v>
      </c>
      <c r="C22" s="24">
        <v>50662</v>
      </c>
      <c r="D22" s="24">
        <v>21458</v>
      </c>
      <c r="E22" s="25">
        <v>42.355216927874935</v>
      </c>
    </row>
    <row r="23" spans="2:5" s="4" customFormat="1" ht="12" customHeight="1" x14ac:dyDescent="0.2">
      <c r="B23" s="8" t="s">
        <v>16</v>
      </c>
      <c r="C23" s="30">
        <v>105</v>
      </c>
      <c r="D23" s="30">
        <v>72</v>
      </c>
      <c r="E23" s="31">
        <v>68.571428571428569</v>
      </c>
    </row>
    <row r="24" spans="2:5" ht="12" customHeight="1" x14ac:dyDescent="0.2">
      <c r="B24" s="8" t="s">
        <v>17</v>
      </c>
      <c r="C24" s="30">
        <v>50557</v>
      </c>
      <c r="D24" s="30">
        <v>21386</v>
      </c>
      <c r="E24" s="31">
        <v>42.300769428565779</v>
      </c>
    </row>
    <row r="25" spans="2:5" s="4" customFormat="1" ht="12" customHeight="1" x14ac:dyDescent="0.2">
      <c r="B25" s="7" t="s">
        <v>18</v>
      </c>
      <c r="C25" s="24">
        <v>123368</v>
      </c>
      <c r="D25" s="24">
        <v>64266</v>
      </c>
      <c r="E25" s="25">
        <v>52.092925231826726</v>
      </c>
    </row>
    <row r="26" spans="2:5" ht="12" customHeight="1" x14ac:dyDescent="0.2">
      <c r="B26" s="7" t="s">
        <v>19</v>
      </c>
      <c r="C26" s="24">
        <v>97335</v>
      </c>
      <c r="D26" s="24">
        <v>39661</v>
      </c>
      <c r="E26" s="25">
        <v>40.746905018749679</v>
      </c>
    </row>
    <row r="27" spans="2:5" ht="12" customHeight="1" x14ac:dyDescent="0.2">
      <c r="B27" s="8" t="s">
        <v>20</v>
      </c>
      <c r="C27" s="28">
        <v>92371</v>
      </c>
      <c r="D27" s="28">
        <v>34975</v>
      </c>
      <c r="E27" s="29">
        <v>37.863615203905987</v>
      </c>
    </row>
    <row r="28" spans="2:5" ht="12" customHeight="1" x14ac:dyDescent="0.2">
      <c r="B28" s="8" t="s">
        <v>21</v>
      </c>
      <c r="C28" s="28">
        <v>4964</v>
      </c>
      <c r="D28" s="28">
        <v>4686</v>
      </c>
      <c r="E28" s="29">
        <v>94.399677679290889</v>
      </c>
    </row>
    <row r="29" spans="2:5" ht="12" customHeight="1" x14ac:dyDescent="0.2">
      <c r="B29" s="7" t="s">
        <v>22</v>
      </c>
      <c r="C29" s="26">
        <v>19332</v>
      </c>
      <c r="D29" s="26">
        <v>18353</v>
      </c>
      <c r="E29" s="27">
        <v>94.935857645354844</v>
      </c>
    </row>
    <row r="30" spans="2:5" ht="12" customHeight="1" x14ac:dyDescent="0.2">
      <c r="B30" s="8" t="s">
        <v>23</v>
      </c>
      <c r="C30" s="28">
        <v>897</v>
      </c>
      <c r="D30" s="28">
        <v>3</v>
      </c>
      <c r="E30" s="29">
        <v>0.33444816053511706</v>
      </c>
    </row>
    <row r="31" spans="2:5" s="4" customFormat="1" ht="12" customHeight="1" x14ac:dyDescent="0.2">
      <c r="B31" s="8" t="s">
        <v>24</v>
      </c>
      <c r="C31" s="28">
        <v>18326</v>
      </c>
      <c r="D31" s="28">
        <v>18320</v>
      </c>
      <c r="E31" s="29">
        <v>99.967259631125188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109</v>
      </c>
      <c r="D35" s="28">
        <v>30</v>
      </c>
      <c r="E35" s="29">
        <v>27.522935779816514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6698</v>
      </c>
      <c r="D37" s="26">
        <v>6249</v>
      </c>
      <c r="E37" s="27">
        <v>93.296506419826812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9454</v>
      </c>
      <c r="D40" s="24">
        <v>9454</v>
      </c>
      <c r="E40" s="25">
        <v>100</v>
      </c>
    </row>
    <row r="41" spans="2:6" s="4" customFormat="1" ht="12" customHeight="1" x14ac:dyDescent="0.2">
      <c r="B41" s="8" t="s">
        <v>33</v>
      </c>
      <c r="C41" s="30">
        <v>17</v>
      </c>
      <c r="D41" s="30">
        <v>17</v>
      </c>
      <c r="E41" s="31">
        <v>100</v>
      </c>
    </row>
    <row r="42" spans="2:6" ht="12" customHeight="1" x14ac:dyDescent="0.2">
      <c r="B42" s="8" t="s">
        <v>34</v>
      </c>
      <c r="C42" s="30">
        <v>9251</v>
      </c>
      <c r="D42" s="30">
        <v>9251</v>
      </c>
      <c r="E42" s="31">
        <v>100</v>
      </c>
    </row>
    <row r="43" spans="2:6" s="4" customFormat="1" ht="12" customHeight="1" x14ac:dyDescent="0.2">
      <c r="B43" s="8" t="s">
        <v>35</v>
      </c>
      <c r="C43" s="28">
        <v>186</v>
      </c>
      <c r="D43" s="28">
        <v>186</v>
      </c>
      <c r="E43" s="29">
        <v>100</v>
      </c>
    </row>
    <row r="44" spans="2:6" ht="12" customHeight="1" x14ac:dyDescent="0.2">
      <c r="B44" s="7" t="s">
        <v>36</v>
      </c>
      <c r="C44" s="24">
        <v>30003</v>
      </c>
      <c r="D44" s="24">
        <v>20472</v>
      </c>
      <c r="E44" s="25">
        <v>68.233176682331759</v>
      </c>
    </row>
    <row r="45" spans="2:6" ht="12" customHeight="1" x14ac:dyDescent="0.2">
      <c r="B45" s="7" t="s">
        <v>37</v>
      </c>
      <c r="C45" s="26">
        <v>31683</v>
      </c>
      <c r="D45" s="26">
        <v>25801</v>
      </c>
      <c r="E45" s="27">
        <v>81.434838872581508</v>
      </c>
      <c r="F45" s="5"/>
    </row>
    <row r="46" spans="2:6" ht="12" customHeight="1" x14ac:dyDescent="0.2">
      <c r="B46" s="7" t="s">
        <v>38</v>
      </c>
      <c r="C46" s="26">
        <v>585</v>
      </c>
      <c r="D46" s="26">
        <v>78</v>
      </c>
      <c r="E46" s="27">
        <v>13.333333333333334</v>
      </c>
    </row>
    <row r="47" spans="2:6" ht="12" customHeight="1" x14ac:dyDescent="0.2">
      <c r="B47" s="6" t="s">
        <v>84</v>
      </c>
      <c r="C47" s="22">
        <v>15606</v>
      </c>
      <c r="D47" s="22">
        <v>13142</v>
      </c>
      <c r="E47" s="27">
        <v>84.211200820197362</v>
      </c>
    </row>
    <row r="48" spans="2:6" ht="12" customHeight="1" x14ac:dyDescent="0.2">
      <c r="B48" s="6" t="s">
        <v>39</v>
      </c>
      <c r="C48" s="32">
        <v>6930</v>
      </c>
      <c r="D48" s="32">
        <v>6244</v>
      </c>
      <c r="E48" s="33">
        <v>90.101010101010104</v>
      </c>
    </row>
    <row r="49" spans="2:5" ht="12" customHeight="1" x14ac:dyDescent="0.2">
      <c r="B49" s="6" t="s">
        <v>40</v>
      </c>
      <c r="C49" s="32">
        <v>5865</v>
      </c>
      <c r="D49" s="32">
        <v>5843</v>
      </c>
      <c r="E49" s="33">
        <v>99.624893435635116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5865</v>
      </c>
      <c r="D51" s="34">
        <v>5843</v>
      </c>
      <c r="E51" s="35">
        <v>99.624893435635116</v>
      </c>
    </row>
    <row r="52" spans="2:5" ht="12" customHeight="1" x14ac:dyDescent="0.2">
      <c r="B52" s="6" t="s">
        <v>43</v>
      </c>
      <c r="C52" s="32">
        <v>1065</v>
      </c>
      <c r="D52" s="32">
        <v>401</v>
      </c>
      <c r="E52" s="33">
        <v>37.652582159624416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1065</v>
      </c>
      <c r="D54" s="34">
        <v>401</v>
      </c>
      <c r="E54" s="35">
        <v>37.652582159624416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4146</v>
      </c>
      <c r="D58" s="32">
        <v>4146</v>
      </c>
      <c r="E58" s="33">
        <v>100</v>
      </c>
    </row>
    <row r="59" spans="2:5" ht="12" customHeight="1" x14ac:dyDescent="0.2">
      <c r="B59" s="6" t="s">
        <v>48</v>
      </c>
      <c r="C59" s="32">
        <v>4146</v>
      </c>
      <c r="D59" s="32">
        <v>4146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4359</v>
      </c>
      <c r="D61" s="32">
        <v>2581</v>
      </c>
      <c r="E61" s="33">
        <v>59.210828171598997</v>
      </c>
    </row>
    <row r="62" spans="2:5" s="4" customFormat="1" ht="12" customHeight="1" x14ac:dyDescent="0.2">
      <c r="B62" s="6" t="s">
        <v>51</v>
      </c>
      <c r="C62" s="32">
        <v>4350</v>
      </c>
      <c r="D62" s="32">
        <v>2572</v>
      </c>
      <c r="E62" s="33">
        <v>59.126436781609193</v>
      </c>
    </row>
    <row r="63" spans="2:5" ht="12" customHeight="1" x14ac:dyDescent="0.2">
      <c r="B63" s="6" t="s">
        <v>90</v>
      </c>
      <c r="C63" s="32">
        <v>9</v>
      </c>
      <c r="D63" s="32">
        <v>9</v>
      </c>
      <c r="E63" s="33">
        <v>100</v>
      </c>
    </row>
    <row r="64" spans="2:5" ht="12" customHeight="1" x14ac:dyDescent="0.2">
      <c r="B64" s="6" t="s">
        <v>52</v>
      </c>
      <c r="C64" s="32">
        <v>171</v>
      </c>
      <c r="D64" s="32">
        <v>171</v>
      </c>
      <c r="E64" s="33">
        <v>100</v>
      </c>
    </row>
    <row r="65" spans="2:5" ht="12" customHeight="1" x14ac:dyDescent="0.2">
      <c r="B65" s="6" t="s">
        <v>85</v>
      </c>
      <c r="C65" s="22">
        <v>8</v>
      </c>
      <c r="D65" s="22">
        <v>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</v>
      </c>
      <c r="D67" s="22">
        <v>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</v>
      </c>
      <c r="D69" s="34">
        <v>8</v>
      </c>
      <c r="E69" s="35">
        <v>100</v>
      </c>
    </row>
    <row r="70" spans="2:5" ht="12" customHeight="1" x14ac:dyDescent="0.2">
      <c r="B70" s="6" t="s">
        <v>89</v>
      </c>
      <c r="C70" s="22">
        <v>162495</v>
      </c>
      <c r="D70" s="22">
        <v>20426</v>
      </c>
      <c r="E70" s="23">
        <v>12.570232930244007</v>
      </c>
    </row>
    <row r="71" spans="2:5" ht="12" customHeight="1" x14ac:dyDescent="0.2">
      <c r="B71" s="6" t="s">
        <v>57</v>
      </c>
      <c r="C71" s="32">
        <v>32883</v>
      </c>
      <c r="D71" s="32">
        <v>460</v>
      </c>
      <c r="E71" s="33">
        <v>1.398899127208588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32697</v>
      </c>
      <c r="D74" s="36">
        <v>274</v>
      </c>
      <c r="E74" s="37">
        <v>0.83799736978927741</v>
      </c>
    </row>
    <row r="75" spans="2:5" ht="12" customHeight="1" x14ac:dyDescent="0.2">
      <c r="B75" s="6" t="s">
        <v>61</v>
      </c>
      <c r="C75" s="32">
        <v>186</v>
      </c>
      <c r="D75" s="32">
        <v>186</v>
      </c>
      <c r="E75" s="33">
        <v>100</v>
      </c>
    </row>
    <row r="76" spans="2:5" ht="12" customHeight="1" x14ac:dyDescent="0.2">
      <c r="B76" s="6" t="s">
        <v>62</v>
      </c>
      <c r="C76" s="32">
        <v>1497</v>
      </c>
      <c r="D76" s="32">
        <v>1393</v>
      </c>
      <c r="E76" s="33">
        <v>93.052772211088836</v>
      </c>
    </row>
    <row r="77" spans="2:5" ht="12" customHeight="1" x14ac:dyDescent="0.2">
      <c r="B77" s="6" t="s">
        <v>63</v>
      </c>
      <c r="C77" s="32">
        <v>226</v>
      </c>
      <c r="D77" s="32">
        <v>160</v>
      </c>
      <c r="E77" s="33">
        <v>70.796460176991147</v>
      </c>
    </row>
    <row r="78" spans="2:5" ht="12" customHeight="1" x14ac:dyDescent="0.2">
      <c r="B78" s="6" t="s">
        <v>64</v>
      </c>
      <c r="C78" s="32">
        <v>1271</v>
      </c>
      <c r="D78" s="32">
        <v>1233</v>
      </c>
      <c r="E78" s="33">
        <v>97.010228166797802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57</v>
      </c>
      <c r="D81" s="34">
        <v>21</v>
      </c>
      <c r="E81" s="35">
        <v>36.84210526315789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1214</v>
      </c>
      <c r="D86" s="34">
        <v>1212</v>
      </c>
      <c r="E86" s="35">
        <v>99.835255354200996</v>
      </c>
    </row>
    <row r="87" spans="2:5" ht="12" customHeight="1" x14ac:dyDescent="0.2">
      <c r="B87" s="6" t="s">
        <v>73</v>
      </c>
      <c r="C87" s="32">
        <v>125089</v>
      </c>
      <c r="D87" s="32">
        <v>15722</v>
      </c>
      <c r="E87" s="33">
        <v>12.568651120402274</v>
      </c>
    </row>
    <row r="88" spans="2:5" ht="12" customHeight="1" x14ac:dyDescent="0.2">
      <c r="B88" s="6" t="s">
        <v>74</v>
      </c>
      <c r="C88" s="36">
        <v>1888</v>
      </c>
      <c r="D88" s="36">
        <v>899</v>
      </c>
      <c r="E88" s="37">
        <v>47.61652542372881</v>
      </c>
    </row>
    <row r="89" spans="2:5" ht="12" customHeight="1" x14ac:dyDescent="0.2">
      <c r="B89" s="6" t="s">
        <v>75</v>
      </c>
      <c r="C89" s="32">
        <v>23753</v>
      </c>
      <c r="D89" s="32">
        <v>6485</v>
      </c>
      <c r="E89" s="33">
        <v>27.301814507641144</v>
      </c>
    </row>
    <row r="90" spans="2:5" ht="12" customHeight="1" x14ac:dyDescent="0.2">
      <c r="B90" s="6" t="s">
        <v>76</v>
      </c>
      <c r="C90" s="32">
        <v>99142</v>
      </c>
      <c r="D90" s="32">
        <v>8225</v>
      </c>
      <c r="E90" s="33">
        <v>8.2961812349962685</v>
      </c>
    </row>
    <row r="91" spans="2:5" ht="12" customHeight="1" x14ac:dyDescent="0.2">
      <c r="B91" s="6" t="s">
        <v>77</v>
      </c>
      <c r="C91" s="32">
        <v>306</v>
      </c>
      <c r="D91" s="32">
        <v>113</v>
      </c>
      <c r="E91" s="33">
        <v>36.928104575163403</v>
      </c>
    </row>
    <row r="92" spans="2:5" ht="12" customHeight="1" x14ac:dyDescent="0.2">
      <c r="B92" s="6" t="s">
        <v>78</v>
      </c>
      <c r="C92" s="32">
        <v>3026</v>
      </c>
      <c r="D92" s="32">
        <v>2851</v>
      </c>
      <c r="E92" s="33">
        <v>94.216787838730994</v>
      </c>
    </row>
    <row r="93" spans="2:5" ht="12" customHeight="1" x14ac:dyDescent="0.2">
      <c r="B93" s="6" t="s">
        <v>86</v>
      </c>
      <c r="C93" s="22">
        <v>3576</v>
      </c>
      <c r="D93" s="22">
        <v>3576</v>
      </c>
      <c r="E93" s="23">
        <v>100</v>
      </c>
    </row>
    <row r="94" spans="2:5" ht="12" customHeight="1" x14ac:dyDescent="0.2">
      <c r="B94" s="6" t="s">
        <v>79</v>
      </c>
      <c r="C94" s="32">
        <v>3569</v>
      </c>
      <c r="D94" s="32">
        <v>3569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60084F5-C349-4D8B-A706-D4CC6A7F9041}"/>
    <hyperlink ref="D4" location="ŞUBAT!A1" display="Şubat" xr:uid="{6FCC79FA-1477-43F1-940A-9B8E8F7CAA6C}"/>
    <hyperlink ref="E4" location="MART!A1" display="Mart" xr:uid="{1B37550C-BEBB-4C6A-BB6F-46B08C5B0AD7}"/>
    <hyperlink ref="C5" location="NİSAN!A1" display="Nisan" xr:uid="{C1DAD520-8B99-4CDA-ACB5-36A8CB346185}"/>
    <hyperlink ref="D5" location="MAYIS!A1" display="Mayıs" xr:uid="{EA05AC90-54CF-467C-A602-66654904023F}"/>
    <hyperlink ref="E5" location="HAZİRAN!A1" display="Haziran" xr:uid="{3F4AE313-09F9-4A26-B621-0D55477A8271}"/>
    <hyperlink ref="C6" location="TEMMUZ!A1" display="Temmuz" xr:uid="{0A6C0D56-EB47-47B6-8789-CECE775F4628}"/>
    <hyperlink ref="D6" location="AĞUSTOS!A1" display="Ağustos" xr:uid="{B7C32ADB-6B3E-4CDB-BE42-519E6DD71FC4}"/>
    <hyperlink ref="E6" location="EYLÜL!A1" display="Eylül" xr:uid="{BBE33237-EB4C-4E8A-915E-C300AB028990}"/>
    <hyperlink ref="C7" location="EKİM!A1" display="Ekim" xr:uid="{9DE51E09-B4BD-4185-88E2-364FBF10F4F0}"/>
    <hyperlink ref="D7" location="KASIM!A1" display="Kasım" xr:uid="{8CDE8E61-3DE6-440B-A272-CC5BB832B247}"/>
    <hyperlink ref="E7" location="ARALIK!A1" display="Aralık" xr:uid="{80F4B40C-2555-4723-A0BF-1D73BF5E82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7D4-0DB2-4D2B-98C5-7F32C669EFF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644631</v>
      </c>
      <c r="D10" s="22">
        <v>297032</v>
      </c>
      <c r="E10" s="23">
        <v>46.077833675389485</v>
      </c>
    </row>
    <row r="11" spans="2:5" ht="12" customHeight="1" x14ac:dyDescent="0.2">
      <c r="B11" s="7" t="s">
        <v>4</v>
      </c>
      <c r="C11" s="24">
        <v>475343</v>
      </c>
      <c r="D11" s="24">
        <v>267307</v>
      </c>
      <c r="E11" s="25">
        <v>56.234550629755773</v>
      </c>
    </row>
    <row r="12" spans="2:5" ht="12" customHeight="1" x14ac:dyDescent="0.2">
      <c r="B12" s="7" t="s">
        <v>5</v>
      </c>
      <c r="C12" s="24">
        <v>250629</v>
      </c>
      <c r="D12" s="24">
        <v>155700</v>
      </c>
      <c r="E12" s="25">
        <v>62.123696778904282</v>
      </c>
    </row>
    <row r="13" spans="2:5" ht="12" customHeight="1" x14ac:dyDescent="0.2">
      <c r="B13" s="7" t="s">
        <v>6</v>
      </c>
      <c r="C13" s="26">
        <v>164372</v>
      </c>
      <c r="D13" s="26">
        <v>96154</v>
      </c>
      <c r="E13" s="27">
        <v>58.497797678436712</v>
      </c>
    </row>
    <row r="14" spans="2:5" ht="12" customHeight="1" x14ac:dyDescent="0.2">
      <c r="B14" s="8" t="s">
        <v>7</v>
      </c>
      <c r="C14" s="28">
        <v>37691</v>
      </c>
      <c r="D14" s="28">
        <v>7791</v>
      </c>
      <c r="E14" s="29">
        <v>20.670717147329601</v>
      </c>
    </row>
    <row r="15" spans="2:5" ht="12" customHeight="1" x14ac:dyDescent="0.2">
      <c r="B15" s="8" t="s">
        <v>8</v>
      </c>
      <c r="C15" s="28">
        <v>9420</v>
      </c>
      <c r="D15" s="28">
        <v>2565</v>
      </c>
      <c r="E15" s="29">
        <v>27.229299363057326</v>
      </c>
    </row>
    <row r="16" spans="2:5" ht="12" customHeight="1" x14ac:dyDescent="0.2">
      <c r="B16" s="8" t="s">
        <v>9</v>
      </c>
      <c r="C16" s="28">
        <v>108549</v>
      </c>
      <c r="D16" s="28">
        <v>79396</v>
      </c>
      <c r="E16" s="29">
        <v>73.143004541727692</v>
      </c>
    </row>
    <row r="17" spans="2:5" ht="12" customHeight="1" x14ac:dyDescent="0.2">
      <c r="B17" s="8" t="s">
        <v>10</v>
      </c>
      <c r="C17" s="28">
        <v>8712</v>
      </c>
      <c r="D17" s="28">
        <v>6402</v>
      </c>
      <c r="E17" s="29">
        <v>73.484848484848484</v>
      </c>
    </row>
    <row r="18" spans="2:5" ht="12" customHeight="1" x14ac:dyDescent="0.2">
      <c r="B18" s="7" t="s">
        <v>11</v>
      </c>
      <c r="C18" s="24">
        <v>86257</v>
      </c>
      <c r="D18" s="24">
        <v>59546</v>
      </c>
      <c r="E18" s="25">
        <v>69.033237882142899</v>
      </c>
    </row>
    <row r="19" spans="2:5" ht="12" customHeight="1" x14ac:dyDescent="0.2">
      <c r="B19" s="8" t="s">
        <v>12</v>
      </c>
      <c r="C19" s="28">
        <v>25020</v>
      </c>
      <c r="D19" s="28">
        <v>2228</v>
      </c>
      <c r="E19" s="29">
        <v>8.9048760991207043</v>
      </c>
    </row>
    <row r="20" spans="2:5" ht="12" customHeight="1" x14ac:dyDescent="0.2">
      <c r="B20" s="8" t="s">
        <v>13</v>
      </c>
      <c r="C20" s="28">
        <v>793</v>
      </c>
      <c r="D20" s="28">
        <v>8</v>
      </c>
      <c r="E20" s="29">
        <v>1.0088272383354351</v>
      </c>
    </row>
    <row r="21" spans="2:5" ht="12" customHeight="1" x14ac:dyDescent="0.2">
      <c r="B21" s="8" t="s">
        <v>14</v>
      </c>
      <c r="C21" s="28">
        <v>60444</v>
      </c>
      <c r="D21" s="28">
        <v>57310</v>
      </c>
      <c r="E21" s="29">
        <v>94.815035404672088</v>
      </c>
    </row>
    <row r="22" spans="2:5" s="4" customFormat="1" ht="12" customHeight="1" x14ac:dyDescent="0.2">
      <c r="B22" s="7" t="s">
        <v>15</v>
      </c>
      <c r="C22" s="24">
        <v>50342</v>
      </c>
      <c r="D22" s="24">
        <v>19869</v>
      </c>
      <c r="E22" s="25">
        <v>39.468038615867471</v>
      </c>
    </row>
    <row r="23" spans="2:5" s="4" customFormat="1" ht="12" customHeight="1" x14ac:dyDescent="0.2">
      <c r="B23" s="8" t="s">
        <v>16</v>
      </c>
      <c r="C23" s="30">
        <v>87</v>
      </c>
      <c r="D23" s="30">
        <v>63</v>
      </c>
      <c r="E23" s="31">
        <v>72.41379310344827</v>
      </c>
    </row>
    <row r="24" spans="2:5" ht="12" customHeight="1" x14ac:dyDescent="0.2">
      <c r="B24" s="8" t="s">
        <v>17</v>
      </c>
      <c r="C24" s="30">
        <v>50255</v>
      </c>
      <c r="D24" s="30">
        <v>19806</v>
      </c>
      <c r="E24" s="31">
        <v>39.411003880210927</v>
      </c>
    </row>
    <row r="25" spans="2:5" s="4" customFormat="1" ht="12" customHeight="1" x14ac:dyDescent="0.2">
      <c r="B25" s="7" t="s">
        <v>18</v>
      </c>
      <c r="C25" s="24">
        <v>111029</v>
      </c>
      <c r="D25" s="24">
        <v>44874</v>
      </c>
      <c r="E25" s="25">
        <v>40.416467769681795</v>
      </c>
    </row>
    <row r="26" spans="2:5" ht="12" customHeight="1" x14ac:dyDescent="0.2">
      <c r="B26" s="7" t="s">
        <v>19</v>
      </c>
      <c r="C26" s="24">
        <v>89434</v>
      </c>
      <c r="D26" s="24">
        <v>24712</v>
      </c>
      <c r="E26" s="25">
        <v>27.631549522552945</v>
      </c>
    </row>
    <row r="27" spans="2:5" ht="12" customHeight="1" x14ac:dyDescent="0.2">
      <c r="B27" s="8" t="s">
        <v>20</v>
      </c>
      <c r="C27" s="28">
        <v>85395</v>
      </c>
      <c r="D27" s="28">
        <v>20984</v>
      </c>
      <c r="E27" s="29">
        <v>24.572867263891329</v>
      </c>
    </row>
    <row r="28" spans="2:5" ht="12" customHeight="1" x14ac:dyDescent="0.2">
      <c r="B28" s="8" t="s">
        <v>21</v>
      </c>
      <c r="C28" s="28">
        <v>4039</v>
      </c>
      <c r="D28" s="28">
        <v>3728</v>
      </c>
      <c r="E28" s="29">
        <v>92.300074275810843</v>
      </c>
    </row>
    <row r="29" spans="2:5" ht="12" customHeight="1" x14ac:dyDescent="0.2">
      <c r="B29" s="7" t="s">
        <v>22</v>
      </c>
      <c r="C29" s="26">
        <v>15849</v>
      </c>
      <c r="D29" s="26">
        <v>14866</v>
      </c>
      <c r="E29" s="27">
        <v>93.797715944223611</v>
      </c>
    </row>
    <row r="30" spans="2:5" ht="12" customHeight="1" x14ac:dyDescent="0.2">
      <c r="B30" s="8" t="s">
        <v>23</v>
      </c>
      <c r="C30" s="28">
        <v>897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14845</v>
      </c>
      <c r="D31" s="28">
        <v>14843</v>
      </c>
      <c r="E31" s="29">
        <v>99.986527450319969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107</v>
      </c>
      <c r="D35" s="28">
        <v>23</v>
      </c>
      <c r="E35" s="29">
        <v>21.495327102803738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5743</v>
      </c>
      <c r="D37" s="26">
        <v>5293</v>
      </c>
      <c r="E37" s="27">
        <v>92.164374020546759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8805</v>
      </c>
      <c r="D40" s="24">
        <v>8805</v>
      </c>
      <c r="E40" s="25">
        <v>100</v>
      </c>
    </row>
    <row r="41" spans="2:6" s="4" customFormat="1" ht="12" customHeight="1" x14ac:dyDescent="0.2">
      <c r="B41" s="8" t="s">
        <v>33</v>
      </c>
      <c r="C41" s="30">
        <v>15</v>
      </c>
      <c r="D41" s="30">
        <v>15</v>
      </c>
      <c r="E41" s="31">
        <v>100</v>
      </c>
    </row>
    <row r="42" spans="2:6" ht="12" customHeight="1" x14ac:dyDescent="0.2">
      <c r="B42" s="8" t="s">
        <v>34</v>
      </c>
      <c r="C42" s="30">
        <v>8635</v>
      </c>
      <c r="D42" s="30">
        <v>8635</v>
      </c>
      <c r="E42" s="31">
        <v>100</v>
      </c>
    </row>
    <row r="43" spans="2:6" s="4" customFormat="1" ht="12" customHeight="1" x14ac:dyDescent="0.2">
      <c r="B43" s="8" t="s">
        <v>35</v>
      </c>
      <c r="C43" s="28">
        <v>155</v>
      </c>
      <c r="D43" s="28">
        <v>155</v>
      </c>
      <c r="E43" s="29">
        <v>100</v>
      </c>
    </row>
    <row r="44" spans="2:6" ht="12" customHeight="1" x14ac:dyDescent="0.2">
      <c r="B44" s="7" t="s">
        <v>36</v>
      </c>
      <c r="C44" s="24">
        <v>26663</v>
      </c>
      <c r="D44" s="24">
        <v>16681</v>
      </c>
      <c r="E44" s="25">
        <v>62.562352323444472</v>
      </c>
    </row>
    <row r="45" spans="2:6" ht="12" customHeight="1" x14ac:dyDescent="0.2">
      <c r="B45" s="7" t="s">
        <v>37</v>
      </c>
      <c r="C45" s="26">
        <v>27286</v>
      </c>
      <c r="D45" s="26">
        <v>21310</v>
      </c>
      <c r="E45" s="27">
        <v>78.09865865278897</v>
      </c>
      <c r="F45" s="5"/>
    </row>
    <row r="46" spans="2:6" ht="12" customHeight="1" x14ac:dyDescent="0.2">
      <c r="B46" s="7" t="s">
        <v>38</v>
      </c>
      <c r="C46" s="26">
        <v>589</v>
      </c>
      <c r="D46" s="26">
        <v>68</v>
      </c>
      <c r="E46" s="27">
        <v>11.544991511035652</v>
      </c>
    </row>
    <row r="47" spans="2:6" ht="12" customHeight="1" x14ac:dyDescent="0.2">
      <c r="B47" s="6" t="s">
        <v>84</v>
      </c>
      <c r="C47" s="22">
        <v>13817</v>
      </c>
      <c r="D47" s="22">
        <v>11323</v>
      </c>
      <c r="E47" s="27">
        <v>81.949772019975399</v>
      </c>
    </row>
    <row r="48" spans="2:6" ht="12" customHeight="1" x14ac:dyDescent="0.2">
      <c r="B48" s="6" t="s">
        <v>39</v>
      </c>
      <c r="C48" s="32">
        <v>5796</v>
      </c>
      <c r="D48" s="32">
        <v>5171</v>
      </c>
      <c r="E48" s="33">
        <v>89.216701173222916</v>
      </c>
    </row>
    <row r="49" spans="2:5" ht="12" customHeight="1" x14ac:dyDescent="0.2">
      <c r="B49" s="6" t="s">
        <v>40</v>
      </c>
      <c r="C49" s="32">
        <v>4825</v>
      </c>
      <c r="D49" s="32">
        <v>4802</v>
      </c>
      <c r="E49" s="33">
        <v>99.523316062176164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4825</v>
      </c>
      <c r="D51" s="34">
        <v>4802</v>
      </c>
      <c r="E51" s="35">
        <v>99.523316062176164</v>
      </c>
    </row>
    <row r="52" spans="2:5" ht="12" customHeight="1" x14ac:dyDescent="0.2">
      <c r="B52" s="6" t="s">
        <v>43</v>
      </c>
      <c r="C52" s="32">
        <v>971</v>
      </c>
      <c r="D52" s="32">
        <v>369</v>
      </c>
      <c r="E52" s="33">
        <v>38.002059732234812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971</v>
      </c>
      <c r="D54" s="34">
        <v>369</v>
      </c>
      <c r="E54" s="35">
        <v>38.002059732234812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3918</v>
      </c>
      <c r="D58" s="32">
        <v>3918</v>
      </c>
      <c r="E58" s="33">
        <v>100</v>
      </c>
    </row>
    <row r="59" spans="2:5" ht="12" customHeight="1" x14ac:dyDescent="0.2">
      <c r="B59" s="6" t="s">
        <v>48</v>
      </c>
      <c r="C59" s="32">
        <v>3918</v>
      </c>
      <c r="D59" s="32">
        <v>3918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3979</v>
      </c>
      <c r="D61" s="32">
        <v>2110</v>
      </c>
      <c r="E61" s="33">
        <v>53.028399095250066</v>
      </c>
    </row>
    <row r="62" spans="2:5" s="4" customFormat="1" ht="12" customHeight="1" x14ac:dyDescent="0.2">
      <c r="B62" s="6" t="s">
        <v>51</v>
      </c>
      <c r="C62" s="32">
        <v>3978</v>
      </c>
      <c r="D62" s="32">
        <v>2109</v>
      </c>
      <c r="E62" s="33">
        <v>53.016591251885373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124</v>
      </c>
      <c r="D64" s="32">
        <v>124</v>
      </c>
      <c r="E64" s="33">
        <v>100</v>
      </c>
    </row>
    <row r="65" spans="2:5" ht="12" customHeight="1" x14ac:dyDescent="0.2">
      <c r="B65" s="6" t="s">
        <v>85</v>
      </c>
      <c r="C65" s="22">
        <v>8</v>
      </c>
      <c r="D65" s="22">
        <v>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</v>
      </c>
      <c r="D67" s="22">
        <v>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</v>
      </c>
      <c r="D69" s="34">
        <v>8</v>
      </c>
      <c r="E69" s="35">
        <v>100</v>
      </c>
    </row>
    <row r="70" spans="2:5" ht="12" customHeight="1" x14ac:dyDescent="0.2">
      <c r="B70" s="6" t="s">
        <v>89</v>
      </c>
      <c r="C70" s="22">
        <v>152714</v>
      </c>
      <c r="D70" s="22">
        <v>15645</v>
      </c>
      <c r="E70" s="23">
        <v>10.244640308026769</v>
      </c>
    </row>
    <row r="71" spans="2:5" ht="12" customHeight="1" x14ac:dyDescent="0.2">
      <c r="B71" s="6" t="s">
        <v>57</v>
      </c>
      <c r="C71" s="32">
        <v>32191</v>
      </c>
      <c r="D71" s="32">
        <v>409</v>
      </c>
      <c r="E71" s="33">
        <v>1.2705414556863719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32033</v>
      </c>
      <c r="D74" s="36">
        <v>251</v>
      </c>
      <c r="E74" s="37">
        <v>0.78356694658633286</v>
      </c>
    </row>
    <row r="75" spans="2:5" ht="12" customHeight="1" x14ac:dyDescent="0.2">
      <c r="B75" s="6" t="s">
        <v>61</v>
      </c>
      <c r="C75" s="32">
        <v>158</v>
      </c>
      <c r="D75" s="32">
        <v>158</v>
      </c>
      <c r="E75" s="33">
        <v>100</v>
      </c>
    </row>
    <row r="76" spans="2:5" ht="12" customHeight="1" x14ac:dyDescent="0.2">
      <c r="B76" s="6" t="s">
        <v>62</v>
      </c>
      <c r="C76" s="32">
        <v>1202</v>
      </c>
      <c r="D76" s="32">
        <v>1080</v>
      </c>
      <c r="E76" s="33">
        <v>89.850249584026614</v>
      </c>
    </row>
    <row r="77" spans="2:5" ht="12" customHeight="1" x14ac:dyDescent="0.2">
      <c r="B77" s="6" t="s">
        <v>63</v>
      </c>
      <c r="C77" s="32">
        <v>152</v>
      </c>
      <c r="D77" s="32">
        <v>87</v>
      </c>
      <c r="E77" s="33">
        <v>57.23684210526315</v>
      </c>
    </row>
    <row r="78" spans="2:5" ht="12" customHeight="1" x14ac:dyDescent="0.2">
      <c r="B78" s="6" t="s">
        <v>64</v>
      </c>
      <c r="C78" s="32">
        <v>1050</v>
      </c>
      <c r="D78" s="32">
        <v>993</v>
      </c>
      <c r="E78" s="33">
        <v>94.571428571428569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57</v>
      </c>
      <c r="D81" s="34">
        <v>1</v>
      </c>
      <c r="E81" s="35">
        <v>1.7543859649122806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993</v>
      </c>
      <c r="D86" s="34">
        <v>992</v>
      </c>
      <c r="E86" s="35">
        <v>99.899295065458205</v>
      </c>
    </row>
    <row r="87" spans="2:5" ht="12" customHeight="1" x14ac:dyDescent="0.2">
      <c r="B87" s="6" t="s">
        <v>73</v>
      </c>
      <c r="C87" s="32">
        <v>116914</v>
      </c>
      <c r="D87" s="32">
        <v>11924</v>
      </c>
      <c r="E87" s="33">
        <v>10.198949655302188</v>
      </c>
    </row>
    <row r="88" spans="2:5" ht="12" customHeight="1" x14ac:dyDescent="0.2">
      <c r="B88" s="6" t="s">
        <v>74</v>
      </c>
      <c r="C88" s="36">
        <v>1722</v>
      </c>
      <c r="D88" s="36">
        <v>736</v>
      </c>
      <c r="E88" s="37">
        <v>42.740998838559811</v>
      </c>
    </row>
    <row r="89" spans="2:5" ht="12" customHeight="1" x14ac:dyDescent="0.2">
      <c r="B89" s="6" t="s">
        <v>75</v>
      </c>
      <c r="C89" s="32">
        <v>22752</v>
      </c>
      <c r="D89" s="32">
        <v>5344</v>
      </c>
      <c r="E89" s="33">
        <v>23.488045007032348</v>
      </c>
    </row>
    <row r="90" spans="2:5" ht="12" customHeight="1" x14ac:dyDescent="0.2">
      <c r="B90" s="6" t="s">
        <v>76</v>
      </c>
      <c r="C90" s="32">
        <v>92135</v>
      </c>
      <c r="D90" s="32">
        <v>5731</v>
      </c>
      <c r="E90" s="33">
        <v>6.2202203288652527</v>
      </c>
    </row>
    <row r="91" spans="2:5" ht="12" customHeight="1" x14ac:dyDescent="0.2">
      <c r="B91" s="6" t="s">
        <v>77</v>
      </c>
      <c r="C91" s="32">
        <v>305</v>
      </c>
      <c r="D91" s="32">
        <v>113</v>
      </c>
      <c r="E91" s="33">
        <v>37.049180327868854</v>
      </c>
    </row>
    <row r="92" spans="2:5" ht="12" customHeight="1" x14ac:dyDescent="0.2">
      <c r="B92" s="6" t="s">
        <v>78</v>
      </c>
      <c r="C92" s="32">
        <v>2407</v>
      </c>
      <c r="D92" s="32">
        <v>2232</v>
      </c>
      <c r="E92" s="33">
        <v>92.729538845035307</v>
      </c>
    </row>
    <row r="93" spans="2:5" ht="12" customHeight="1" x14ac:dyDescent="0.2">
      <c r="B93" s="6" t="s">
        <v>86</v>
      </c>
      <c r="C93" s="22">
        <v>2749</v>
      </c>
      <c r="D93" s="22">
        <v>2749</v>
      </c>
      <c r="E93" s="23">
        <v>100</v>
      </c>
    </row>
    <row r="94" spans="2:5" ht="12" customHeight="1" x14ac:dyDescent="0.2">
      <c r="B94" s="6" t="s">
        <v>79</v>
      </c>
      <c r="C94" s="32">
        <v>2745</v>
      </c>
      <c r="D94" s="32">
        <v>2745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23EF84D-7D6E-4934-8C6D-49903B8586D6}"/>
    <hyperlink ref="D4" location="ŞUBAT!A1" display="Şubat" xr:uid="{A9C6A36C-3239-47B0-9871-D5EC3D42C625}"/>
    <hyperlink ref="E4" location="MART!A1" display="Mart" xr:uid="{F2A7A0EB-5D1D-44DA-A8CE-B6D197DA56F0}"/>
    <hyperlink ref="C5" location="NİSAN!A1" display="Nisan" xr:uid="{51129C86-1E12-477F-BF82-6E51351112E5}"/>
    <hyperlink ref="D5" location="MAYIS!A1" display="Mayıs" xr:uid="{53172610-C2AD-4C88-A29A-90E31C58E0E5}"/>
    <hyperlink ref="E5" location="HAZİRAN!A1" display="Haziran" xr:uid="{AC002F08-31D1-432F-A00B-81AF5ACDFC98}"/>
    <hyperlink ref="C6" location="TEMMUZ!A1" display="Temmuz" xr:uid="{03D6CDD4-82B4-47E8-B318-D581C76BFC76}"/>
    <hyperlink ref="D6" location="AĞUSTOS!A1" display="Ağustos" xr:uid="{2A9540FE-07FD-4935-B238-846DB1B583EA}"/>
    <hyperlink ref="E6" location="EYLÜL!A1" display="Eylül" xr:uid="{7D131F55-6225-4B2D-B246-661A2B3EDC7F}"/>
    <hyperlink ref="C7" location="EKİM!A1" display="Ekim" xr:uid="{80EECCDB-DD89-4895-9F0C-E9ADE7A23417}"/>
    <hyperlink ref="D7" location="KASIM!A1" display="Kasım" xr:uid="{9B1E0E8A-F732-416A-AE63-0D89A082B7C0}"/>
    <hyperlink ref="E7" location="ARALIK!A1" display="Aralık" xr:uid="{93C4CE04-2CC0-4BAD-9A35-A1950C3FF3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A04-AF71-47A8-8501-FD082F98538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525882</v>
      </c>
      <c r="D10" s="22">
        <v>215473</v>
      </c>
      <c r="E10" s="23">
        <v>40.973640474479069</v>
      </c>
    </row>
    <row r="11" spans="2:5" ht="12" customHeight="1" x14ac:dyDescent="0.2">
      <c r="B11" s="7" t="s">
        <v>4</v>
      </c>
      <c r="C11" s="24">
        <v>374656</v>
      </c>
      <c r="D11" s="24">
        <v>191955</v>
      </c>
      <c r="E11" s="25">
        <v>51.234999572941575</v>
      </c>
    </row>
    <row r="12" spans="2:5" ht="12" customHeight="1" x14ac:dyDescent="0.2">
      <c r="B12" s="7" t="s">
        <v>5</v>
      </c>
      <c r="C12" s="24">
        <v>177876</v>
      </c>
      <c r="D12" s="24">
        <v>96416</v>
      </c>
      <c r="E12" s="25">
        <v>54.204052261125724</v>
      </c>
    </row>
    <row r="13" spans="2:5" ht="12" customHeight="1" x14ac:dyDescent="0.2">
      <c r="B13" s="7" t="s">
        <v>6</v>
      </c>
      <c r="C13" s="26">
        <v>137560</v>
      </c>
      <c r="D13" s="26">
        <v>73340</v>
      </c>
      <c r="E13" s="27">
        <v>53.314917127071823</v>
      </c>
    </row>
    <row r="14" spans="2:5" ht="12" customHeight="1" x14ac:dyDescent="0.2">
      <c r="B14" s="8" t="s">
        <v>7</v>
      </c>
      <c r="C14" s="28">
        <v>34353</v>
      </c>
      <c r="D14" s="28">
        <v>6525</v>
      </c>
      <c r="E14" s="29">
        <v>18.993974325386429</v>
      </c>
    </row>
    <row r="15" spans="2:5" ht="12" customHeight="1" x14ac:dyDescent="0.2">
      <c r="B15" s="8" t="s">
        <v>8</v>
      </c>
      <c r="C15" s="28">
        <v>9371</v>
      </c>
      <c r="D15" s="28">
        <v>2184</v>
      </c>
      <c r="E15" s="29">
        <v>23.305943869384272</v>
      </c>
    </row>
    <row r="16" spans="2:5" ht="12" customHeight="1" x14ac:dyDescent="0.2">
      <c r="B16" s="8" t="s">
        <v>9</v>
      </c>
      <c r="C16" s="28">
        <v>88711</v>
      </c>
      <c r="D16" s="28">
        <v>60994</v>
      </c>
      <c r="E16" s="29">
        <v>68.755847640089726</v>
      </c>
    </row>
    <row r="17" spans="2:5" ht="12" customHeight="1" x14ac:dyDescent="0.2">
      <c r="B17" s="8" t="s">
        <v>10</v>
      </c>
      <c r="C17" s="28">
        <v>5125</v>
      </c>
      <c r="D17" s="28">
        <v>3637</v>
      </c>
      <c r="E17" s="29">
        <v>70.965853658536588</v>
      </c>
    </row>
    <row r="18" spans="2:5" ht="12" customHeight="1" x14ac:dyDescent="0.2">
      <c r="B18" s="7" t="s">
        <v>11</v>
      </c>
      <c r="C18" s="24">
        <v>40316</v>
      </c>
      <c r="D18" s="24">
        <v>23076</v>
      </c>
      <c r="E18" s="25">
        <v>57.237821212421871</v>
      </c>
    </row>
    <row r="19" spans="2:5" ht="12" customHeight="1" x14ac:dyDescent="0.2">
      <c r="B19" s="8" t="s">
        <v>12</v>
      </c>
      <c r="C19" s="28">
        <v>15436</v>
      </c>
      <c r="D19" s="28">
        <v>447</v>
      </c>
      <c r="E19" s="29">
        <v>2.8958279346981084</v>
      </c>
    </row>
    <row r="20" spans="2:5" ht="12" customHeight="1" x14ac:dyDescent="0.2">
      <c r="B20" s="8" t="s">
        <v>13</v>
      </c>
      <c r="C20" s="28">
        <v>785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24095</v>
      </c>
      <c r="D21" s="28">
        <v>22629</v>
      </c>
      <c r="E21" s="29">
        <v>93.915750155633944</v>
      </c>
    </row>
    <row r="22" spans="2:5" s="4" customFormat="1" ht="12" customHeight="1" x14ac:dyDescent="0.2">
      <c r="B22" s="7" t="s">
        <v>15</v>
      </c>
      <c r="C22" s="24">
        <v>50198</v>
      </c>
      <c r="D22" s="24">
        <v>17986</v>
      </c>
      <c r="E22" s="25">
        <v>35.830112753496159</v>
      </c>
    </row>
    <row r="23" spans="2:5" s="4" customFormat="1" ht="12" customHeight="1" x14ac:dyDescent="0.2">
      <c r="B23" s="8" t="s">
        <v>16</v>
      </c>
      <c r="C23" s="30">
        <v>74</v>
      </c>
      <c r="D23" s="30">
        <v>46</v>
      </c>
      <c r="E23" s="31">
        <v>62.162162162162161</v>
      </c>
    </row>
    <row r="24" spans="2:5" ht="12" customHeight="1" x14ac:dyDescent="0.2">
      <c r="B24" s="8" t="s">
        <v>17</v>
      </c>
      <c r="C24" s="30">
        <v>50124</v>
      </c>
      <c r="D24" s="30">
        <v>17940</v>
      </c>
      <c r="E24" s="31">
        <v>35.791237730428534</v>
      </c>
    </row>
    <row r="25" spans="2:5" s="4" customFormat="1" ht="12" customHeight="1" x14ac:dyDescent="0.2">
      <c r="B25" s="7" t="s">
        <v>18</v>
      </c>
      <c r="C25" s="24">
        <v>92933</v>
      </c>
      <c r="D25" s="24">
        <v>40651</v>
      </c>
      <c r="E25" s="25">
        <v>43.742265933521999</v>
      </c>
    </row>
    <row r="26" spans="2:5" ht="12" customHeight="1" x14ac:dyDescent="0.2">
      <c r="B26" s="7" t="s">
        <v>19</v>
      </c>
      <c r="C26" s="24">
        <v>75286</v>
      </c>
      <c r="D26" s="24">
        <v>24362</v>
      </c>
      <c r="E26" s="25">
        <v>32.35926998379513</v>
      </c>
    </row>
    <row r="27" spans="2:5" ht="12" customHeight="1" x14ac:dyDescent="0.2">
      <c r="B27" s="8" t="s">
        <v>20</v>
      </c>
      <c r="C27" s="28">
        <v>72050</v>
      </c>
      <c r="D27" s="28">
        <v>21436</v>
      </c>
      <c r="E27" s="29">
        <v>29.751561415683554</v>
      </c>
    </row>
    <row r="28" spans="2:5" ht="12" customHeight="1" x14ac:dyDescent="0.2">
      <c r="B28" s="8" t="s">
        <v>21</v>
      </c>
      <c r="C28" s="28">
        <v>3236</v>
      </c>
      <c r="D28" s="28">
        <v>2926</v>
      </c>
      <c r="E28" s="29">
        <v>90.42027194066749</v>
      </c>
    </row>
    <row r="29" spans="2:5" ht="12" customHeight="1" x14ac:dyDescent="0.2">
      <c r="B29" s="7" t="s">
        <v>22</v>
      </c>
      <c r="C29" s="26">
        <v>12812</v>
      </c>
      <c r="D29" s="26">
        <v>11905</v>
      </c>
      <c r="E29" s="27">
        <v>92.92069934436465</v>
      </c>
    </row>
    <row r="30" spans="2:5" ht="12" customHeight="1" x14ac:dyDescent="0.2">
      <c r="B30" s="8" t="s">
        <v>23</v>
      </c>
      <c r="C30" s="28">
        <v>58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11888</v>
      </c>
      <c r="D31" s="28">
        <v>11887</v>
      </c>
      <c r="E31" s="29">
        <v>99.991588156123825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27</v>
      </c>
      <c r="D35" s="28">
        <v>18</v>
      </c>
      <c r="E35" s="29">
        <v>66.666666666666657</v>
      </c>
    </row>
    <row r="36" spans="2:6" ht="12" customHeight="1" x14ac:dyDescent="0.2">
      <c r="B36" s="8" t="s">
        <v>101</v>
      </c>
      <c r="C36" s="28">
        <v>839</v>
      </c>
      <c r="D36" s="28">
        <v>0</v>
      </c>
      <c r="E36" s="29"/>
    </row>
    <row r="37" spans="2:6" ht="12" customHeight="1" x14ac:dyDescent="0.2">
      <c r="B37" s="7" t="s">
        <v>29</v>
      </c>
      <c r="C37" s="26">
        <v>4832</v>
      </c>
      <c r="D37" s="26">
        <v>4381</v>
      </c>
      <c r="E37" s="27">
        <v>90.666390728476813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6791</v>
      </c>
      <c r="D40" s="24">
        <v>6791</v>
      </c>
      <c r="E40" s="25">
        <v>100</v>
      </c>
    </row>
    <row r="41" spans="2:6" s="4" customFormat="1" ht="12" customHeight="1" x14ac:dyDescent="0.2">
      <c r="B41" s="8" t="s">
        <v>33</v>
      </c>
      <c r="C41" s="30">
        <v>9</v>
      </c>
      <c r="D41" s="30">
        <v>9</v>
      </c>
      <c r="E41" s="31">
        <v>100</v>
      </c>
    </row>
    <row r="42" spans="2:6" ht="12" customHeight="1" x14ac:dyDescent="0.2">
      <c r="B42" s="8" t="s">
        <v>34</v>
      </c>
      <c r="C42" s="30">
        <v>6655</v>
      </c>
      <c r="D42" s="30">
        <v>6655</v>
      </c>
      <c r="E42" s="31">
        <v>100</v>
      </c>
    </row>
    <row r="43" spans="2:6" s="4" customFormat="1" ht="12" customHeight="1" x14ac:dyDescent="0.2">
      <c r="B43" s="8" t="s">
        <v>35</v>
      </c>
      <c r="C43" s="28">
        <v>127</v>
      </c>
      <c r="D43" s="28">
        <v>127</v>
      </c>
      <c r="E43" s="29">
        <v>100</v>
      </c>
    </row>
    <row r="44" spans="2:6" ht="12" customHeight="1" x14ac:dyDescent="0.2">
      <c r="B44" s="7" t="s">
        <v>36</v>
      </c>
      <c r="C44" s="24">
        <v>22983</v>
      </c>
      <c r="D44" s="24">
        <v>12854</v>
      </c>
      <c r="E44" s="25">
        <v>55.928294826610966</v>
      </c>
    </row>
    <row r="45" spans="2:6" ht="12" customHeight="1" x14ac:dyDescent="0.2">
      <c r="B45" s="7" t="s">
        <v>37</v>
      </c>
      <c r="C45" s="26">
        <v>23289</v>
      </c>
      <c r="D45" s="26">
        <v>17209</v>
      </c>
      <c r="E45" s="27">
        <v>73.893254326076686</v>
      </c>
      <c r="F45" s="5"/>
    </row>
    <row r="46" spans="2:6" ht="12" customHeight="1" x14ac:dyDescent="0.2">
      <c r="B46" s="7" t="s">
        <v>38</v>
      </c>
      <c r="C46" s="26">
        <v>586</v>
      </c>
      <c r="D46" s="26">
        <v>48</v>
      </c>
      <c r="E46" s="27">
        <v>8.1911262798634805</v>
      </c>
    </row>
    <row r="47" spans="2:6" ht="12" customHeight="1" x14ac:dyDescent="0.2">
      <c r="B47" s="6" t="s">
        <v>84</v>
      </c>
      <c r="C47" s="22">
        <v>12151</v>
      </c>
      <c r="D47" s="22">
        <v>9496</v>
      </c>
      <c r="E47" s="27">
        <v>78.149946506460381</v>
      </c>
    </row>
    <row r="48" spans="2:6" ht="12" customHeight="1" x14ac:dyDescent="0.2">
      <c r="B48" s="6" t="s">
        <v>39</v>
      </c>
      <c r="C48" s="32">
        <v>4829</v>
      </c>
      <c r="D48" s="32">
        <v>4127</v>
      </c>
      <c r="E48" s="33">
        <v>85.462828743010974</v>
      </c>
    </row>
    <row r="49" spans="2:5" ht="12" customHeight="1" x14ac:dyDescent="0.2">
      <c r="B49" s="6" t="s">
        <v>40</v>
      </c>
      <c r="C49" s="32">
        <v>3880</v>
      </c>
      <c r="D49" s="32">
        <v>3857</v>
      </c>
      <c r="E49" s="33">
        <v>99.407216494845358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3880</v>
      </c>
      <c r="D51" s="34">
        <v>3857</v>
      </c>
      <c r="E51" s="35">
        <v>99.407216494845358</v>
      </c>
    </row>
    <row r="52" spans="2:5" ht="12" customHeight="1" x14ac:dyDescent="0.2">
      <c r="B52" s="6" t="s">
        <v>43</v>
      </c>
      <c r="C52" s="32">
        <v>949</v>
      </c>
      <c r="D52" s="32">
        <v>270</v>
      </c>
      <c r="E52" s="33">
        <v>28.451001053740782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949</v>
      </c>
      <c r="D54" s="34">
        <v>270</v>
      </c>
      <c r="E54" s="35">
        <v>28.451001053740782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3689</v>
      </c>
      <c r="D58" s="32">
        <v>3689</v>
      </c>
      <c r="E58" s="33">
        <v>100</v>
      </c>
    </row>
    <row r="59" spans="2:5" ht="12" customHeight="1" x14ac:dyDescent="0.2">
      <c r="B59" s="6" t="s">
        <v>48</v>
      </c>
      <c r="C59" s="32">
        <v>3689</v>
      </c>
      <c r="D59" s="32">
        <v>3689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3551</v>
      </c>
      <c r="D61" s="32">
        <v>1598</v>
      </c>
      <c r="E61" s="33">
        <v>45.001408054069273</v>
      </c>
    </row>
    <row r="62" spans="2:5" s="4" customFormat="1" ht="12" customHeight="1" x14ac:dyDescent="0.2">
      <c r="B62" s="6" t="s">
        <v>51</v>
      </c>
      <c r="C62" s="32">
        <v>3550</v>
      </c>
      <c r="D62" s="32">
        <v>1597</v>
      </c>
      <c r="E62" s="33">
        <v>44.985915492957744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>
        <v>82</v>
      </c>
      <c r="D64" s="32">
        <v>82</v>
      </c>
      <c r="E64" s="33">
        <v>100</v>
      </c>
    </row>
    <row r="65" spans="2:5" ht="12" customHeight="1" x14ac:dyDescent="0.2">
      <c r="B65" s="6" t="s">
        <v>85</v>
      </c>
      <c r="C65" s="22">
        <v>8</v>
      </c>
      <c r="D65" s="22">
        <v>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</v>
      </c>
      <c r="D67" s="22">
        <v>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</v>
      </c>
      <c r="D69" s="34">
        <v>8</v>
      </c>
      <c r="E69" s="35">
        <v>100</v>
      </c>
    </row>
    <row r="70" spans="2:5" ht="12" customHeight="1" x14ac:dyDescent="0.2">
      <c r="B70" s="6" t="s">
        <v>89</v>
      </c>
      <c r="C70" s="22">
        <v>136783</v>
      </c>
      <c r="D70" s="22">
        <v>11730</v>
      </c>
      <c r="E70" s="23">
        <v>8.5756270881615393</v>
      </c>
    </row>
    <row r="71" spans="2:5" ht="12" customHeight="1" x14ac:dyDescent="0.2">
      <c r="B71" s="6" t="s">
        <v>57</v>
      </c>
      <c r="C71" s="32">
        <v>29999</v>
      </c>
      <c r="D71" s="32">
        <v>374</v>
      </c>
      <c r="E71" s="33">
        <v>1.2467082236074536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29860</v>
      </c>
      <c r="D74" s="36">
        <v>235</v>
      </c>
      <c r="E74" s="37">
        <v>0.78700602813127929</v>
      </c>
    </row>
    <row r="75" spans="2:5" ht="12" customHeight="1" x14ac:dyDescent="0.2">
      <c r="B75" s="6" t="s">
        <v>61</v>
      </c>
      <c r="C75" s="32">
        <v>139</v>
      </c>
      <c r="D75" s="32">
        <v>139</v>
      </c>
      <c r="E75" s="33">
        <v>100</v>
      </c>
    </row>
    <row r="76" spans="2:5" ht="12" customHeight="1" x14ac:dyDescent="0.2">
      <c r="B76" s="6" t="s">
        <v>62</v>
      </c>
      <c r="C76" s="32">
        <v>968</v>
      </c>
      <c r="D76" s="32">
        <v>864</v>
      </c>
      <c r="E76" s="33">
        <v>89.256198347107443</v>
      </c>
    </row>
    <row r="77" spans="2:5" ht="12" customHeight="1" x14ac:dyDescent="0.2">
      <c r="B77" s="6" t="s">
        <v>63</v>
      </c>
      <c r="C77" s="32">
        <v>152</v>
      </c>
      <c r="D77" s="32">
        <v>85</v>
      </c>
      <c r="E77" s="33">
        <v>55.921052631578952</v>
      </c>
    </row>
    <row r="78" spans="2:5" ht="12" customHeight="1" x14ac:dyDescent="0.2">
      <c r="B78" s="6" t="s">
        <v>64</v>
      </c>
      <c r="C78" s="32">
        <v>816</v>
      </c>
      <c r="D78" s="32">
        <v>779</v>
      </c>
      <c r="E78" s="33">
        <v>95.465686274509807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36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780</v>
      </c>
      <c r="D86" s="34">
        <v>779</v>
      </c>
      <c r="E86" s="35">
        <v>99.871794871794876</v>
      </c>
    </row>
    <row r="87" spans="2:5" ht="12" customHeight="1" x14ac:dyDescent="0.2">
      <c r="B87" s="6" t="s">
        <v>73</v>
      </c>
      <c r="C87" s="32">
        <v>103746</v>
      </c>
      <c r="D87" s="32">
        <v>8600</v>
      </c>
      <c r="E87" s="33">
        <v>8.2894762207699575</v>
      </c>
    </row>
    <row r="88" spans="2:5" ht="12" customHeight="1" x14ac:dyDescent="0.2">
      <c r="B88" s="6" t="s">
        <v>74</v>
      </c>
      <c r="C88" s="36">
        <v>1603</v>
      </c>
      <c r="D88" s="36">
        <v>614</v>
      </c>
      <c r="E88" s="37">
        <v>38.303181534622581</v>
      </c>
    </row>
    <row r="89" spans="2:5" ht="12" customHeight="1" x14ac:dyDescent="0.2">
      <c r="B89" s="6" t="s">
        <v>75</v>
      </c>
      <c r="C89" s="32">
        <v>21604</v>
      </c>
      <c r="D89" s="32">
        <v>3993</v>
      </c>
      <c r="E89" s="33">
        <v>18.482688391038696</v>
      </c>
    </row>
    <row r="90" spans="2:5" ht="12" customHeight="1" x14ac:dyDescent="0.2">
      <c r="B90" s="6" t="s">
        <v>76</v>
      </c>
      <c r="C90" s="32">
        <v>80243</v>
      </c>
      <c r="D90" s="32">
        <v>3894</v>
      </c>
      <c r="E90" s="33">
        <v>4.8527597422828164</v>
      </c>
    </row>
    <row r="91" spans="2:5" ht="12" customHeight="1" x14ac:dyDescent="0.2">
      <c r="B91" s="6" t="s">
        <v>77</v>
      </c>
      <c r="C91" s="32">
        <v>296</v>
      </c>
      <c r="D91" s="32">
        <v>99</v>
      </c>
      <c r="E91" s="33">
        <v>33.445945945945951</v>
      </c>
    </row>
    <row r="92" spans="2:5" ht="12" customHeight="1" x14ac:dyDescent="0.2">
      <c r="B92" s="6" t="s">
        <v>78</v>
      </c>
      <c r="C92" s="32">
        <v>2070</v>
      </c>
      <c r="D92" s="32">
        <v>1892</v>
      </c>
      <c r="E92" s="33">
        <v>91.40096618357488</v>
      </c>
    </row>
    <row r="93" spans="2:5" ht="12" customHeight="1" x14ac:dyDescent="0.2">
      <c r="B93" s="6" t="s">
        <v>86</v>
      </c>
      <c r="C93" s="22">
        <v>2284</v>
      </c>
      <c r="D93" s="22">
        <v>2284</v>
      </c>
      <c r="E93" s="23">
        <v>100</v>
      </c>
    </row>
    <row r="94" spans="2:5" ht="12" customHeight="1" x14ac:dyDescent="0.2">
      <c r="B94" s="6" t="s">
        <v>79</v>
      </c>
      <c r="C94" s="32">
        <v>2284</v>
      </c>
      <c r="D94" s="32">
        <v>2284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856D31C-32E5-4E82-8FC6-8AD5F2E16095}"/>
    <hyperlink ref="D4" location="ŞUBAT!A1" display="Şubat" xr:uid="{F29BF079-FFAA-4BA4-AE74-326E6C1AB8B1}"/>
    <hyperlink ref="E4" location="MART!A1" display="Mart" xr:uid="{CC06C3E2-FDB9-47D0-8279-FB65CF36E29A}"/>
    <hyperlink ref="C5" location="NİSAN!A1" display="Nisan" xr:uid="{EB18FD63-50B4-4EC6-9A99-2C1F2EAD8C15}"/>
    <hyperlink ref="D5" location="MAYIS!A1" display="Mayıs" xr:uid="{852728C1-E43A-4880-A1C7-25872EAFFCFB}"/>
    <hyperlink ref="E5" location="HAZİRAN!A1" display="Haziran" xr:uid="{FC51E4A9-445D-46D6-8663-D0DAB9C03E4F}"/>
    <hyperlink ref="C6" location="TEMMUZ!A1" display="Temmuz" xr:uid="{F4B47B9F-7E97-4C16-ACAF-384DDEF20040}"/>
    <hyperlink ref="D6" location="AĞUSTOS!A1" display="Ağustos" xr:uid="{AF40398A-6C0B-4D43-8152-A80509673C8A}"/>
    <hyperlink ref="E6" location="EYLÜL!A1" display="Eylül" xr:uid="{4C439A37-4BBC-4F69-B9CE-A21531AFE4DE}"/>
    <hyperlink ref="C7" location="EKİM!A1" display="Ekim" xr:uid="{AA1851AF-5213-4AC3-9F6E-6E79F07BA692}"/>
    <hyperlink ref="D7" location="KASIM!A1" display="Kasım" xr:uid="{8E9DE78F-7DF6-4844-B71E-BA41273AE229}"/>
    <hyperlink ref="E7" location="ARALIK!A1" display="Aralık" xr:uid="{194D2243-5534-4AF4-A691-6A252F9276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2025-07-29T13:17:59Z</dcterms:modified>
</cp:coreProperties>
</file>