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5F17720F-3C3B-4D6C-A22F-B6715B73E120}" xr6:coauthVersionLast="47" xr6:coauthVersionMax="47" xr10:uidLastSave="{00000000-0000-0000-0000-000000000000}"/>
  <bookViews>
    <workbookView xWindow="-108" yWindow="-108" windowWidth="23256" windowHeight="12456" tabRatio="645" xr2:uid="{D1F42522-850B-4BBE-89A1-87C418F56AC3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D92" i="25" s="1"/>
  <c r="E92" i="25" s="1"/>
  <c r="C95" i="25"/>
  <c r="C92" i="25"/>
  <c r="E93" i="25"/>
  <c r="E91" i="25"/>
  <c r="E90" i="25"/>
  <c r="E89" i="25"/>
  <c r="E88" i="25"/>
  <c r="E87" i="25"/>
  <c r="D86" i="25"/>
  <c r="E86" i="25" s="1"/>
  <c r="C86" i="25"/>
  <c r="E85" i="25"/>
  <c r="E80" i="25"/>
  <c r="D77" i="25"/>
  <c r="E77" i="25" s="1"/>
  <c r="D75" i="25"/>
  <c r="D69" i="25" s="1"/>
  <c r="E69" i="25" s="1"/>
  <c r="C77" i="25"/>
  <c r="E76" i="25"/>
  <c r="C75" i="25"/>
  <c r="E75" i="25" s="1"/>
  <c r="C69" i="25"/>
  <c r="E74" i="25"/>
  <c r="E73" i="25"/>
  <c r="D70" i="25"/>
  <c r="C70" i="25"/>
  <c r="E70" i="25" s="1"/>
  <c r="D66" i="25"/>
  <c r="D64" i="25"/>
  <c r="C66" i="25"/>
  <c r="C64" i="25"/>
  <c r="E63" i="25"/>
  <c r="E62" i="25"/>
  <c r="E61" i="25"/>
  <c r="D60" i="25"/>
  <c r="E60" i="25" s="1"/>
  <c r="C60" i="25"/>
  <c r="E58" i="25"/>
  <c r="D57" i="25"/>
  <c r="C57" i="25"/>
  <c r="E57" i="25" s="1"/>
  <c r="D54" i="25"/>
  <c r="C54" i="25"/>
  <c r="E53" i="25"/>
  <c r="D51" i="25"/>
  <c r="D47" i="25" s="1"/>
  <c r="C51" i="25"/>
  <c r="E51" i="25" s="1"/>
  <c r="E50" i="25"/>
  <c r="D48" i="25"/>
  <c r="C48" i="25"/>
  <c r="E48" i="25" s="1"/>
  <c r="E45" i="25"/>
  <c r="E44" i="25"/>
  <c r="E43" i="25"/>
  <c r="E42" i="25"/>
  <c r="E41" i="25"/>
  <c r="E40" i="25"/>
  <c r="D39" i="25"/>
  <c r="E39" i="25" s="1"/>
  <c r="C39" i="25"/>
  <c r="E38" i="25"/>
  <c r="E37" i="25"/>
  <c r="E36" i="25"/>
  <c r="E35" i="25"/>
  <c r="E32" i="25"/>
  <c r="E31" i="25"/>
  <c r="E30" i="25"/>
  <c r="D29" i="25"/>
  <c r="D25" i="25" s="1"/>
  <c r="E25" i="25" s="1"/>
  <c r="E29" i="25"/>
  <c r="C29" i="25"/>
  <c r="E28" i="25"/>
  <c r="E27" i="25"/>
  <c r="D26" i="25"/>
  <c r="E26" i="25" s="1"/>
  <c r="C26" i="25"/>
  <c r="C25" i="25" s="1"/>
  <c r="E24" i="25"/>
  <c r="E23" i="25"/>
  <c r="D22" i="25"/>
  <c r="C22" i="25"/>
  <c r="E21" i="25"/>
  <c r="E20" i="25"/>
  <c r="E19" i="25"/>
  <c r="D18" i="25"/>
  <c r="C18" i="25"/>
  <c r="E18" i="25"/>
  <c r="E17" i="25"/>
  <c r="E16" i="25"/>
  <c r="E15" i="25"/>
  <c r="E14" i="25"/>
  <c r="D13" i="25"/>
  <c r="E13" i="25" s="1"/>
  <c r="C13" i="25"/>
  <c r="C12" i="25" s="1"/>
  <c r="C11" i="25" s="1"/>
  <c r="E22" i="25"/>
  <c r="D46" i="25" l="1"/>
  <c r="C47" i="25"/>
  <c r="C46" i="25" s="1"/>
  <c r="C10" i="25" s="1"/>
  <c r="D12" i="25"/>
  <c r="E12" i="25" l="1"/>
  <c r="D11" i="25"/>
  <c r="E46" i="25"/>
  <c r="E47" i="25"/>
  <c r="D10" i="25" l="1"/>
  <c r="E10" i="25" s="1"/>
  <c r="E11" i="25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<sst xmlns="http://schemas.openxmlformats.org/spreadsheetml/2006/main" count="1281" uniqueCount="118">
  <si>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</si>
  <si>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</si>
  <si>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</si>
  <si>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</si>
  <si>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</si>
  <si>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</si>
  <si>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</si>
  <si>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</si>
  <si>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</si>
  <si>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</si>
  <si>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</si>
  <si>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</si>
  <si>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</si>
  <si>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</si>
  <si>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</si>
  <si>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</si>
  <si>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</si>
  <si>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</si>
  <si>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</si>
  <si>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</si>
  <si>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</si>
  <si>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</si>
  <si>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</si>
  <si>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</si>
  <si>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</si>
  <si>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</si>
  <si>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</si>
  <si>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</si>
  <si>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</si>
  <si>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</si>
  <si>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</si>
  <si>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</si>
  <si>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</si>
  <si>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</si>
  <si>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</si>
  <si>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</si>
  <si>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</si>
  <si>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</si>
  <si>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</si>
  <si>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</si>
  <si>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</si>
  <si>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</si>
  <si>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</si>
  <si>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</si>
  <si>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</si>
  <si>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</si>
  <si>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</si>
  <si>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</si>
  <si>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</si>
  <si>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</si>
  <si>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</si>
  <si>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</si>
  <si>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</si>
  <si>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</si>
  <si>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</si>
  <si>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</si>
  <si>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</si>
  <si>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</si>
  <si>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</si>
  <si>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</si>
  <si>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</si>
  <si>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</si>
  <si>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</si>
  <si>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</si>
  <si>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</si>
  <si>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</si>
  <si>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</si>
  <si>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</si>
  <si>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</si>
  <si>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</si>
  <si>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</si>
  <si>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</si>
  <si>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</si>
  <si>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</si>
  <si>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</si>
  <si>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</si>
  <si>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</si>
  <si>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</si>
  <si>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</si>
  <si>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</si>
  <si>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</si>
  <si>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</si>
  <si>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</si>
  <si>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</si>
  <si>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</si>
  <si>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</si>
  <si>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</si>
  <si>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</si>
  <si>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</si>
  <si>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</si>
  <si>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</si>
  <si>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</si>
  <si>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</si>
  <si>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KOCAELİ İLİ GENEL  BÜTÇE GELİRLERİNİN TAHSİLATI, TAHAKKUKU VE TAHSİLATIN TAHAKKUKA  ORANI (KÜMÜLATİF) OCAK 2011</t>
  </si>
  <si>
    <t>Ocak</t>
  </si>
  <si>
    <t>Şubat</t>
  </si>
  <si>
    <t>KOCAELİ İLİ GENEL  BÜTÇE GELİRLERİNİN TAHSİLATI, TAHAKKUKU VE TAHSİLATIN TAHAKKUKA  ORANI (KÜMÜLATİF) ŞUBAT 2011</t>
  </si>
  <si>
    <t>KOCAELİ İLİ GENEL  BÜTÇE GELİRLERİNİN TAHSİLATI, TAHAKKUKU VE TAHSİLATIN TAHAKKUKA  ORANI (KÜMÜLATİF) MART 2011</t>
  </si>
  <si>
    <t>Mart</t>
  </si>
  <si>
    <t>KOCAELİ İLİ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</si>
  <si>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</si>
  <si>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</si>
  <si>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KOCAELİ İLİ GENEL  BÜTÇE GELİRLERİNİN TAHSİLATI, TAHAKKUKU VE TAHSİLATIN TAHAKKUKA  ORANI (KÜMÜLATİF) MAYIS 2011</t>
  </si>
  <si>
    <t>Mayıs</t>
  </si>
  <si>
    <t>KOCAELİ İLİ GENEL  BÜTÇE GELİRLERİNİN TAHSİLATI, TAHAKKUKU VE TAHSİLATIN TAHAKKUKA  ORANI (KÜMÜLATİF) HAZİRAN 2011</t>
  </si>
  <si>
    <t>Haziran</t>
  </si>
  <si>
    <t>KOCAELİ İLİ GENEL  BÜTÇE GELİRLERİNİN TAHSİLATI, TAHAKKUKU VE TAHSİLATIN TAHAKKUKA  ORANI (KÜMÜLATİF) TEMMUZ 2011</t>
  </si>
  <si>
    <t>Temmuz</t>
  </si>
  <si>
    <t>KOCAELİ İLİ GENEL  BÜTÇE GELİRLERİNİN TAHSİLATI, TAHAKKUKU VE TAHSİLATIN TAHAKKUKA  ORANI (KÜMÜLATİF) AĞUSTOS 2011</t>
  </si>
  <si>
    <t>Ağustos</t>
  </si>
  <si>
    <t>KOCAELİ İLİ GENEL  BÜTÇE GELİRLERİNİN TAHSİLATI, TAHAKKUKU VE TAHSİLATIN TAHAKKUKA  ORANI (KÜMÜLATİF) EYLÜL 2011</t>
  </si>
  <si>
    <t>Eylül</t>
  </si>
  <si>
    <t>KOCAELİ İLİ GENEL  BÜTÇE GELİRLERİNİN TAHSİLATI, TAHAKKUKU VE TAHSİLATIN TAHAKKUKA  ORANI (KÜMÜLATİF) EKİM 2011</t>
  </si>
  <si>
    <t>Ekim</t>
  </si>
  <si>
    <t>KOCAELİ İLİ GENEL  BÜTÇE GELİRLERİNİN TAHSİLATI, TAHAKKUKU VE TAHSİLATIN TAHAKKUKA  ORANI (KÜMÜLATİF) KASIM 2011</t>
  </si>
  <si>
    <t>Kasım</t>
  </si>
  <si>
    <t>KOCAELİ İLİ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</si>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</sst>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F4F74B40-7A61-4E0A-8F69-CEB701CAC000}"/>
    <cellStyle name="Normal_genelgelirtahk_tahs" xfId="3" xr:uid="{6A063AF6-8A32-4535-90C4-F2B443D115BC}"/>
    <cellStyle name="Virgül [0]_29dan32ye" xfId="4" xr:uid="{138D452A-8B99-4EB5-901A-01A5611711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6FA08-3CAA-4D06-A045-C4E0C15FB5A0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37833718</v>
      </c>
      <c r="D10" s="22">
        <v>34039039</v>
      </c>
      <c r="E10" s="23">
        <v>89.970113431622025</v>
      </c>
    </row>
    <row r="11" spans="2:5" ht="12" customHeight="1" x14ac:dyDescent="0.2">
      <c r="B11" s="7" t="s">
        <v>4</v>
      </c>
      <c r="C11" s="24">
        <v>35997494</v>
      </c>
      <c r="D11" s="24">
        <v>33666927</v>
      </c>
      <c r="E11" s="25">
        <v>93.525752098187724</v>
      </c>
    </row>
    <row r="12" spans="2:5" ht="12" customHeight="1" x14ac:dyDescent="0.2">
      <c r="B12" s="7" t="s">
        <v>5</v>
      </c>
      <c r="C12" s="24">
        <v>2697667</v>
      </c>
      <c r="D12" s="24">
        <v>1911133</v>
      </c>
      <c r="E12" s="25">
        <v>70.843918096636841</v>
      </c>
    </row>
    <row r="13" spans="2:5" ht="12" customHeight="1" x14ac:dyDescent="0.2">
      <c r="B13" s="7" t="s">
        <v>6</v>
      </c>
      <c r="C13" s="26">
        <v>1794212</v>
      </c>
      <c r="D13" s="26">
        <v>1232772</v>
      </c>
      <c r="E13" s="27">
        <v>68.708268588104417</v>
      </c>
    </row>
    <row r="14" spans="2:5" ht="12" customHeight="1" x14ac:dyDescent="0.2">
      <c r="B14" s="8" t="s">
        <v>7</v>
      </c>
      <c r="C14" s="28">
        <v>156480</v>
      </c>
      <c r="D14" s="28">
        <v>50251</v>
      </c>
      <c r="E14" s="29">
        <v>32.113369120654397</v>
      </c>
    </row>
    <row r="15" spans="2:5" ht="12" customHeight="1" x14ac:dyDescent="0.2">
      <c r="B15" s="8" t="s">
        <v>8</v>
      </c>
      <c r="C15" s="28">
        <v>7594</v>
      </c>
      <c r="D15" s="28">
        <v>3809</v>
      </c>
      <c r="E15" s="29">
        <v>50.158019489070313</v>
      </c>
    </row>
    <row r="16" spans="2:5" ht="12" customHeight="1" x14ac:dyDescent="0.2">
      <c r="B16" s="8" t="s">
        <v>9</v>
      </c>
      <c r="C16" s="28">
        <v>1578304</v>
      </c>
      <c r="D16" s="28">
        <v>1144779</v>
      </c>
      <c r="E16" s="29">
        <v>72.532224463728156</v>
      </c>
    </row>
    <row r="17" spans="2:5" ht="12" customHeight="1" x14ac:dyDescent="0.2">
      <c r="B17" s="8" t="s">
        <v>10</v>
      </c>
      <c r="C17" s="28">
        <v>51834</v>
      </c>
      <c r="D17" s="28">
        <v>33933</v>
      </c>
      <c r="E17" s="29">
        <v>65.464752864914928</v>
      </c>
    </row>
    <row r="18" spans="2:5" ht="12" customHeight="1" x14ac:dyDescent="0.2">
      <c r="B18" s="7" t="s">
        <v>11</v>
      </c>
      <c r="C18" s="24">
        <v>903455</v>
      </c>
      <c r="D18" s="24">
        <v>678361</v>
      </c>
      <c r="E18" s="25">
        <v>75.085200701750495</v>
      </c>
    </row>
    <row r="19" spans="2:5" ht="12" customHeight="1" x14ac:dyDescent="0.2">
      <c r="B19" s="8" t="s">
        <v>12</v>
      </c>
      <c r="C19" s="28">
        <v>219584</v>
      </c>
      <c r="D19" s="28">
        <v>54422</v>
      </c>
      <c r="E19" s="29">
        <v>24.784137277761587</v>
      </c>
    </row>
    <row r="20" spans="2:5" ht="12" customHeight="1" x14ac:dyDescent="0.2">
      <c r="B20" s="8" t="s">
        <v>13</v>
      </c>
      <c r="C20" s="28">
        <v>4185</v>
      </c>
      <c r="D20" s="28">
        <v>2541</v>
      </c>
      <c r="E20" s="29">
        <v>60.716845878136205</v>
      </c>
    </row>
    <row r="21" spans="2:5" ht="12" customHeight="1" x14ac:dyDescent="0.2">
      <c r="B21" s="8" t="s">
        <v>14</v>
      </c>
      <c r="C21" s="28">
        <v>679686</v>
      </c>
      <c r="D21" s="28">
        <v>621398</v>
      </c>
      <c r="E21" s="29">
        <v>91.424275327136357</v>
      </c>
    </row>
    <row r="22" spans="2:5" s="4" customFormat="1" ht="12" customHeight="1" x14ac:dyDescent="0.2">
      <c r="B22" s="7" t="s">
        <v>15</v>
      </c>
      <c r="C22" s="24">
        <v>190770</v>
      </c>
      <c r="D22" s="24">
        <v>120649</v>
      </c>
      <c r="E22" s="25">
        <v>63.243172406562877</v>
      </c>
    </row>
    <row r="23" spans="2:5" s="4" customFormat="1" ht="12" customHeight="1" x14ac:dyDescent="0.2">
      <c r="B23" s="8" t="s">
        <v>16</v>
      </c>
      <c r="C23" s="30">
        <v>10064</v>
      </c>
      <c r="D23" s="30">
        <v>2451</v>
      </c>
      <c r="E23" s="31">
        <v>24.354133545310017</v>
      </c>
    </row>
    <row r="24" spans="2:5" ht="12" customHeight="1" x14ac:dyDescent="0.2">
      <c r="B24" s="8" t="s">
        <v>17</v>
      </c>
      <c r="C24" s="30">
        <v>180706</v>
      </c>
      <c r="D24" s="30">
        <v>118198</v>
      </c>
      <c r="E24" s="31">
        <v>65.409006895177797</v>
      </c>
    </row>
    <row r="25" spans="2:5" s="4" customFormat="1" ht="12" customHeight="1" x14ac:dyDescent="0.2">
      <c r="B25" s="7" t="s">
        <v>18</v>
      </c>
      <c r="C25" s="24">
        <v>20047975</v>
      </c>
      <c r="D25" s="24">
        <v>18711707</v>
      </c>
      <c r="E25" s="25">
        <v>93.334648511882122</v>
      </c>
    </row>
    <row r="26" spans="2:5" ht="12" customHeight="1" x14ac:dyDescent="0.2">
      <c r="B26" s="7" t="s">
        <v>19</v>
      </c>
      <c r="C26" s="24">
        <v>2127785</v>
      </c>
      <c r="D26" s="24">
        <v>1094558</v>
      </c>
      <c r="E26" s="25">
        <v>51.441193541640715</v>
      </c>
    </row>
    <row r="27" spans="2:5" ht="12" customHeight="1" x14ac:dyDescent="0.2">
      <c r="B27" s="8" t="s">
        <v>20</v>
      </c>
      <c r="C27" s="28">
        <v>2101882</v>
      </c>
      <c r="D27" s="28">
        <v>1074756</v>
      </c>
      <c r="E27" s="29">
        <v>51.133032206375049</v>
      </c>
    </row>
    <row r="28" spans="2:5" ht="12" customHeight="1" x14ac:dyDescent="0.2">
      <c r="B28" s="8" t="s">
        <v>21</v>
      </c>
      <c r="C28" s="28">
        <v>25903</v>
      </c>
      <c r="D28" s="28">
        <v>19802</v>
      </c>
      <c r="E28" s="29">
        <v>76.44674362043007</v>
      </c>
    </row>
    <row r="29" spans="2:5" ht="12" customHeight="1" x14ac:dyDescent="0.2">
      <c r="B29" s="7" t="s">
        <v>22</v>
      </c>
      <c r="C29" s="26">
        <v>17860146</v>
      </c>
      <c r="D29" s="26">
        <v>17559659</v>
      </c>
      <c r="E29" s="27">
        <v>98.317555746744731</v>
      </c>
    </row>
    <row r="30" spans="2:5" ht="12" customHeight="1" x14ac:dyDescent="0.2">
      <c r="B30" s="8" t="s">
        <v>23</v>
      </c>
      <c r="C30" s="28">
        <v>17552307</v>
      </c>
      <c r="D30" s="28">
        <v>17263569</v>
      </c>
      <c r="E30" s="29">
        <v>98.354985472849805</v>
      </c>
    </row>
    <row r="31" spans="2:5" s="4" customFormat="1" ht="12" customHeight="1" x14ac:dyDescent="0.2">
      <c r="B31" s="8" t="s">
        <v>24</v>
      </c>
      <c r="C31" s="28">
        <v>167227</v>
      </c>
      <c r="D31" s="28">
        <v>167221</v>
      </c>
      <c r="E31" s="29">
        <v>99.996412062645391</v>
      </c>
    </row>
    <row r="32" spans="2:5" ht="12" customHeight="1" x14ac:dyDescent="0.2">
      <c r="B32" s="8" t="s">
        <v>25</v>
      </c>
      <c r="C32" s="28">
        <v>3332</v>
      </c>
      <c r="D32" s="28">
        <v>278</v>
      </c>
      <c r="E32" s="29">
        <v>8.3433373349339739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137278</v>
      </c>
      <c r="D35" s="28">
        <v>128589</v>
      </c>
      <c r="E35" s="29">
        <v>93.670508020221746</v>
      </c>
    </row>
    <row r="36" spans="2:6" ht="12" customHeight="1" x14ac:dyDescent="0.2">
      <c r="B36" s="8" t="s">
        <v>101</v>
      </c>
      <c r="C36" s="28">
        <v>2</v>
      </c>
      <c r="D36" s="28">
        <v>2</v>
      </c>
      <c r="E36" s="29">
        <v>100</v>
      </c>
    </row>
    <row r="37" spans="2:6" ht="12" customHeight="1" x14ac:dyDescent="0.2">
      <c r="B37" s="7" t="s">
        <v>29</v>
      </c>
      <c r="C37" s="26">
        <v>59815</v>
      </c>
      <c r="D37" s="26">
        <v>57274</v>
      </c>
      <c r="E37" s="27">
        <v>95.75190169689877</v>
      </c>
    </row>
    <row r="38" spans="2:6" ht="12" customHeight="1" x14ac:dyDescent="0.2">
      <c r="B38" s="7" t="s">
        <v>30</v>
      </c>
      <c r="C38" s="26">
        <v>13</v>
      </c>
      <c r="D38" s="26">
        <v>5</v>
      </c>
      <c r="E38" s="27">
        <v>38.461538461538467</v>
      </c>
    </row>
    <row r="39" spans="2:6" s="4" customFormat="1" ht="12" customHeight="1" x14ac:dyDescent="0.2">
      <c r="B39" s="7" t="s">
        <v>31</v>
      </c>
      <c r="C39" s="26">
        <v>216</v>
      </c>
      <c r="D39" s="26">
        <v>211</v>
      </c>
      <c r="E39" s="27">
        <v>97.68518518518519</v>
      </c>
    </row>
    <row r="40" spans="2:6" ht="12" customHeight="1" x14ac:dyDescent="0.2">
      <c r="B40" s="7" t="s">
        <v>32</v>
      </c>
      <c r="C40" s="24">
        <v>12613221</v>
      </c>
      <c r="D40" s="24">
        <v>12613221</v>
      </c>
      <c r="E40" s="25">
        <v>100</v>
      </c>
    </row>
    <row r="41" spans="2:6" s="4" customFormat="1" ht="12" customHeight="1" x14ac:dyDescent="0.2">
      <c r="B41" s="8" t="s">
        <v>33</v>
      </c>
      <c r="C41" s="30">
        <v>687773</v>
      </c>
      <c r="D41" s="30">
        <v>687773</v>
      </c>
      <c r="E41" s="31">
        <v>100</v>
      </c>
    </row>
    <row r="42" spans="2:6" ht="12" customHeight="1" x14ac:dyDescent="0.2">
      <c r="B42" s="8" t="s">
        <v>34</v>
      </c>
      <c r="C42" s="30">
        <v>11909275</v>
      </c>
      <c r="D42" s="30">
        <v>11909275</v>
      </c>
      <c r="E42" s="31">
        <v>100</v>
      </c>
    </row>
    <row r="43" spans="2:6" s="4" customFormat="1" ht="12" customHeight="1" x14ac:dyDescent="0.2">
      <c r="B43" s="8" t="s">
        <v>35</v>
      </c>
      <c r="C43" s="28">
        <v>16173</v>
      </c>
      <c r="D43" s="28">
        <v>16173</v>
      </c>
      <c r="E43" s="29">
        <v>100</v>
      </c>
    </row>
    <row r="44" spans="2:6" ht="12" customHeight="1" x14ac:dyDescent="0.2">
      <c r="B44" s="7" t="s">
        <v>36</v>
      </c>
      <c r="C44" s="24">
        <v>271631</v>
      </c>
      <c r="D44" s="24">
        <v>153255</v>
      </c>
      <c r="E44" s="25">
        <v>56.420290762100059</v>
      </c>
    </row>
    <row r="45" spans="2:6" ht="12" customHeight="1" x14ac:dyDescent="0.2">
      <c r="B45" s="7" t="s">
        <v>37</v>
      </c>
      <c r="C45" s="26">
        <v>173482</v>
      </c>
      <c r="D45" s="26">
        <v>156610</v>
      </c>
      <c r="E45" s="27">
        <v>90.274495336691999</v>
      </c>
      <c r="F45" s="5"/>
    </row>
    <row r="46" spans="2:6" ht="12" customHeight="1" x14ac:dyDescent="0.2">
      <c r="B46" s="7" t="s">
        <v>38</v>
      </c>
      <c r="C46" s="26">
        <v>2748</v>
      </c>
      <c r="D46" s="26">
        <v>352</v>
      </c>
      <c r="E46" s="27">
        <v>12.809315866084425</v>
      </c>
    </row>
    <row r="47" spans="2:6" ht="12" customHeight="1" x14ac:dyDescent="0.2">
      <c r="B47" s="6" t="s">
        <v>84</v>
      </c>
      <c r="C47" s="22">
        <v>114211</v>
      </c>
      <c r="D47" s="22">
        <v>101825</v>
      </c>
      <c r="E47" s="27">
        <v>89.155160185971582</v>
      </c>
    </row>
    <row r="48" spans="2:6" ht="12" customHeight="1" x14ac:dyDescent="0.2">
      <c r="B48" s="6" t="s">
        <v>39</v>
      </c>
      <c r="C48" s="32">
        <v>40513</v>
      </c>
      <c r="D48" s="32">
        <v>40249</v>
      </c>
      <c r="E48" s="33">
        <v>99.348357317404293</v>
      </c>
    </row>
    <row r="49" spans="2:5" ht="12" customHeight="1" x14ac:dyDescent="0.2">
      <c r="B49" s="6" t="s">
        <v>40</v>
      </c>
      <c r="C49" s="32">
        <v>39580</v>
      </c>
      <c r="D49" s="32">
        <v>39316</v>
      </c>
      <c r="E49" s="33">
        <v>99.332996462860038</v>
      </c>
    </row>
    <row r="50" spans="2:5" ht="12" customHeight="1" x14ac:dyDescent="0.2">
      <c r="B50" s="9" t="s">
        <v>41</v>
      </c>
      <c r="C50" s="34">
        <v>10</v>
      </c>
      <c r="D50" s="34">
        <v>10</v>
      </c>
      <c r="E50" s="35">
        <v>100</v>
      </c>
    </row>
    <row r="51" spans="2:5" ht="12" customHeight="1" x14ac:dyDescent="0.2">
      <c r="B51" s="9" t="s">
        <v>42</v>
      </c>
      <c r="C51" s="34">
        <v>39570</v>
      </c>
      <c r="D51" s="34">
        <v>39306</v>
      </c>
      <c r="E51" s="35">
        <v>99.332827899924183</v>
      </c>
    </row>
    <row r="52" spans="2:5" ht="12" customHeight="1" x14ac:dyDescent="0.2">
      <c r="B52" s="6" t="s">
        <v>43</v>
      </c>
      <c r="C52" s="32">
        <v>933</v>
      </c>
      <c r="D52" s="32">
        <v>933</v>
      </c>
      <c r="E52" s="33">
        <v>100</v>
      </c>
    </row>
    <row r="53" spans="2:5" ht="12" customHeight="1" x14ac:dyDescent="0.2">
      <c r="B53" s="9" t="s">
        <v>87</v>
      </c>
      <c r="C53" s="34">
        <v>128</v>
      </c>
      <c r="D53" s="34">
        <v>128</v>
      </c>
      <c r="E53" s="35">
        <v>100</v>
      </c>
    </row>
    <row r="54" spans="2:5" ht="12" customHeight="1" x14ac:dyDescent="0.2">
      <c r="B54" s="9" t="s">
        <v>88</v>
      </c>
      <c r="C54" s="34">
        <v>805</v>
      </c>
      <c r="D54" s="34">
        <v>805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9404</v>
      </c>
      <c r="D58" s="32">
        <v>9404</v>
      </c>
      <c r="E58" s="33">
        <v>100</v>
      </c>
    </row>
    <row r="59" spans="2:5" ht="12" customHeight="1" x14ac:dyDescent="0.2">
      <c r="B59" s="6" t="s">
        <v>48</v>
      </c>
      <c r="C59" s="32">
        <v>9404</v>
      </c>
      <c r="D59" s="32">
        <v>9404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63134</v>
      </c>
      <c r="D61" s="32">
        <v>51012</v>
      </c>
      <c r="E61" s="33">
        <v>80.799569170336099</v>
      </c>
    </row>
    <row r="62" spans="2:5" s="4" customFormat="1" ht="12" customHeight="1" x14ac:dyDescent="0.2">
      <c r="B62" s="6" t="s">
        <v>51</v>
      </c>
      <c r="C62" s="32">
        <v>30389</v>
      </c>
      <c r="D62" s="32">
        <v>18267</v>
      </c>
      <c r="E62" s="33">
        <v>60.110566323340684</v>
      </c>
    </row>
    <row r="63" spans="2:5" ht="12" customHeight="1" x14ac:dyDescent="0.2">
      <c r="B63" s="6" t="s">
        <v>90</v>
      </c>
      <c r="C63" s="32">
        <v>32745</v>
      </c>
      <c r="D63" s="32">
        <v>32745</v>
      </c>
      <c r="E63" s="33">
        <v>100</v>
      </c>
    </row>
    <row r="64" spans="2:5" ht="12" customHeight="1" x14ac:dyDescent="0.2">
      <c r="B64" s="6" t="s">
        <v>52</v>
      </c>
      <c r="C64" s="32">
        <v>1160</v>
      </c>
      <c r="D64" s="32">
        <v>1160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1712060</v>
      </c>
      <c r="D70" s="22">
        <v>260334</v>
      </c>
      <c r="E70" s="23">
        <v>15.205892316858055</v>
      </c>
    </row>
    <row r="71" spans="2:5" ht="12" customHeight="1" x14ac:dyDescent="0.2">
      <c r="B71" s="6" t="s">
        <v>57</v>
      </c>
      <c r="C71" s="32">
        <v>384117</v>
      </c>
      <c r="D71" s="32">
        <v>2796</v>
      </c>
      <c r="E71" s="33">
        <v>0.72790321698857374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380415</v>
      </c>
      <c r="D74" s="36">
        <v>1888</v>
      </c>
      <c r="E74" s="37">
        <v>0.49630009331913832</v>
      </c>
    </row>
    <row r="75" spans="2:5" ht="12" customHeight="1" x14ac:dyDescent="0.2">
      <c r="B75" s="6" t="s">
        <v>61</v>
      </c>
      <c r="C75" s="32">
        <v>3702</v>
      </c>
      <c r="D75" s="32">
        <v>908</v>
      </c>
      <c r="E75" s="33">
        <v>24.527282549972988</v>
      </c>
    </row>
    <row r="76" spans="2:5" ht="12" customHeight="1" x14ac:dyDescent="0.2">
      <c r="B76" s="6" t="s">
        <v>62</v>
      </c>
      <c r="C76" s="32">
        <v>46468</v>
      </c>
      <c r="D76" s="32">
        <v>46159</v>
      </c>
      <c r="E76" s="33">
        <v>99.33502625462684</v>
      </c>
    </row>
    <row r="77" spans="2:5" ht="12" customHeight="1" x14ac:dyDescent="0.2">
      <c r="B77" s="6" t="s">
        <v>63</v>
      </c>
      <c r="C77" s="32">
        <v>1346</v>
      </c>
      <c r="D77" s="32">
        <v>1071</v>
      </c>
      <c r="E77" s="33">
        <v>79.56909361069836</v>
      </c>
    </row>
    <row r="78" spans="2:5" ht="12" customHeight="1" x14ac:dyDescent="0.2">
      <c r="B78" s="6" t="s">
        <v>64</v>
      </c>
      <c r="C78" s="32">
        <v>45122</v>
      </c>
      <c r="D78" s="32">
        <v>45088</v>
      </c>
      <c r="E78" s="33">
        <v>99.924648730109482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12118</v>
      </c>
      <c r="D81" s="34">
        <v>12118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169</v>
      </c>
      <c r="D85" s="34">
        <v>169</v>
      </c>
      <c r="E85" s="35">
        <v>100</v>
      </c>
    </row>
    <row r="86" spans="2:5" ht="12" customHeight="1" x14ac:dyDescent="0.2">
      <c r="B86" s="9" t="s">
        <v>72</v>
      </c>
      <c r="C86" s="34">
        <v>32835</v>
      </c>
      <c r="D86" s="34">
        <v>32801</v>
      </c>
      <c r="E86" s="35">
        <v>99.896451956753467</v>
      </c>
    </row>
    <row r="87" spans="2:5" ht="12" customHeight="1" x14ac:dyDescent="0.2">
      <c r="B87" s="6" t="s">
        <v>73</v>
      </c>
      <c r="C87" s="32">
        <v>1228525</v>
      </c>
      <c r="D87" s="32">
        <v>165818</v>
      </c>
      <c r="E87" s="33">
        <v>13.497324026780083</v>
      </c>
    </row>
    <row r="88" spans="2:5" ht="12" customHeight="1" x14ac:dyDescent="0.2">
      <c r="B88" s="6" t="s">
        <v>74</v>
      </c>
      <c r="C88" s="36">
        <v>8315</v>
      </c>
      <c r="D88" s="36">
        <v>4693</v>
      </c>
      <c r="E88" s="37">
        <v>56.440168370414909</v>
      </c>
    </row>
    <row r="89" spans="2:5" ht="12" customHeight="1" x14ac:dyDescent="0.2">
      <c r="B89" s="6" t="s">
        <v>75</v>
      </c>
      <c r="C89" s="32">
        <v>105281</v>
      </c>
      <c r="D89" s="32">
        <v>33917</v>
      </c>
      <c r="E89" s="33">
        <v>32.215689440639814</v>
      </c>
    </row>
    <row r="90" spans="2:5" ht="12" customHeight="1" x14ac:dyDescent="0.2">
      <c r="B90" s="6" t="s">
        <v>76</v>
      </c>
      <c r="C90" s="32">
        <v>1094062</v>
      </c>
      <c r="D90" s="32">
        <v>126005</v>
      </c>
      <c r="E90" s="33">
        <v>11.517171787339292</v>
      </c>
    </row>
    <row r="91" spans="2:5" ht="12" customHeight="1" x14ac:dyDescent="0.2">
      <c r="B91" s="6" t="s">
        <v>77</v>
      </c>
      <c r="C91" s="32">
        <v>20867</v>
      </c>
      <c r="D91" s="32">
        <v>1203</v>
      </c>
      <c r="E91" s="33">
        <v>5.7650836248622221</v>
      </c>
    </row>
    <row r="92" spans="2:5" ht="12" customHeight="1" x14ac:dyDescent="0.2">
      <c r="B92" s="6" t="s">
        <v>78</v>
      </c>
      <c r="C92" s="32">
        <v>52950</v>
      </c>
      <c r="D92" s="32">
        <v>45561</v>
      </c>
      <c r="E92" s="33">
        <v>86.04532577903683</v>
      </c>
    </row>
    <row r="93" spans="2:5" ht="12" customHeight="1" x14ac:dyDescent="0.2">
      <c r="B93" s="6" t="s">
        <v>86</v>
      </c>
      <c r="C93" s="22">
        <v>9953</v>
      </c>
      <c r="D93" s="22">
        <v>9953</v>
      </c>
      <c r="E93" s="23">
        <v>100</v>
      </c>
    </row>
    <row r="94" spans="2:5" ht="12" customHeight="1" x14ac:dyDescent="0.2">
      <c r="B94" s="6" t="s">
        <v>79</v>
      </c>
      <c r="C94" s="32">
        <v>9953</v>
      </c>
      <c r="D94" s="32">
        <v>9953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0F032F31-E077-416F-BDD8-8CC714D3539B}"/>
    <hyperlink ref="D4" location="ŞUBAT!A1" display="Şubat" xr:uid="{2C315E17-7066-4BDB-8888-9092004DEE6C}"/>
    <hyperlink ref="E4" location="MART!A1" display="Mart" xr:uid="{A5DE1251-6974-442B-9772-F6F36B3B54A5}"/>
    <hyperlink ref="C5" location="NİSAN!A1" display="Nisan" xr:uid="{B72E6D8D-58BB-4534-BE55-3C6D6439DE4A}"/>
    <hyperlink ref="D5" location="MAYIS!A1" display="Mayıs" xr:uid="{531B496F-B844-48A2-B794-054CD8306CB3}"/>
    <hyperlink ref="E5" location="HAZİRAN!A1" display="Haziran" xr:uid="{0DF27DE7-9259-49B7-BA3F-FDE6E76B4B0E}"/>
    <hyperlink ref="C6" location="TEMMUZ!A1" display="Temmuz" xr:uid="{A3BF6761-BBCE-4EB7-BD2D-7B654BDD61C4}"/>
    <hyperlink ref="D6" location="AĞUSTOS!A1" display="Ağustos" xr:uid="{73803144-2953-4D48-A850-1F1C546DCB14}"/>
    <hyperlink ref="E6" location="EYLÜL!A1" display="Eylül" xr:uid="{5523B5ED-5738-45D9-B937-385A2B461152}"/>
    <hyperlink ref="C7" location="EKİM!A1" display="Ekim" xr:uid="{8A5E92B6-04A9-47C0-B7F4-622400900B7B}"/>
    <hyperlink ref="D7" location="KASIM!A1" display="Kasım" xr:uid="{C0084109-085B-4B3B-B681-6F55345C613C}"/>
    <hyperlink ref="E7" location="ARALIK!A1" display="Aralık" xr:uid="{9E514954-1E59-44E8-8C6B-463A7F0FD88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98E3-505E-4711-A6E2-654D090BC555}">
  <sheetPr codeName="Sayfa3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10059770</v>
      </c>
      <c r="D10" s="22">
        <v>6655097</v>
      </c>
      <c r="E10" s="23">
        <v>66.15555822846845</v>
      </c>
    </row>
    <row r="11" spans="2:5" ht="12" customHeight="1" x14ac:dyDescent="0.2">
      <c r="B11" s="7" t="s">
        <v>4</v>
      </c>
      <c r="C11" s="24">
        <v>8811579</v>
      </c>
      <c r="D11" s="24">
        <v>6585786</v>
      </c>
      <c r="E11" s="25">
        <v>74.740134543422926</v>
      </c>
    </row>
    <row r="12" spans="2:5" ht="12" customHeight="1" x14ac:dyDescent="0.2">
      <c r="B12" s="7" t="s">
        <v>5</v>
      </c>
      <c r="C12" s="24">
        <v>1173852</v>
      </c>
      <c r="D12" s="24">
        <v>355789</v>
      </c>
      <c r="E12" s="25">
        <v>30.30952794730511</v>
      </c>
    </row>
    <row r="13" spans="2:5" ht="12" customHeight="1" x14ac:dyDescent="0.2">
      <c r="B13" s="7" t="s">
        <v>6</v>
      </c>
      <c r="C13" s="26">
        <v>842601</v>
      </c>
      <c r="D13" s="26">
        <v>246150</v>
      </c>
      <c r="E13" s="27">
        <v>29.213115104302034</v>
      </c>
    </row>
    <row r="14" spans="2:5" ht="12" customHeight="1" x14ac:dyDescent="0.2">
      <c r="B14" s="8" t="s">
        <v>7</v>
      </c>
      <c r="C14" s="28">
        <v>149161</v>
      </c>
      <c r="D14" s="28">
        <v>18207</v>
      </c>
      <c r="E14" s="29">
        <v>12.206273757885775</v>
      </c>
    </row>
    <row r="15" spans="2:5" ht="12" customHeight="1" x14ac:dyDescent="0.2">
      <c r="B15" s="8" t="s">
        <v>8</v>
      </c>
      <c r="C15" s="28">
        <v>7467</v>
      </c>
      <c r="D15" s="28">
        <v>1303</v>
      </c>
      <c r="E15" s="29">
        <v>17.450113834203833</v>
      </c>
    </row>
    <row r="16" spans="2:5" ht="12" customHeight="1" x14ac:dyDescent="0.2">
      <c r="B16" s="8" t="s">
        <v>9</v>
      </c>
      <c r="C16" s="28">
        <v>654638</v>
      </c>
      <c r="D16" s="28">
        <v>217957</v>
      </c>
      <c r="E16" s="29">
        <v>33.294278670043596</v>
      </c>
    </row>
    <row r="17" spans="2:5" ht="12" customHeight="1" x14ac:dyDescent="0.2">
      <c r="B17" s="8" t="s">
        <v>10</v>
      </c>
      <c r="C17" s="28">
        <v>31335</v>
      </c>
      <c r="D17" s="28">
        <v>8683</v>
      </c>
      <c r="E17" s="29">
        <v>27.710228179352164</v>
      </c>
    </row>
    <row r="18" spans="2:5" ht="12" customHeight="1" x14ac:dyDescent="0.2">
      <c r="B18" s="7" t="s">
        <v>11</v>
      </c>
      <c r="C18" s="24">
        <v>331251</v>
      </c>
      <c r="D18" s="24">
        <v>109639</v>
      </c>
      <c r="E18" s="25">
        <v>33.098466117838129</v>
      </c>
    </row>
    <row r="19" spans="2:5" ht="12" customHeight="1" x14ac:dyDescent="0.2">
      <c r="B19" s="8" t="s">
        <v>12</v>
      </c>
      <c r="C19" s="28">
        <v>113893</v>
      </c>
      <c r="D19" s="28">
        <v>10</v>
      </c>
      <c r="E19" s="29">
        <v>8.7801708621249759E-3</v>
      </c>
    </row>
    <row r="20" spans="2:5" ht="12" customHeight="1" x14ac:dyDescent="0.2">
      <c r="B20" s="8" t="s">
        <v>13</v>
      </c>
      <c r="C20" s="28">
        <v>2386</v>
      </c>
      <c r="D20" s="28">
        <v>701</v>
      </c>
      <c r="E20" s="29">
        <v>29.379715004191116</v>
      </c>
    </row>
    <row r="21" spans="2:5" ht="12" customHeight="1" x14ac:dyDescent="0.2">
      <c r="B21" s="8" t="s">
        <v>14</v>
      </c>
      <c r="C21" s="28">
        <v>214972</v>
      </c>
      <c r="D21" s="28">
        <v>108928</v>
      </c>
      <c r="E21" s="29">
        <v>50.670785032469347</v>
      </c>
    </row>
    <row r="22" spans="2:5" s="4" customFormat="1" ht="12" customHeight="1" x14ac:dyDescent="0.2">
      <c r="B22" s="7" t="s">
        <v>15</v>
      </c>
      <c r="C22" s="24">
        <v>179581</v>
      </c>
      <c r="D22" s="24">
        <v>42896</v>
      </c>
      <c r="E22" s="25">
        <v>23.886714073315105</v>
      </c>
    </row>
    <row r="23" spans="2:5" s="4" customFormat="1" ht="12" customHeight="1" x14ac:dyDescent="0.2">
      <c r="B23" s="8" t="s">
        <v>16</v>
      </c>
      <c r="C23" s="30">
        <v>1045</v>
      </c>
      <c r="D23" s="30">
        <v>58</v>
      </c>
      <c r="E23" s="31">
        <v>5.5502392344497604</v>
      </c>
    </row>
    <row r="24" spans="2:5" ht="12" customHeight="1" x14ac:dyDescent="0.2">
      <c r="B24" s="8" t="s">
        <v>17</v>
      </c>
      <c r="C24" s="30">
        <v>178536</v>
      </c>
      <c r="D24" s="30">
        <v>42838</v>
      </c>
      <c r="E24" s="31">
        <v>23.994040417618855</v>
      </c>
    </row>
    <row r="25" spans="2:5" s="4" customFormat="1" ht="12" customHeight="1" x14ac:dyDescent="0.2">
      <c r="B25" s="7" t="s">
        <v>18</v>
      </c>
      <c r="C25" s="24">
        <v>4662724</v>
      </c>
      <c r="D25" s="24">
        <v>3511051</v>
      </c>
      <c r="E25" s="25">
        <v>75.300425244985547</v>
      </c>
    </row>
    <row r="26" spans="2:5" ht="12" customHeight="1" x14ac:dyDescent="0.2">
      <c r="B26" s="7" t="s">
        <v>19</v>
      </c>
      <c r="C26" s="24">
        <v>1124455</v>
      </c>
      <c r="D26" s="24">
        <v>219344</v>
      </c>
      <c r="E26" s="25">
        <v>19.50669435415379</v>
      </c>
    </row>
    <row r="27" spans="2:5" ht="12" customHeight="1" x14ac:dyDescent="0.2">
      <c r="B27" s="8" t="s">
        <v>20</v>
      </c>
      <c r="C27" s="28">
        <v>1110260</v>
      </c>
      <c r="D27" s="28">
        <v>216099</v>
      </c>
      <c r="E27" s="29">
        <v>19.463819285572747</v>
      </c>
    </row>
    <row r="28" spans="2:5" ht="12" customHeight="1" x14ac:dyDescent="0.2">
      <c r="B28" s="8" t="s">
        <v>21</v>
      </c>
      <c r="C28" s="28">
        <v>14195</v>
      </c>
      <c r="D28" s="28">
        <v>3245</v>
      </c>
      <c r="E28" s="29">
        <v>22.860162028883408</v>
      </c>
    </row>
    <row r="29" spans="2:5" ht="12" customHeight="1" x14ac:dyDescent="0.2">
      <c r="B29" s="7" t="s">
        <v>22</v>
      </c>
      <c r="C29" s="26">
        <v>3523358</v>
      </c>
      <c r="D29" s="26">
        <v>3279545</v>
      </c>
      <c r="E29" s="27">
        <v>93.080095749566183</v>
      </c>
    </row>
    <row r="30" spans="2:5" ht="12" customHeight="1" x14ac:dyDescent="0.2">
      <c r="B30" s="8" t="s">
        <v>23</v>
      </c>
      <c r="C30" s="28">
        <v>3452336</v>
      </c>
      <c r="D30" s="28">
        <v>3218051</v>
      </c>
      <c r="E30" s="29">
        <v>93.213725431128367</v>
      </c>
    </row>
    <row r="31" spans="2:5" s="4" customFormat="1" ht="12" customHeight="1" x14ac:dyDescent="0.2">
      <c r="B31" s="8" t="s">
        <v>24</v>
      </c>
      <c r="C31" s="28">
        <v>34567</v>
      </c>
      <c r="D31" s="28">
        <v>34400</v>
      </c>
      <c r="E31" s="29">
        <v>99.516880261521095</v>
      </c>
    </row>
    <row r="32" spans="2:5" ht="12" customHeight="1" x14ac:dyDescent="0.2">
      <c r="B32" s="8" t="s">
        <v>25</v>
      </c>
      <c r="C32" s="28">
        <v>2057</v>
      </c>
      <c r="D32" s="28">
        <v>160</v>
      </c>
      <c r="E32" s="29">
        <v>7.7783179387457464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34398</v>
      </c>
      <c r="D35" s="28">
        <v>26934</v>
      </c>
      <c r="E35" s="29">
        <v>78.301064015349738</v>
      </c>
    </row>
    <row r="36" spans="2:6" ht="12" customHeight="1" x14ac:dyDescent="0.2">
      <c r="B36" s="7" t="s">
        <v>29</v>
      </c>
      <c r="C36" s="26">
        <v>14825</v>
      </c>
      <c r="D36" s="26">
        <v>12094</v>
      </c>
      <c r="E36" s="27">
        <v>81.578414839797645</v>
      </c>
    </row>
    <row r="37" spans="2:6" ht="12" customHeight="1" x14ac:dyDescent="0.2">
      <c r="B37" s="7" t="s">
        <v>30</v>
      </c>
      <c r="C37" s="26">
        <v>9</v>
      </c>
      <c r="D37" s="26">
        <v>0</v>
      </c>
      <c r="E37" s="27">
        <v>0</v>
      </c>
    </row>
    <row r="38" spans="2:6" s="4" customFormat="1" ht="12" customHeight="1" x14ac:dyDescent="0.2">
      <c r="B38" s="7" t="s">
        <v>31</v>
      </c>
      <c r="C38" s="26">
        <v>77</v>
      </c>
      <c r="D38" s="26">
        <v>68</v>
      </c>
      <c r="E38" s="27">
        <v>88.311688311688314</v>
      </c>
    </row>
    <row r="39" spans="2:6" ht="12" customHeight="1" x14ac:dyDescent="0.2">
      <c r="B39" s="7" t="s">
        <v>32</v>
      </c>
      <c r="C39" s="24">
        <v>2602140</v>
      </c>
      <c r="D39" s="24">
        <v>2602140</v>
      </c>
      <c r="E39" s="25">
        <v>100</v>
      </c>
    </row>
    <row r="40" spans="2:6" s="4" customFormat="1" ht="12" customHeight="1" x14ac:dyDescent="0.2">
      <c r="B40" s="8" t="s">
        <v>33</v>
      </c>
      <c r="C40" s="30">
        <v>145523</v>
      </c>
      <c r="D40" s="30">
        <v>145523</v>
      </c>
      <c r="E40" s="31">
        <v>100</v>
      </c>
    </row>
    <row r="41" spans="2:6" ht="12" customHeight="1" x14ac:dyDescent="0.2">
      <c r="B41" s="8" t="s">
        <v>34</v>
      </c>
      <c r="C41" s="30">
        <v>2452749</v>
      </c>
      <c r="D41" s="30">
        <v>2452749</v>
      </c>
      <c r="E41" s="31">
        <v>100</v>
      </c>
    </row>
    <row r="42" spans="2:6" s="4" customFormat="1" ht="12" customHeight="1" x14ac:dyDescent="0.2">
      <c r="B42" s="8" t="s">
        <v>35</v>
      </c>
      <c r="C42" s="28">
        <v>3868</v>
      </c>
      <c r="D42" s="28">
        <v>3868</v>
      </c>
      <c r="E42" s="29">
        <v>100</v>
      </c>
    </row>
    <row r="43" spans="2:6" ht="12" customHeight="1" x14ac:dyDescent="0.2">
      <c r="B43" s="7" t="s">
        <v>36</v>
      </c>
      <c r="C43" s="24">
        <v>136515</v>
      </c>
      <c r="D43" s="24">
        <v>35092</v>
      </c>
      <c r="E43" s="25">
        <v>25.705600117203236</v>
      </c>
    </row>
    <row r="44" spans="2:6" ht="12" customHeight="1" x14ac:dyDescent="0.2">
      <c r="B44" s="7" t="s">
        <v>37</v>
      </c>
      <c r="C44" s="26">
        <v>54018</v>
      </c>
      <c r="D44" s="26">
        <v>38511</v>
      </c>
      <c r="E44" s="27">
        <v>71.292902365878035</v>
      </c>
      <c r="F44" s="5"/>
    </row>
    <row r="45" spans="2:6" ht="12" customHeight="1" x14ac:dyDescent="0.2">
      <c r="B45" s="7" t="s">
        <v>38</v>
      </c>
      <c r="C45" s="26">
        <v>2749</v>
      </c>
      <c r="D45" s="26">
        <v>307</v>
      </c>
      <c r="E45" s="27">
        <v>11.167697344488905</v>
      </c>
    </row>
    <row r="46" spans="2:6" ht="12" customHeight="1" x14ac:dyDescent="0.2">
      <c r="B46" s="6" t="s">
        <v>84</v>
      </c>
      <c r="C46" s="22">
        <v>43187</v>
      </c>
      <c r="D46" s="22">
        <v>30330</v>
      </c>
      <c r="E46" s="27">
        <v>70.229467200778018</v>
      </c>
    </row>
    <row r="47" spans="2:6" ht="12" customHeight="1" x14ac:dyDescent="0.2">
      <c r="B47" s="6" t="s">
        <v>39</v>
      </c>
      <c r="C47" s="32">
        <v>10646</v>
      </c>
      <c r="D47" s="32">
        <v>10395</v>
      </c>
      <c r="E47" s="33">
        <v>97.642306969753903</v>
      </c>
    </row>
    <row r="48" spans="2:6" ht="12" customHeight="1" x14ac:dyDescent="0.2">
      <c r="B48" s="6" t="s">
        <v>40</v>
      </c>
      <c r="C48" s="32">
        <v>10326</v>
      </c>
      <c r="D48" s="32">
        <v>10077</v>
      </c>
      <c r="E48" s="33">
        <v>97.588611272515976</v>
      </c>
    </row>
    <row r="49" spans="2:5" ht="12" customHeight="1" x14ac:dyDescent="0.2">
      <c r="B49" s="9" t="s">
        <v>41</v>
      </c>
      <c r="C49" s="34">
        <v>2</v>
      </c>
      <c r="D49" s="34">
        <v>2</v>
      </c>
      <c r="E49" s="35">
        <v>100</v>
      </c>
    </row>
    <row r="50" spans="2:5" ht="12" customHeight="1" x14ac:dyDescent="0.2">
      <c r="B50" s="9" t="s">
        <v>42</v>
      </c>
      <c r="C50" s="34">
        <v>10324</v>
      </c>
      <c r="D50" s="34">
        <v>10075</v>
      </c>
      <c r="E50" s="35">
        <v>97.588144130182101</v>
      </c>
    </row>
    <row r="51" spans="2:5" ht="12" customHeight="1" x14ac:dyDescent="0.2">
      <c r="B51" s="6" t="s">
        <v>43</v>
      </c>
      <c r="C51" s="32">
        <v>320</v>
      </c>
      <c r="D51" s="32">
        <v>318</v>
      </c>
      <c r="E51" s="33">
        <v>99.375</v>
      </c>
    </row>
    <row r="52" spans="2:5" ht="12" customHeight="1" x14ac:dyDescent="0.2">
      <c r="B52" s="9" t="s">
        <v>87</v>
      </c>
      <c r="C52" s="34">
        <v>7</v>
      </c>
      <c r="D52" s="34">
        <v>7</v>
      </c>
      <c r="E52" s="35">
        <v>100</v>
      </c>
    </row>
    <row r="53" spans="2:5" ht="12" customHeight="1" x14ac:dyDescent="0.2">
      <c r="B53" s="9" t="s">
        <v>88</v>
      </c>
      <c r="C53" s="34">
        <v>313</v>
      </c>
      <c r="D53" s="34">
        <v>311</v>
      </c>
      <c r="E53" s="35">
        <v>99.361022364217249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4695</v>
      </c>
      <c r="D57" s="32">
        <v>4695</v>
      </c>
      <c r="E57" s="33">
        <v>100</v>
      </c>
    </row>
    <row r="58" spans="2:5" ht="12" customHeight="1" x14ac:dyDescent="0.2">
      <c r="B58" s="6" t="s">
        <v>48</v>
      </c>
      <c r="C58" s="32">
        <v>4695</v>
      </c>
      <c r="D58" s="32">
        <v>4695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27557</v>
      </c>
      <c r="D60" s="32">
        <v>14951</v>
      </c>
      <c r="E60" s="33">
        <v>54.254817287803462</v>
      </c>
    </row>
    <row r="61" spans="2:5" s="4" customFormat="1" ht="12" customHeight="1" x14ac:dyDescent="0.2">
      <c r="B61" s="6" t="s">
        <v>51</v>
      </c>
      <c r="C61" s="32">
        <v>16472</v>
      </c>
      <c r="D61" s="32">
        <v>3866</v>
      </c>
      <c r="E61" s="33">
        <v>23.47013113161729</v>
      </c>
    </row>
    <row r="62" spans="2:5" ht="12" customHeight="1" x14ac:dyDescent="0.2">
      <c r="B62" s="6" t="s">
        <v>90</v>
      </c>
      <c r="C62" s="32">
        <v>11085</v>
      </c>
      <c r="D62" s="32">
        <v>11085</v>
      </c>
      <c r="E62" s="33">
        <v>100</v>
      </c>
    </row>
    <row r="63" spans="2:5" ht="12" customHeight="1" x14ac:dyDescent="0.2">
      <c r="B63" s="6" t="s">
        <v>52</v>
      </c>
      <c r="C63" s="32">
        <v>289</v>
      </c>
      <c r="D63" s="32">
        <v>289</v>
      </c>
      <c r="E63" s="33">
        <v>100</v>
      </c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1203222</v>
      </c>
      <c r="D69" s="22">
        <v>37199</v>
      </c>
      <c r="E69" s="23">
        <v>3.0916156785697071</v>
      </c>
    </row>
    <row r="70" spans="2:5" ht="12" customHeight="1" x14ac:dyDescent="0.2">
      <c r="B70" s="6" t="s">
        <v>57</v>
      </c>
      <c r="C70" s="32">
        <v>315409</v>
      </c>
      <c r="D70" s="32">
        <v>360</v>
      </c>
      <c r="E70" s="33">
        <v>0.11413751668468561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312468</v>
      </c>
      <c r="D73" s="36">
        <v>152</v>
      </c>
      <c r="E73" s="37">
        <v>4.8644981246079598E-2</v>
      </c>
    </row>
    <row r="74" spans="2:5" ht="12" customHeight="1" x14ac:dyDescent="0.2">
      <c r="B74" s="6" t="s">
        <v>61</v>
      </c>
      <c r="C74" s="32">
        <v>2941</v>
      </c>
      <c r="D74" s="32">
        <v>208</v>
      </c>
      <c r="E74" s="33">
        <v>7.0724243454607274</v>
      </c>
    </row>
    <row r="75" spans="2:5" ht="12" customHeight="1" x14ac:dyDescent="0.2">
      <c r="B75" s="6" t="s">
        <v>62</v>
      </c>
      <c r="C75" s="32">
        <v>9855</v>
      </c>
      <c r="D75" s="32">
        <v>9408</v>
      </c>
      <c r="E75" s="33">
        <v>95.464231354642308</v>
      </c>
    </row>
    <row r="76" spans="2:5" ht="12" customHeight="1" x14ac:dyDescent="0.2">
      <c r="B76" s="6" t="s">
        <v>63</v>
      </c>
      <c r="C76" s="32">
        <v>418</v>
      </c>
      <c r="D76" s="32">
        <v>6</v>
      </c>
      <c r="E76" s="33">
        <v>1.4354066985645932</v>
      </c>
    </row>
    <row r="77" spans="2:5" ht="12" customHeight="1" x14ac:dyDescent="0.2">
      <c r="B77" s="6" t="s">
        <v>64</v>
      </c>
      <c r="C77" s="32">
        <v>9437</v>
      </c>
      <c r="D77" s="32">
        <v>9402</v>
      </c>
      <c r="E77" s="33">
        <v>99.629119423545617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1974</v>
      </c>
      <c r="D80" s="34">
        <v>1974</v>
      </c>
      <c r="E80" s="35">
        <v>100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>
        <v>0</v>
      </c>
      <c r="D84" s="34">
        <v>0</v>
      </c>
      <c r="E84" s="35"/>
    </row>
    <row r="85" spans="2:5" ht="12" customHeight="1" x14ac:dyDescent="0.2">
      <c r="B85" s="9" t="s">
        <v>72</v>
      </c>
      <c r="C85" s="34">
        <v>7463</v>
      </c>
      <c r="D85" s="34">
        <v>7428</v>
      </c>
      <c r="E85" s="35">
        <v>99.531019697172724</v>
      </c>
    </row>
    <row r="86" spans="2:5" ht="12" customHeight="1" x14ac:dyDescent="0.2">
      <c r="B86" s="6" t="s">
        <v>73</v>
      </c>
      <c r="C86" s="32">
        <v>865012</v>
      </c>
      <c r="D86" s="32">
        <v>18707</v>
      </c>
      <c r="E86" s="33">
        <v>2.1626289577485629</v>
      </c>
    </row>
    <row r="87" spans="2:5" ht="12" customHeight="1" x14ac:dyDescent="0.2">
      <c r="B87" s="6" t="s">
        <v>74</v>
      </c>
      <c r="C87" s="36">
        <v>4792</v>
      </c>
      <c r="D87" s="36">
        <v>1203</v>
      </c>
      <c r="E87" s="37">
        <v>25.104340567612688</v>
      </c>
    </row>
    <row r="88" spans="2:5" ht="12" customHeight="1" x14ac:dyDescent="0.2">
      <c r="B88" s="6" t="s">
        <v>75</v>
      </c>
      <c r="C88" s="32">
        <v>61774</v>
      </c>
      <c r="D88" s="32">
        <v>5931</v>
      </c>
      <c r="E88" s="33">
        <v>9.6011266876031982</v>
      </c>
    </row>
    <row r="89" spans="2:5" ht="12" customHeight="1" x14ac:dyDescent="0.2">
      <c r="B89" s="6" t="s">
        <v>76</v>
      </c>
      <c r="C89" s="32">
        <v>778807</v>
      </c>
      <c r="D89" s="32">
        <v>11597</v>
      </c>
      <c r="E89" s="33">
        <v>1.4890723889230579</v>
      </c>
    </row>
    <row r="90" spans="2:5" ht="12" customHeight="1" x14ac:dyDescent="0.2">
      <c r="B90" s="6" t="s">
        <v>77</v>
      </c>
      <c r="C90" s="32">
        <v>19639</v>
      </c>
      <c r="D90" s="32">
        <v>-24</v>
      </c>
      <c r="E90" s="33">
        <v>-0.12220581496002851</v>
      </c>
    </row>
    <row r="91" spans="2:5" ht="12" customHeight="1" x14ac:dyDescent="0.2">
      <c r="B91" s="6" t="s">
        <v>78</v>
      </c>
      <c r="C91" s="32">
        <v>12946</v>
      </c>
      <c r="D91" s="32">
        <v>8724</v>
      </c>
      <c r="E91" s="33">
        <v>67.387610072609306</v>
      </c>
    </row>
    <row r="92" spans="2:5" ht="12" customHeight="1" x14ac:dyDescent="0.2">
      <c r="B92" s="6" t="s">
        <v>86</v>
      </c>
      <c r="C92" s="22">
        <v>1782</v>
      </c>
      <c r="D92" s="22">
        <v>1782</v>
      </c>
      <c r="E92" s="23">
        <v>100</v>
      </c>
    </row>
    <row r="93" spans="2:5" ht="12" customHeight="1" x14ac:dyDescent="0.2">
      <c r="B93" s="6" t="s">
        <v>79</v>
      </c>
      <c r="C93" s="32">
        <v>1782</v>
      </c>
      <c r="D93" s="32">
        <v>1782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10BF8B12-0D26-4B6D-9EA3-BBBF06D9F7E4}"/>
    <hyperlink ref="D4" location="ŞUBAT!A1" display="Şubat" xr:uid="{8F5063A5-4401-4690-8FE7-2DCEE79377DB}"/>
    <hyperlink ref="E4" location="MART!A1" display="Mart" xr:uid="{597A7282-678C-4C86-B3E9-DE2C8EC08F43}"/>
    <hyperlink ref="C5" location="NİSAN!A1" display="Nisan" xr:uid="{19A9C685-88EC-4CDB-A9CC-0708FAE9B339}"/>
    <hyperlink ref="D5" location="MAYIS!A1" display="Mayıs" xr:uid="{8E411728-1A50-44B0-82D2-E9E8F8D06D7E}"/>
    <hyperlink ref="E5" location="HAZİRAN!A1" display="Haziran" xr:uid="{9EB0CA3B-754A-4F4E-A282-3F94C805FC54}"/>
    <hyperlink ref="C6" location="TEMMUZ!A1" display="Temmuz" xr:uid="{9113848C-1147-4277-A28B-C512A422EE03}"/>
    <hyperlink ref="D6" location="AĞUSTOS!A1" display="Ağustos" xr:uid="{8ABF51D2-7D60-4A6A-A95E-434500DB1711}"/>
    <hyperlink ref="E6" location="EYLÜL!A1" display="Eylül" xr:uid="{ED8E5BF0-8C8B-4378-AB8B-DB80858EB101}"/>
    <hyperlink ref="C7" location="EKİM!A1" display="Ekim" xr:uid="{74F8D0A6-5E8F-4D31-BF0C-93521396DEAB}"/>
    <hyperlink ref="D7" location="KASIM!A1" display="Kasım" xr:uid="{E6E986EA-4E52-4CA6-97D7-70DDF70FF8EC}"/>
    <hyperlink ref="E7" location="ARALIK!A1" display="Aralık" xr:uid="{219D4356-4260-4A55-A91F-4E67319D016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F71ED-052F-4222-8197-CD146ADF08DD}">
  <sheetPr codeName="Sayfa4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7614061</v>
      </c>
      <c r="D10" s="22">
        <v>4385392</v>
      </c>
      <c r="E10" s="23">
        <v>57.595958635482617</v>
      </c>
    </row>
    <row r="11" spans="2:5" ht="12" customHeight="1" x14ac:dyDescent="0.2">
      <c r="B11" s="7" t="s">
        <v>4</v>
      </c>
      <c r="C11" s="24">
        <v>6430502</v>
      </c>
      <c r="D11" s="24">
        <v>4335131</v>
      </c>
      <c r="E11" s="25">
        <v>67.415125599836529</v>
      </c>
    </row>
    <row r="12" spans="2:5" ht="12" customHeight="1" x14ac:dyDescent="0.2">
      <c r="B12" s="7" t="s">
        <v>5</v>
      </c>
      <c r="C12" s="24">
        <v>1054452</v>
      </c>
      <c r="D12" s="24">
        <v>273952</v>
      </c>
      <c r="E12" s="25">
        <v>25.98050930720412</v>
      </c>
    </row>
    <row r="13" spans="2:5" ht="12" customHeight="1" x14ac:dyDescent="0.2">
      <c r="B13" s="7" t="s">
        <v>6</v>
      </c>
      <c r="C13" s="26">
        <v>729566</v>
      </c>
      <c r="D13" s="26">
        <v>170349</v>
      </c>
      <c r="E13" s="27">
        <v>23.349361127026206</v>
      </c>
    </row>
    <row r="14" spans="2:5" ht="12" customHeight="1" x14ac:dyDescent="0.2">
      <c r="B14" s="8" t="s">
        <v>7</v>
      </c>
      <c r="C14" s="28">
        <v>87926</v>
      </c>
      <c r="D14" s="28">
        <v>52</v>
      </c>
      <c r="E14" s="29">
        <v>5.9140640993562768E-2</v>
      </c>
    </row>
    <row r="15" spans="2:5" ht="12" customHeight="1" x14ac:dyDescent="0.2">
      <c r="B15" s="8" t="s">
        <v>8</v>
      </c>
      <c r="C15" s="28">
        <v>7475</v>
      </c>
      <c r="D15" s="28">
        <v>1064</v>
      </c>
      <c r="E15" s="29">
        <v>14.234113712374583</v>
      </c>
    </row>
    <row r="16" spans="2:5" ht="12" customHeight="1" x14ac:dyDescent="0.2">
      <c r="B16" s="8" t="s">
        <v>9</v>
      </c>
      <c r="C16" s="28">
        <v>600791</v>
      </c>
      <c r="D16" s="28">
        <v>160972</v>
      </c>
      <c r="E16" s="29">
        <v>26.793344108017596</v>
      </c>
    </row>
    <row r="17" spans="2:5" ht="12" customHeight="1" x14ac:dyDescent="0.2">
      <c r="B17" s="8" t="s">
        <v>10</v>
      </c>
      <c r="C17" s="28">
        <v>33374</v>
      </c>
      <c r="D17" s="28">
        <v>8261</v>
      </c>
      <c r="E17" s="29">
        <v>24.752801582069875</v>
      </c>
    </row>
    <row r="18" spans="2:5" ht="12" customHeight="1" x14ac:dyDescent="0.2">
      <c r="B18" s="7" t="s">
        <v>11</v>
      </c>
      <c r="C18" s="24">
        <v>324886</v>
      </c>
      <c r="D18" s="24">
        <v>103603</v>
      </c>
      <c r="E18" s="25">
        <v>31.889031845016408</v>
      </c>
    </row>
    <row r="19" spans="2:5" ht="12" customHeight="1" x14ac:dyDescent="0.2">
      <c r="B19" s="8" t="s">
        <v>12</v>
      </c>
      <c r="C19" s="28">
        <v>107713</v>
      </c>
      <c r="D19" s="28">
        <v>-668</v>
      </c>
      <c r="E19" s="29">
        <v>-0.62016655371217966</v>
      </c>
    </row>
    <row r="20" spans="2:5" ht="12" customHeight="1" x14ac:dyDescent="0.2">
      <c r="B20" s="8" t="s">
        <v>13</v>
      </c>
      <c r="C20" s="28">
        <v>1952</v>
      </c>
      <c r="D20" s="28">
        <v>358</v>
      </c>
      <c r="E20" s="29">
        <v>18.340163934426229</v>
      </c>
    </row>
    <row r="21" spans="2:5" ht="12" customHeight="1" x14ac:dyDescent="0.2">
      <c r="B21" s="8" t="s">
        <v>14</v>
      </c>
      <c r="C21" s="28">
        <v>215221</v>
      </c>
      <c r="D21" s="28">
        <v>103913</v>
      </c>
      <c r="E21" s="29">
        <v>48.28199850386347</v>
      </c>
    </row>
    <row r="22" spans="2:5" s="4" customFormat="1" ht="12" customHeight="1" x14ac:dyDescent="0.2">
      <c r="B22" s="7" t="s">
        <v>15</v>
      </c>
      <c r="C22" s="24">
        <v>179032</v>
      </c>
      <c r="D22" s="24">
        <v>37925</v>
      </c>
      <c r="E22" s="25">
        <v>21.183363867911879</v>
      </c>
    </row>
    <row r="23" spans="2:5" s="4" customFormat="1" ht="12" customHeight="1" x14ac:dyDescent="0.2">
      <c r="B23" s="8" t="s">
        <v>16</v>
      </c>
      <c r="C23" s="30">
        <v>1022</v>
      </c>
      <c r="D23" s="30">
        <v>23</v>
      </c>
      <c r="E23" s="31">
        <v>2.2504892367906066</v>
      </c>
    </row>
    <row r="24" spans="2:5" ht="12" customHeight="1" x14ac:dyDescent="0.2">
      <c r="B24" s="8" t="s">
        <v>17</v>
      </c>
      <c r="C24" s="30">
        <v>178010</v>
      </c>
      <c r="D24" s="30">
        <v>37902</v>
      </c>
      <c r="E24" s="31">
        <v>21.292062243694172</v>
      </c>
    </row>
    <row r="25" spans="2:5" s="4" customFormat="1" ht="12" customHeight="1" x14ac:dyDescent="0.2">
      <c r="B25" s="7" t="s">
        <v>18</v>
      </c>
      <c r="C25" s="24">
        <v>3477931</v>
      </c>
      <c r="D25" s="24">
        <v>2422997</v>
      </c>
      <c r="E25" s="25">
        <v>69.66777086721963</v>
      </c>
    </row>
    <row r="26" spans="2:5" ht="12" customHeight="1" x14ac:dyDescent="0.2">
      <c r="B26" s="7" t="s">
        <v>19</v>
      </c>
      <c r="C26" s="24">
        <v>1043040</v>
      </c>
      <c r="D26" s="24">
        <v>205079</v>
      </c>
      <c r="E26" s="25">
        <v>19.661662064733854</v>
      </c>
    </row>
    <row r="27" spans="2:5" ht="12" customHeight="1" x14ac:dyDescent="0.2">
      <c r="B27" s="8" t="s">
        <v>20</v>
      </c>
      <c r="C27" s="28">
        <v>1030331</v>
      </c>
      <c r="D27" s="28">
        <v>203038</v>
      </c>
      <c r="E27" s="29">
        <v>19.70609444925951</v>
      </c>
    </row>
    <row r="28" spans="2:5" ht="12" customHeight="1" x14ac:dyDescent="0.2">
      <c r="B28" s="8" t="s">
        <v>21</v>
      </c>
      <c r="C28" s="28">
        <v>12709</v>
      </c>
      <c r="D28" s="28">
        <v>2041</v>
      </c>
      <c r="E28" s="29">
        <v>16.059485404044377</v>
      </c>
    </row>
    <row r="29" spans="2:5" ht="12" customHeight="1" x14ac:dyDescent="0.2">
      <c r="B29" s="7" t="s">
        <v>22</v>
      </c>
      <c r="C29" s="26">
        <v>2423398</v>
      </c>
      <c r="D29" s="26">
        <v>2209080</v>
      </c>
      <c r="E29" s="27">
        <v>91.156302018900732</v>
      </c>
    </row>
    <row r="30" spans="2:5" ht="12" customHeight="1" x14ac:dyDescent="0.2">
      <c r="B30" s="8" t="s">
        <v>23</v>
      </c>
      <c r="C30" s="28">
        <v>2374699</v>
      </c>
      <c r="D30" s="28">
        <v>2172608</v>
      </c>
      <c r="E30" s="29">
        <v>91.489826710669448</v>
      </c>
    </row>
    <row r="31" spans="2:5" s="4" customFormat="1" ht="12" customHeight="1" x14ac:dyDescent="0.2">
      <c r="B31" s="8" t="s">
        <v>24</v>
      </c>
      <c r="C31" s="28">
        <v>19998</v>
      </c>
      <c r="D31" s="28">
        <v>19830</v>
      </c>
      <c r="E31" s="29">
        <v>99.159915991599163</v>
      </c>
    </row>
    <row r="32" spans="2:5" ht="12" customHeight="1" x14ac:dyDescent="0.2">
      <c r="B32" s="8" t="s">
        <v>25</v>
      </c>
      <c r="C32" s="28">
        <v>1910</v>
      </c>
      <c r="D32" s="28">
        <v>56</v>
      </c>
      <c r="E32" s="29">
        <v>2.9319371727748691</v>
      </c>
    </row>
    <row r="33" spans="2:6" ht="12" customHeight="1" x14ac:dyDescent="0.2">
      <c r="B33" s="8" t="s">
        <v>26</v>
      </c>
      <c r="C33" s="28"/>
      <c r="D33" s="28"/>
      <c r="E33" s="29" t="e">
        <v>#DIV/0!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26791</v>
      </c>
      <c r="D35" s="28">
        <v>16586</v>
      </c>
      <c r="E35" s="29">
        <v>61.908849986935913</v>
      </c>
    </row>
    <row r="36" spans="2:6" ht="12" customHeight="1" x14ac:dyDescent="0.2">
      <c r="B36" s="7" t="s">
        <v>29</v>
      </c>
      <c r="C36" s="26">
        <v>11425</v>
      </c>
      <c r="D36" s="26">
        <v>8800</v>
      </c>
      <c r="E36" s="27">
        <v>77.02407002188184</v>
      </c>
    </row>
    <row r="37" spans="2:6" ht="12" customHeight="1" x14ac:dyDescent="0.2">
      <c r="B37" s="7" t="s">
        <v>30</v>
      </c>
      <c r="C37" s="26">
        <v>9</v>
      </c>
      <c r="D37" s="26">
        <v>0</v>
      </c>
      <c r="E37" s="27">
        <v>0</v>
      </c>
    </row>
    <row r="38" spans="2:6" s="4" customFormat="1" ht="12" customHeight="1" x14ac:dyDescent="0.2">
      <c r="B38" s="7" t="s">
        <v>31</v>
      </c>
      <c r="C38" s="26">
        <v>59</v>
      </c>
      <c r="D38" s="26">
        <v>38</v>
      </c>
      <c r="E38" s="27">
        <v>64.406779661016941</v>
      </c>
    </row>
    <row r="39" spans="2:6" ht="12" customHeight="1" x14ac:dyDescent="0.2">
      <c r="B39" s="7" t="s">
        <v>32</v>
      </c>
      <c r="C39" s="24">
        <v>1549929</v>
      </c>
      <c r="D39" s="24">
        <v>1549930</v>
      </c>
      <c r="E39" s="25">
        <v>100</v>
      </c>
    </row>
    <row r="40" spans="2:6" s="4" customFormat="1" ht="12" customHeight="1" x14ac:dyDescent="0.2">
      <c r="B40" s="8" t="s">
        <v>33</v>
      </c>
      <c r="C40" s="30">
        <v>92591</v>
      </c>
      <c r="D40" s="30">
        <v>92591</v>
      </c>
      <c r="E40" s="31">
        <v>100</v>
      </c>
    </row>
    <row r="41" spans="2:6" ht="12" customHeight="1" x14ac:dyDescent="0.2">
      <c r="B41" s="8" t="s">
        <v>34</v>
      </c>
      <c r="C41" s="30">
        <v>1454802</v>
      </c>
      <c r="D41" s="30">
        <v>1454802</v>
      </c>
      <c r="E41" s="31">
        <v>100</v>
      </c>
    </row>
    <row r="42" spans="2:6" s="4" customFormat="1" ht="12" customHeight="1" x14ac:dyDescent="0.2">
      <c r="B42" s="8" t="s">
        <v>35</v>
      </c>
      <c r="C42" s="28">
        <v>2536</v>
      </c>
      <c r="D42" s="28">
        <v>2537</v>
      </c>
      <c r="E42" s="29">
        <v>100</v>
      </c>
    </row>
    <row r="43" spans="2:6" ht="12" customHeight="1" x14ac:dyDescent="0.2">
      <c r="B43" s="7" t="s">
        <v>36</v>
      </c>
      <c r="C43" s="24">
        <v>125096</v>
      </c>
      <c r="D43" s="24">
        <v>24704</v>
      </c>
      <c r="E43" s="25">
        <v>19.748033510264118</v>
      </c>
    </row>
    <row r="44" spans="2:6" ht="12" customHeight="1" x14ac:dyDescent="0.2">
      <c r="B44" s="7" t="s">
        <v>37</v>
      </c>
      <c r="C44" s="26">
        <v>41054</v>
      </c>
      <c r="D44" s="26">
        <v>25609</v>
      </c>
      <c r="E44" s="27">
        <v>62.378818141959371</v>
      </c>
      <c r="F44" s="5"/>
    </row>
    <row r="45" spans="2:6" ht="12" customHeight="1" x14ac:dyDescent="0.2">
      <c r="B45" s="7" t="s">
        <v>38</v>
      </c>
      <c r="C45" s="26">
        <v>3007</v>
      </c>
      <c r="D45" s="26">
        <v>14</v>
      </c>
      <c r="E45" s="27">
        <v>0.46558031260392418</v>
      </c>
    </row>
    <row r="46" spans="2:6" ht="12" customHeight="1" x14ac:dyDescent="0.2">
      <c r="B46" s="6" t="s">
        <v>84</v>
      </c>
      <c r="C46" s="22">
        <v>36539</v>
      </c>
      <c r="D46" s="22">
        <v>23204</v>
      </c>
      <c r="E46" s="27">
        <v>63.504748351076934</v>
      </c>
    </row>
    <row r="47" spans="2:6" ht="12" customHeight="1" x14ac:dyDescent="0.2">
      <c r="B47" s="6" t="s">
        <v>39</v>
      </c>
      <c r="C47" s="32">
        <v>7531</v>
      </c>
      <c r="D47" s="32">
        <v>7290</v>
      </c>
      <c r="E47" s="33">
        <v>96.799893772407387</v>
      </c>
    </row>
    <row r="48" spans="2:6" ht="12" customHeight="1" x14ac:dyDescent="0.2">
      <c r="B48" s="6" t="s">
        <v>40</v>
      </c>
      <c r="C48" s="32">
        <v>7272</v>
      </c>
      <c r="D48" s="32">
        <v>7033</v>
      </c>
      <c r="E48" s="33">
        <v>96.713421342134211</v>
      </c>
    </row>
    <row r="49" spans="2:5" ht="12" customHeight="1" x14ac:dyDescent="0.2">
      <c r="B49" s="9" t="s">
        <v>41</v>
      </c>
      <c r="C49" s="34">
        <v>2</v>
      </c>
      <c r="D49" s="34">
        <v>2</v>
      </c>
      <c r="E49" s="35"/>
    </row>
    <row r="50" spans="2:5" ht="12" customHeight="1" x14ac:dyDescent="0.2">
      <c r="B50" s="9" t="s">
        <v>42</v>
      </c>
      <c r="C50" s="34">
        <v>7270</v>
      </c>
      <c r="D50" s="34">
        <v>7031</v>
      </c>
      <c r="E50" s="35">
        <v>96.712517193947733</v>
      </c>
    </row>
    <row r="51" spans="2:5" ht="12" customHeight="1" x14ac:dyDescent="0.2">
      <c r="B51" s="6" t="s">
        <v>43</v>
      </c>
      <c r="C51" s="32">
        <v>259</v>
      </c>
      <c r="D51" s="32">
        <v>257</v>
      </c>
      <c r="E51" s="33">
        <v>99.227799227799224</v>
      </c>
    </row>
    <row r="52" spans="2:5" ht="12" customHeight="1" x14ac:dyDescent="0.2">
      <c r="B52" s="9" t="s">
        <v>87</v>
      </c>
      <c r="C52" s="34">
        <v>5</v>
      </c>
      <c r="D52" s="34">
        <v>5</v>
      </c>
      <c r="E52" s="35"/>
    </row>
    <row r="53" spans="2:5" ht="12" customHeight="1" x14ac:dyDescent="0.2">
      <c r="B53" s="9" t="s">
        <v>88</v>
      </c>
      <c r="C53" s="34">
        <v>254</v>
      </c>
      <c r="D53" s="34">
        <v>252</v>
      </c>
      <c r="E53" s="35">
        <v>99.212598425196859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4223</v>
      </c>
      <c r="D57" s="32">
        <v>4223</v>
      </c>
      <c r="E57" s="33">
        <v>100</v>
      </c>
    </row>
    <row r="58" spans="2:5" ht="12" customHeight="1" x14ac:dyDescent="0.2">
      <c r="B58" s="6" t="s">
        <v>48</v>
      </c>
      <c r="C58" s="32">
        <v>4223</v>
      </c>
      <c r="D58" s="32">
        <v>4223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24631</v>
      </c>
      <c r="D60" s="32">
        <v>11537</v>
      </c>
      <c r="E60" s="33">
        <v>46.839348788112538</v>
      </c>
    </row>
    <row r="61" spans="2:5" s="4" customFormat="1" ht="12" customHeight="1" x14ac:dyDescent="0.2">
      <c r="B61" s="6" t="s">
        <v>51</v>
      </c>
      <c r="C61" s="32">
        <v>15712</v>
      </c>
      <c r="D61" s="32">
        <v>2618</v>
      </c>
      <c r="E61" s="33">
        <v>16.662423625254583</v>
      </c>
    </row>
    <row r="62" spans="2:5" ht="12" customHeight="1" x14ac:dyDescent="0.2">
      <c r="B62" s="6" t="s">
        <v>90</v>
      </c>
      <c r="C62" s="32">
        <v>8919</v>
      </c>
      <c r="D62" s="32">
        <v>8919</v>
      </c>
      <c r="E62" s="33">
        <v>100</v>
      </c>
    </row>
    <row r="63" spans="2:5" ht="12" customHeight="1" x14ac:dyDescent="0.2">
      <c r="B63" s="6" t="s">
        <v>52</v>
      </c>
      <c r="C63" s="32">
        <v>154</v>
      </c>
      <c r="D63" s="32">
        <v>154</v>
      </c>
      <c r="E63" s="33">
        <v>100</v>
      </c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1145409</v>
      </c>
      <c r="D69" s="22">
        <v>25445</v>
      </c>
      <c r="E69" s="23">
        <v>2.2214772190545036</v>
      </c>
    </row>
    <row r="70" spans="2:5" ht="12" customHeight="1" x14ac:dyDescent="0.2">
      <c r="B70" s="6" t="s">
        <v>57</v>
      </c>
      <c r="C70" s="32">
        <v>301530</v>
      </c>
      <c r="D70" s="32">
        <v>224</v>
      </c>
      <c r="E70" s="33">
        <v>7.4287798892315862E-2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298759</v>
      </c>
      <c r="D73" s="36">
        <v>187</v>
      </c>
      <c r="E73" s="37">
        <v>6.2592256634946553E-2</v>
      </c>
    </row>
    <row r="74" spans="2:5" ht="12" customHeight="1" x14ac:dyDescent="0.2">
      <c r="B74" s="6" t="s">
        <v>61</v>
      </c>
      <c r="C74" s="32">
        <v>2771</v>
      </c>
      <c r="D74" s="32">
        <v>37</v>
      </c>
      <c r="E74" s="33">
        <v>1.335258029592205</v>
      </c>
    </row>
    <row r="75" spans="2:5" ht="12" customHeight="1" x14ac:dyDescent="0.2">
      <c r="B75" s="6" t="s">
        <v>62</v>
      </c>
      <c r="C75" s="32">
        <v>7530</v>
      </c>
      <c r="D75" s="32">
        <v>7083</v>
      </c>
      <c r="E75" s="33">
        <v>94.063745019920319</v>
      </c>
    </row>
    <row r="76" spans="2:5" ht="12" customHeight="1" x14ac:dyDescent="0.2">
      <c r="B76" s="6" t="s">
        <v>63</v>
      </c>
      <c r="C76" s="32">
        <v>415</v>
      </c>
      <c r="D76" s="32">
        <v>3</v>
      </c>
      <c r="E76" s="33">
        <v>0.72289156626506024</v>
      </c>
    </row>
    <row r="77" spans="2:5" ht="12" customHeight="1" x14ac:dyDescent="0.2">
      <c r="B77" s="6" t="s">
        <v>64</v>
      </c>
      <c r="C77" s="32">
        <v>7115</v>
      </c>
      <c r="D77" s="32">
        <v>7080</v>
      </c>
      <c r="E77" s="33">
        <v>99.508081517919891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1329</v>
      </c>
      <c r="D80" s="34">
        <v>1329</v>
      </c>
      <c r="E80" s="35">
        <v>100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5786</v>
      </c>
      <c r="D85" s="34">
        <v>5751</v>
      </c>
      <c r="E85" s="35">
        <v>99.395091600414801</v>
      </c>
    </row>
    <row r="86" spans="2:5" ht="12" customHeight="1" x14ac:dyDescent="0.2">
      <c r="B86" s="6" t="s">
        <v>73</v>
      </c>
      <c r="C86" s="32">
        <v>825752</v>
      </c>
      <c r="D86" s="32">
        <v>12089</v>
      </c>
      <c r="E86" s="33">
        <v>1.4639988761758977</v>
      </c>
    </row>
    <row r="87" spans="2:5" ht="12" customHeight="1" x14ac:dyDescent="0.2">
      <c r="B87" s="6" t="s">
        <v>74</v>
      </c>
      <c r="C87" s="36">
        <v>4289</v>
      </c>
      <c r="D87" s="36">
        <v>728</v>
      </c>
      <c r="E87" s="37">
        <v>16.973653532291909</v>
      </c>
    </row>
    <row r="88" spans="2:5" ht="12" customHeight="1" x14ac:dyDescent="0.2">
      <c r="B88" s="6" t="s">
        <v>75</v>
      </c>
      <c r="C88" s="32">
        <v>68803</v>
      </c>
      <c r="D88" s="32">
        <v>3783</v>
      </c>
      <c r="E88" s="33">
        <v>5.4983067598796564</v>
      </c>
    </row>
    <row r="89" spans="2:5" ht="12" customHeight="1" x14ac:dyDescent="0.2">
      <c r="B89" s="6" t="s">
        <v>76</v>
      </c>
      <c r="C89" s="32">
        <v>732984</v>
      </c>
      <c r="D89" s="32">
        <v>7566</v>
      </c>
      <c r="E89" s="33">
        <v>1.0322189843161653</v>
      </c>
    </row>
    <row r="90" spans="2:5" ht="12" customHeight="1" x14ac:dyDescent="0.2">
      <c r="B90" s="6" t="s">
        <v>77</v>
      </c>
      <c r="C90" s="32">
        <v>19676</v>
      </c>
      <c r="D90" s="32">
        <v>12</v>
      </c>
      <c r="E90" s="33">
        <v>6.0988005692213867E-2</v>
      </c>
    </row>
    <row r="91" spans="2:5" ht="12" customHeight="1" x14ac:dyDescent="0.2">
      <c r="B91" s="6" t="s">
        <v>78</v>
      </c>
      <c r="C91" s="32">
        <v>10597</v>
      </c>
      <c r="D91" s="32">
        <v>6049</v>
      </c>
      <c r="E91" s="33">
        <v>57.08219307351137</v>
      </c>
    </row>
    <row r="92" spans="2:5" ht="12" customHeight="1" x14ac:dyDescent="0.2">
      <c r="B92" s="6" t="s">
        <v>86</v>
      </c>
      <c r="C92" s="22">
        <v>1612</v>
      </c>
      <c r="D92" s="22">
        <v>1612</v>
      </c>
      <c r="E92" s="23">
        <v>100</v>
      </c>
    </row>
    <row r="93" spans="2:5" ht="12" customHeight="1" x14ac:dyDescent="0.2">
      <c r="B93" s="6" t="s">
        <v>79</v>
      </c>
      <c r="C93" s="32">
        <v>1612</v>
      </c>
      <c r="D93" s="32">
        <v>1612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656068E8-761B-488F-B83C-5A314750E38D}"/>
    <hyperlink ref="D4" location="ŞUBAT!A1" display="Şubat" xr:uid="{B1F39DBF-3C53-4938-A6C0-92BF82305662}"/>
    <hyperlink ref="E4" location="MART!A1" display="Mart" xr:uid="{C787C17E-32B7-48B1-A08A-6A80070C82C3}"/>
    <hyperlink ref="C5" location="NİSAN!A1" display="Nisan" xr:uid="{D84EF1FE-385C-45F5-93BD-C25C203AC16B}"/>
    <hyperlink ref="D5" location="MAYIS!A1" display="Mayıs" xr:uid="{1BC78FD1-8747-42F4-8CE6-5BE09E555F1C}"/>
    <hyperlink ref="E5" location="HAZİRAN!A1" display="Haziran" xr:uid="{5C48EC6F-8006-4F06-AE19-14BF300186A9}"/>
    <hyperlink ref="C6" location="TEMMUZ!A1" display="Temmuz" xr:uid="{20FF62C1-B736-47B3-AEB0-729F2D07355F}"/>
    <hyperlink ref="D6" location="AĞUSTOS!A1" display="Ağustos" xr:uid="{2A345ABB-7834-419E-9137-6A1831120FFB}"/>
    <hyperlink ref="E6" location="EYLÜL!A1" display="Eylül" xr:uid="{E6E8E494-9480-4C41-92D6-F60611B363C6}"/>
    <hyperlink ref="C7" location="EKİM!A1" display="Ekim" xr:uid="{53D484C9-322F-4D9C-AE9B-16007D79F606}"/>
    <hyperlink ref="D7" location="KASIM!A1" display="Kasım" xr:uid="{D8CFD28A-395F-4A0E-B87C-814DD4B2BF7D}"/>
    <hyperlink ref="E7" location="ARALIK!A1" display="Aralık" xr:uid="{15DDC5C7-6E79-4D37-AE7D-CA5CEDBD959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75BC-5731-4BCB-A687-A0C85BA652F8}">
  <sheetPr codeName="Sayfa5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5130169</v>
      </c>
      <c r="D10" s="22">
        <f>+D11+D46+D64+D69+D92+D98</f>
        <v>2169787</v>
      </c>
      <c r="E10" s="23">
        <f t="shared" ref="E10:E73" si="0">+D10/C10*100</f>
        <v>42.294649552480628</v>
      </c>
    </row>
    <row r="11" spans="2:5" ht="12" customHeight="1" x14ac:dyDescent="0.2">
      <c r="B11" s="7" t="s">
        <v>4</v>
      </c>
      <c r="C11" s="24">
        <f>+C12+C22+C25+C39+C43+C44+C45</f>
        <v>4105105</v>
      </c>
      <c r="D11" s="24">
        <f>+D12+D22+D25+D39+D43+D44+D45</f>
        <v>2138216</v>
      </c>
      <c r="E11" s="25">
        <f t="shared" si="0"/>
        <v>52.0867553935892</v>
      </c>
    </row>
    <row r="12" spans="2:5" ht="12" customHeight="1" x14ac:dyDescent="0.2">
      <c r="B12" s="7" t="s">
        <v>5</v>
      </c>
      <c r="C12" s="24">
        <f>+C13+C18</f>
        <v>811332</v>
      </c>
      <c r="D12" s="24">
        <f>+D13+D18</f>
        <v>106749</v>
      </c>
      <c r="E12" s="25">
        <f t="shared" si="0"/>
        <v>13.157252518081378</v>
      </c>
    </row>
    <row r="13" spans="2:5" ht="12" customHeight="1" x14ac:dyDescent="0.2">
      <c r="B13" s="7" t="s">
        <v>6</v>
      </c>
      <c r="C13" s="26">
        <f>SUM(C14:C17)</f>
        <v>660326</v>
      </c>
      <c r="D13" s="26">
        <f>SUM(D14:D17)</f>
        <v>105036</v>
      </c>
      <c r="E13" s="27">
        <f t="shared" si="0"/>
        <v>15.90668851446104</v>
      </c>
    </row>
    <row r="14" spans="2:5" ht="12" customHeight="1" x14ac:dyDescent="0.2">
      <c r="B14" s="8" t="s">
        <v>7</v>
      </c>
      <c r="C14" s="28">
        <v>86697</v>
      </c>
      <c r="D14" s="28">
        <v>3</v>
      </c>
      <c r="E14" s="29">
        <f t="shared" si="0"/>
        <v>3.4603273469670228E-3</v>
      </c>
    </row>
    <row r="15" spans="2:5" ht="12" customHeight="1" x14ac:dyDescent="0.2">
      <c r="B15" s="8" t="s">
        <v>8</v>
      </c>
      <c r="C15" s="28">
        <v>4035</v>
      </c>
      <c r="D15" s="28">
        <v>30</v>
      </c>
      <c r="E15" s="29">
        <f t="shared" si="0"/>
        <v>0.74349442379182151</v>
      </c>
    </row>
    <row r="16" spans="2:5" ht="12" customHeight="1" x14ac:dyDescent="0.2">
      <c r="B16" s="8" t="s">
        <v>9</v>
      </c>
      <c r="C16" s="28">
        <v>550589</v>
      </c>
      <c r="D16" s="28">
        <v>104840</v>
      </c>
      <c r="E16" s="29">
        <f t="shared" si="0"/>
        <v>19.041426545027235</v>
      </c>
    </row>
    <row r="17" spans="2:5" ht="12" customHeight="1" x14ac:dyDescent="0.2">
      <c r="B17" s="8" t="s">
        <v>10</v>
      </c>
      <c r="C17" s="28">
        <v>19005</v>
      </c>
      <c r="D17" s="28">
        <v>163</v>
      </c>
      <c r="E17" s="29">
        <f t="shared" si="0"/>
        <v>0.85766903446461462</v>
      </c>
    </row>
    <row r="18" spans="2:5" ht="12" customHeight="1" x14ac:dyDescent="0.2">
      <c r="B18" s="7" t="s">
        <v>11</v>
      </c>
      <c r="C18" s="24">
        <f>SUM(C19:C21)</f>
        <v>151006</v>
      </c>
      <c r="D18" s="24">
        <f>SUM(D19:D21)</f>
        <v>1713</v>
      </c>
      <c r="E18" s="25">
        <f t="shared" si="0"/>
        <v>1.1343920109134737</v>
      </c>
    </row>
    <row r="19" spans="2:5" ht="12" customHeight="1" x14ac:dyDescent="0.2">
      <c r="B19" s="8" t="s">
        <v>12</v>
      </c>
      <c r="C19" s="28">
        <v>105599</v>
      </c>
      <c r="D19" s="28">
        <v>615</v>
      </c>
      <c r="E19" s="29">
        <f t="shared" si="0"/>
        <v>0.58239187871097264</v>
      </c>
    </row>
    <row r="20" spans="2:5" ht="12" customHeight="1" x14ac:dyDescent="0.2">
      <c r="B20" s="8" t="s">
        <v>13</v>
      </c>
      <c r="C20" s="28">
        <v>1872</v>
      </c>
      <c r="D20" s="28">
        <v>250</v>
      </c>
      <c r="E20" s="29">
        <f t="shared" si="0"/>
        <v>13.354700854700855</v>
      </c>
    </row>
    <row r="21" spans="2:5" ht="12" customHeight="1" x14ac:dyDescent="0.2">
      <c r="B21" s="8" t="s">
        <v>14</v>
      </c>
      <c r="C21" s="28">
        <v>43535</v>
      </c>
      <c r="D21" s="28">
        <v>848</v>
      </c>
      <c r="E21" s="29">
        <f t="shared" si="0"/>
        <v>1.9478580452509477</v>
      </c>
    </row>
    <row r="22" spans="2:5" s="4" customFormat="1" ht="12" customHeight="1" x14ac:dyDescent="0.2">
      <c r="B22" s="7" t="s">
        <v>15</v>
      </c>
      <c r="C22" s="24">
        <f>SUM(C23:C24)</f>
        <v>178554</v>
      </c>
      <c r="D22" s="24">
        <f>SUM(D23:D24)</f>
        <v>31035</v>
      </c>
      <c r="E22" s="25">
        <f t="shared" si="0"/>
        <v>17.381296414530059</v>
      </c>
    </row>
    <row r="23" spans="2:5" s="4" customFormat="1" ht="12" customHeight="1" x14ac:dyDescent="0.2">
      <c r="B23" s="8" t="s">
        <v>16</v>
      </c>
      <c r="C23" s="30">
        <v>1013</v>
      </c>
      <c r="D23" s="30">
        <v>7</v>
      </c>
      <c r="E23" s="31">
        <f t="shared" si="0"/>
        <v>0.69101678183613036</v>
      </c>
    </row>
    <row r="24" spans="2:5" ht="12" customHeight="1" x14ac:dyDescent="0.2">
      <c r="B24" s="8" t="s">
        <v>17</v>
      </c>
      <c r="C24" s="30">
        <v>177541</v>
      </c>
      <c r="D24" s="30">
        <v>31028</v>
      </c>
      <c r="E24" s="31">
        <f t="shared" si="0"/>
        <v>17.476526548797182</v>
      </c>
    </row>
    <row r="25" spans="2:5" s="4" customFormat="1" ht="12" customHeight="1" x14ac:dyDescent="0.2">
      <c r="B25" s="7" t="s">
        <v>18</v>
      </c>
      <c r="C25" s="24">
        <f>+C26+C29+C36+C37+C38</f>
        <v>2258953</v>
      </c>
      <c r="D25" s="24">
        <f>+D26+D29+D36+D37+D38</f>
        <v>1260499</v>
      </c>
      <c r="E25" s="25">
        <f t="shared" si="0"/>
        <v>55.800142809522825</v>
      </c>
    </row>
    <row r="26" spans="2:5" ht="12" customHeight="1" x14ac:dyDescent="0.2">
      <c r="B26" s="7" t="s">
        <v>19</v>
      </c>
      <c r="C26" s="24">
        <f>SUM(C27:C28)</f>
        <v>985132</v>
      </c>
      <c r="D26" s="24">
        <f>SUM(D27:D28)</f>
        <v>186627</v>
      </c>
      <c r="E26" s="25">
        <f t="shared" si="0"/>
        <v>18.94436481608556</v>
      </c>
    </row>
    <row r="27" spans="2:5" ht="12" customHeight="1" x14ac:dyDescent="0.2">
      <c r="B27" s="8" t="s">
        <v>20</v>
      </c>
      <c r="C27" s="28">
        <v>973046</v>
      </c>
      <c r="D27" s="28">
        <v>185113</v>
      </c>
      <c r="E27" s="29">
        <f t="shared" si="0"/>
        <v>19.02407491526608</v>
      </c>
    </row>
    <row r="28" spans="2:5" ht="12" customHeight="1" x14ac:dyDescent="0.2">
      <c r="B28" s="8" t="s">
        <v>21</v>
      </c>
      <c r="C28" s="28">
        <v>12086</v>
      </c>
      <c r="D28" s="28">
        <v>1514</v>
      </c>
      <c r="E28" s="29">
        <f t="shared" si="0"/>
        <v>12.526890617243092</v>
      </c>
    </row>
    <row r="29" spans="2:5" ht="12" customHeight="1" x14ac:dyDescent="0.2">
      <c r="B29" s="7" t="s">
        <v>22</v>
      </c>
      <c r="C29" s="26">
        <f>SUM(C30:C35)</f>
        <v>1265991</v>
      </c>
      <c r="D29" s="26">
        <f>SUM(D30:D35)</f>
        <v>1068730</v>
      </c>
      <c r="E29" s="27">
        <f t="shared" si="0"/>
        <v>84.418451631962625</v>
      </c>
    </row>
    <row r="30" spans="2:5" ht="12" customHeight="1" x14ac:dyDescent="0.2">
      <c r="B30" s="8" t="s">
        <v>23</v>
      </c>
      <c r="C30" s="28">
        <v>1238731</v>
      </c>
      <c r="D30" s="28">
        <v>1052432</v>
      </c>
      <c r="E30" s="29">
        <f t="shared" si="0"/>
        <v>84.96049586229779</v>
      </c>
    </row>
    <row r="31" spans="2:5" s="4" customFormat="1" ht="12" customHeight="1" x14ac:dyDescent="0.2">
      <c r="B31" s="8" t="s">
        <v>24</v>
      </c>
      <c r="C31" s="28">
        <v>9659</v>
      </c>
      <c r="D31" s="28">
        <v>9491</v>
      </c>
      <c r="E31" s="29">
        <f t="shared" si="0"/>
        <v>98.260689512371883</v>
      </c>
    </row>
    <row r="32" spans="2:5" ht="12" customHeight="1" x14ac:dyDescent="0.2">
      <c r="B32" s="8" t="s">
        <v>25</v>
      </c>
      <c r="C32" s="28">
        <v>1830</v>
      </c>
      <c r="D32" s="28">
        <v>0</v>
      </c>
      <c r="E32" s="29">
        <f t="shared" si="0"/>
        <v>0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15771</v>
      </c>
      <c r="D35" s="28">
        <v>6807</v>
      </c>
      <c r="E35" s="29">
        <f t="shared" si="0"/>
        <v>43.161498953775919</v>
      </c>
    </row>
    <row r="36" spans="2:6" ht="12" customHeight="1" x14ac:dyDescent="0.2">
      <c r="B36" s="7" t="s">
        <v>29</v>
      </c>
      <c r="C36" s="26">
        <v>7793</v>
      </c>
      <c r="D36" s="26">
        <v>5118</v>
      </c>
      <c r="E36" s="27">
        <f t="shared" si="0"/>
        <v>65.674323110483769</v>
      </c>
    </row>
    <row r="37" spans="2:6" ht="12" customHeight="1" x14ac:dyDescent="0.2">
      <c r="B37" s="7" t="s">
        <v>30</v>
      </c>
      <c r="C37" s="26">
        <v>8</v>
      </c>
      <c r="D37" s="26">
        <v>0</v>
      </c>
      <c r="E37" s="27">
        <f t="shared" si="0"/>
        <v>0</v>
      </c>
    </row>
    <row r="38" spans="2:6" s="4" customFormat="1" ht="12" customHeight="1" x14ac:dyDescent="0.2">
      <c r="B38" s="7" t="s">
        <v>31</v>
      </c>
      <c r="C38" s="26">
        <v>29</v>
      </c>
      <c r="D38" s="26">
        <v>24</v>
      </c>
      <c r="E38" s="27">
        <f>+D38/C38*100</f>
        <v>82.758620689655174</v>
      </c>
    </row>
    <row r="39" spans="2:6" ht="12" customHeight="1" x14ac:dyDescent="0.2">
      <c r="B39" s="7" t="s">
        <v>32</v>
      </c>
      <c r="C39" s="24">
        <f>SUM(C40:C42)</f>
        <v>713235</v>
      </c>
      <c r="D39" s="24">
        <f>SUM(D40:D42)</f>
        <v>713235</v>
      </c>
      <c r="E39" s="25">
        <f t="shared" si="0"/>
        <v>100</v>
      </c>
    </row>
    <row r="40" spans="2:6" s="4" customFormat="1" ht="12" customHeight="1" x14ac:dyDescent="0.2">
      <c r="B40" s="8" t="s">
        <v>33</v>
      </c>
      <c r="C40" s="30">
        <v>52520</v>
      </c>
      <c r="D40" s="30">
        <v>52520</v>
      </c>
      <c r="E40" s="31">
        <f t="shared" si="0"/>
        <v>100</v>
      </c>
    </row>
    <row r="41" spans="2:6" ht="12" customHeight="1" x14ac:dyDescent="0.2">
      <c r="B41" s="8" t="s">
        <v>34</v>
      </c>
      <c r="C41" s="30">
        <v>659457</v>
      </c>
      <c r="D41" s="30">
        <v>659457</v>
      </c>
      <c r="E41" s="31">
        <f t="shared" si="0"/>
        <v>100</v>
      </c>
    </row>
    <row r="42" spans="2:6" s="4" customFormat="1" ht="12" customHeight="1" x14ac:dyDescent="0.2">
      <c r="B42" s="8" t="s">
        <v>35</v>
      </c>
      <c r="C42" s="28">
        <v>1258</v>
      </c>
      <c r="D42" s="28">
        <v>1258</v>
      </c>
      <c r="E42" s="29">
        <f t="shared" si="0"/>
        <v>100</v>
      </c>
    </row>
    <row r="43" spans="2:6" ht="12" customHeight="1" x14ac:dyDescent="0.2">
      <c r="B43" s="7" t="s">
        <v>36</v>
      </c>
      <c r="C43" s="24">
        <v>110555</v>
      </c>
      <c r="D43" s="24">
        <v>12188</v>
      </c>
      <c r="E43" s="25">
        <f t="shared" si="0"/>
        <v>11.024377006919634</v>
      </c>
    </row>
    <row r="44" spans="2:6" ht="12" customHeight="1" x14ac:dyDescent="0.2">
      <c r="B44" s="7" t="s">
        <v>37</v>
      </c>
      <c r="C44" s="26">
        <v>29467</v>
      </c>
      <c r="D44" s="26">
        <v>14499</v>
      </c>
      <c r="E44" s="27">
        <f t="shared" si="0"/>
        <v>49.204194522686393</v>
      </c>
      <c r="F44" s="5"/>
    </row>
    <row r="45" spans="2:6" ht="12" customHeight="1" x14ac:dyDescent="0.2">
      <c r="B45" s="7" t="s">
        <v>38</v>
      </c>
      <c r="C45" s="26">
        <v>3009</v>
      </c>
      <c r="D45" s="26">
        <v>11</v>
      </c>
      <c r="E45" s="27">
        <f t="shared" si="0"/>
        <v>0.36556995679627785</v>
      </c>
    </row>
    <row r="46" spans="2:6" ht="12" customHeight="1" x14ac:dyDescent="0.2">
      <c r="B46" s="6" t="s">
        <v>84</v>
      </c>
      <c r="C46" s="22">
        <f>+C47+C54+C57+C60+C63</f>
        <v>28927</v>
      </c>
      <c r="D46" s="22">
        <f>+D47+D54+D57+D60+D63</f>
        <v>15584</v>
      </c>
      <c r="E46" s="27">
        <f t="shared" si="0"/>
        <v>53.873543748055454</v>
      </c>
    </row>
    <row r="47" spans="2:6" ht="12" customHeight="1" x14ac:dyDescent="0.2">
      <c r="B47" s="6" t="s">
        <v>39</v>
      </c>
      <c r="C47" s="32">
        <f>+C48+C51</f>
        <v>4307</v>
      </c>
      <c r="D47" s="32">
        <f>+D48+D51</f>
        <v>4065</v>
      </c>
      <c r="E47" s="33">
        <f t="shared" si="0"/>
        <v>94.381239842117481</v>
      </c>
    </row>
    <row r="48" spans="2:6" ht="12" customHeight="1" x14ac:dyDescent="0.2">
      <c r="B48" s="6" t="s">
        <v>40</v>
      </c>
      <c r="C48" s="32">
        <f>SUM(C49:C50)</f>
        <v>4165</v>
      </c>
      <c r="D48" s="32">
        <f>SUM(D49:D50)</f>
        <v>3926</v>
      </c>
      <c r="E48" s="33">
        <f t="shared" si="0"/>
        <v>94.261704681872743</v>
      </c>
    </row>
    <row r="49" spans="2:5" ht="12" customHeight="1" x14ac:dyDescent="0.2">
      <c r="B49" s="9" t="s">
        <v>41</v>
      </c>
      <c r="C49" s="34">
        <v>0</v>
      </c>
      <c r="D49" s="34">
        <v>0</v>
      </c>
      <c r="E49" s="35"/>
    </row>
    <row r="50" spans="2:5" ht="12" customHeight="1" x14ac:dyDescent="0.2">
      <c r="B50" s="9" t="s">
        <v>42</v>
      </c>
      <c r="C50" s="34">
        <v>4165</v>
      </c>
      <c r="D50" s="34">
        <v>3926</v>
      </c>
      <c r="E50" s="35">
        <f t="shared" si="0"/>
        <v>94.261704681872743</v>
      </c>
    </row>
    <row r="51" spans="2:5" ht="12" customHeight="1" x14ac:dyDescent="0.2">
      <c r="B51" s="6" t="s">
        <v>43</v>
      </c>
      <c r="C51" s="32">
        <f>SUM(C52:C53)</f>
        <v>142</v>
      </c>
      <c r="D51" s="32">
        <f>SUM(D52:D53)</f>
        <v>139</v>
      </c>
      <c r="E51" s="33">
        <f t="shared" si="0"/>
        <v>97.887323943661968</v>
      </c>
    </row>
    <row r="52" spans="2:5" ht="12" customHeight="1" x14ac:dyDescent="0.2">
      <c r="B52" s="9" t="s">
        <v>87</v>
      </c>
      <c r="C52" s="34">
        <v>1</v>
      </c>
      <c r="D52" s="34">
        <v>1</v>
      </c>
      <c r="E52" s="35"/>
    </row>
    <row r="53" spans="2:5" ht="12" customHeight="1" x14ac:dyDescent="0.2">
      <c r="B53" s="9" t="s">
        <v>88</v>
      </c>
      <c r="C53" s="34">
        <v>141</v>
      </c>
      <c r="D53" s="34">
        <v>138</v>
      </c>
      <c r="E53" s="35">
        <f>+D53/C53*100</f>
        <v>97.872340425531917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3231</v>
      </c>
      <c r="D57" s="32">
        <f>SUM(D58:D59)</f>
        <v>3231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3231</v>
      </c>
      <c r="D58" s="32">
        <v>3231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21315</v>
      </c>
      <c r="D60" s="32">
        <f>SUM(D61:D62)</f>
        <v>8214</v>
      </c>
      <c r="E60" s="33">
        <f t="shared" si="0"/>
        <v>38.536242083040115</v>
      </c>
    </row>
    <row r="61" spans="2:5" s="4" customFormat="1" ht="12" customHeight="1" x14ac:dyDescent="0.2">
      <c r="B61" s="6" t="s">
        <v>51</v>
      </c>
      <c r="C61" s="32">
        <v>14393</v>
      </c>
      <c r="D61" s="32">
        <v>1292</v>
      </c>
      <c r="E61" s="33">
        <f t="shared" si="0"/>
        <v>8.9765858403390535</v>
      </c>
    </row>
    <row r="62" spans="2:5" ht="12" customHeight="1" x14ac:dyDescent="0.2">
      <c r="B62" s="6" t="s">
        <v>90</v>
      </c>
      <c r="C62" s="32">
        <v>6922</v>
      </c>
      <c r="D62" s="32">
        <v>6922</v>
      </c>
      <c r="E62" s="33">
        <f t="shared" si="0"/>
        <v>100</v>
      </c>
    </row>
    <row r="63" spans="2:5" ht="12" customHeight="1" x14ac:dyDescent="0.2">
      <c r="B63" s="6" t="s">
        <v>52</v>
      </c>
      <c r="C63" s="32">
        <v>74</v>
      </c>
      <c r="D63" s="32">
        <v>74</v>
      </c>
      <c r="E63" s="33">
        <f t="shared" si="0"/>
        <v>100</v>
      </c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994819</v>
      </c>
      <c r="D69" s="22">
        <f>+D70+D75+D86+D91</f>
        <v>14669</v>
      </c>
      <c r="E69" s="23">
        <f t="shared" si="0"/>
        <v>1.4745395896137892</v>
      </c>
    </row>
    <row r="70" spans="2:5" ht="12" customHeight="1" x14ac:dyDescent="0.2">
      <c r="B70" s="6" t="s">
        <v>57</v>
      </c>
      <c r="C70" s="32">
        <f>+C71+C72+C73+C74</f>
        <v>271560</v>
      </c>
      <c r="D70" s="32">
        <f>+D71+D72+D73+D74</f>
        <v>210</v>
      </c>
      <c r="E70" s="33">
        <f t="shared" si="0"/>
        <v>7.7330976579761387E-2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268709</v>
      </c>
      <c r="D73" s="36">
        <v>93</v>
      </c>
      <c r="E73" s="37">
        <f t="shared" si="0"/>
        <v>3.4609931189502396E-2</v>
      </c>
    </row>
    <row r="74" spans="2:5" ht="12" customHeight="1" x14ac:dyDescent="0.2">
      <c r="B74" s="6" t="s">
        <v>61</v>
      </c>
      <c r="C74" s="32">
        <v>2851</v>
      </c>
      <c r="D74" s="32">
        <v>117</v>
      </c>
      <c r="E74" s="33">
        <f t="shared" ref="E74:E93" si="1">+D74/C74*100</f>
        <v>4.1038232199228339</v>
      </c>
    </row>
    <row r="75" spans="2:5" ht="12" customHeight="1" x14ac:dyDescent="0.2">
      <c r="B75" s="6" t="s">
        <v>62</v>
      </c>
      <c r="C75" s="32">
        <f>+C76+C77</f>
        <v>4731</v>
      </c>
      <c r="D75" s="32">
        <f>+D76+D77</f>
        <v>4284</v>
      </c>
      <c r="E75" s="33">
        <f t="shared" si="1"/>
        <v>90.551680405833849</v>
      </c>
    </row>
    <row r="76" spans="2:5" ht="12" customHeight="1" x14ac:dyDescent="0.2">
      <c r="B76" s="6" t="s">
        <v>63</v>
      </c>
      <c r="C76" s="32">
        <v>415</v>
      </c>
      <c r="D76" s="32">
        <v>3</v>
      </c>
      <c r="E76" s="33">
        <f t="shared" si="1"/>
        <v>0.72289156626506024</v>
      </c>
    </row>
    <row r="77" spans="2:5" ht="12" customHeight="1" x14ac:dyDescent="0.2">
      <c r="B77" s="6" t="s">
        <v>64</v>
      </c>
      <c r="C77" s="32">
        <f>SUM(C78:C85)</f>
        <v>4316</v>
      </c>
      <c r="D77" s="32">
        <f>SUM(D78:D85)</f>
        <v>4281</v>
      </c>
      <c r="E77" s="33">
        <f t="shared" si="1"/>
        <v>99.189063948100099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656</v>
      </c>
      <c r="D80" s="34">
        <v>656</v>
      </c>
      <c r="E80" s="35">
        <f t="shared" si="1"/>
        <v>100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3660</v>
      </c>
      <c r="D85" s="34">
        <v>3625</v>
      </c>
      <c r="E85" s="35">
        <f t="shared" si="1"/>
        <v>99.043715846994544</v>
      </c>
    </row>
    <row r="86" spans="2:5" ht="12" customHeight="1" x14ac:dyDescent="0.2">
      <c r="B86" s="6" t="s">
        <v>73</v>
      </c>
      <c r="C86" s="32">
        <f>+C87+C88+C89+C90</f>
        <v>709828</v>
      </c>
      <c r="D86" s="32">
        <f>+D87+D88+D89+D90</f>
        <v>6016</v>
      </c>
      <c r="E86" s="33">
        <f t="shared" si="1"/>
        <v>0.84752926060961253</v>
      </c>
    </row>
    <row r="87" spans="2:5" ht="12" customHeight="1" x14ac:dyDescent="0.2">
      <c r="B87" s="6" t="s">
        <v>74</v>
      </c>
      <c r="C87" s="36">
        <v>3939</v>
      </c>
      <c r="D87" s="36">
        <v>383</v>
      </c>
      <c r="E87" s="37">
        <f t="shared" si="1"/>
        <v>9.7232800203097227</v>
      </c>
    </row>
    <row r="88" spans="2:5" ht="12" customHeight="1" x14ac:dyDescent="0.2">
      <c r="B88" s="6" t="s">
        <v>75</v>
      </c>
      <c r="C88" s="32">
        <v>61833</v>
      </c>
      <c r="D88" s="32">
        <v>2247</v>
      </c>
      <c r="E88" s="33">
        <f t="shared" si="1"/>
        <v>3.633981854349619</v>
      </c>
    </row>
    <row r="89" spans="2:5" ht="12" customHeight="1" x14ac:dyDescent="0.2">
      <c r="B89" s="6" t="s">
        <v>76</v>
      </c>
      <c r="C89" s="32">
        <v>624386</v>
      </c>
      <c r="D89" s="32">
        <v>3379</v>
      </c>
      <c r="E89" s="33">
        <f t="shared" si="1"/>
        <v>0.54117164702603837</v>
      </c>
    </row>
    <row r="90" spans="2:5" ht="12" customHeight="1" x14ac:dyDescent="0.2">
      <c r="B90" s="6" t="s">
        <v>77</v>
      </c>
      <c r="C90" s="32">
        <v>19670</v>
      </c>
      <c r="D90" s="32">
        <v>7</v>
      </c>
      <c r="E90" s="33">
        <f t="shared" si="1"/>
        <v>3.5587188612099648E-2</v>
      </c>
    </row>
    <row r="91" spans="2:5" ht="12" customHeight="1" x14ac:dyDescent="0.2">
      <c r="B91" s="6" t="s">
        <v>78</v>
      </c>
      <c r="C91" s="32">
        <v>8700</v>
      </c>
      <c r="D91" s="32">
        <v>4159</v>
      </c>
      <c r="E91" s="33">
        <f t="shared" si="1"/>
        <v>47.804597701149426</v>
      </c>
    </row>
    <row r="92" spans="2:5" ht="12" customHeight="1" x14ac:dyDescent="0.2">
      <c r="B92" s="6" t="s">
        <v>86</v>
      </c>
      <c r="C92" s="22">
        <f>+C93+C94+C95</f>
        <v>1318</v>
      </c>
      <c r="D92" s="22">
        <f>+D93+D94+D95</f>
        <v>1318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1318</v>
      </c>
      <c r="D93" s="32">
        <v>1318</v>
      </c>
      <c r="E93" s="23">
        <f t="shared" si="1"/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62820B33-2518-4546-A2C6-BA18DC139D89}"/>
    <hyperlink ref="D4" location="ŞUBAT!A1" display="Şubat" xr:uid="{260E10F8-BCF2-455C-AC25-C9D1FAD79484}"/>
    <hyperlink ref="E4" location="MART!A1" display="Mart" xr:uid="{A6CF0B5F-A954-463F-A82C-5007FC64EF2A}"/>
    <hyperlink ref="C5" location="NİSAN!A1" display="Nisan" xr:uid="{0375E477-7AAB-49AE-BA32-AF5C5AC90B90}"/>
    <hyperlink ref="D5" location="MAYIS!A1" display="Mayıs" xr:uid="{D5CA46C3-BDE5-45F6-8560-4B8ADF8DF462}"/>
    <hyperlink ref="E5" location="HAZİRAN!A1" display="Haziran" xr:uid="{03CF593D-CA46-4439-98E1-34DA37BB7739}"/>
    <hyperlink ref="C6" location="TEMMUZ!A1" display="Temmuz" xr:uid="{21BFE923-6C7E-4B1E-A745-C1C596644CC8}"/>
    <hyperlink ref="D6" location="AĞUSTOS!A1" display="Ağustos" xr:uid="{0D25A6F9-AF2A-4411-80A0-444FB6D4380F}"/>
    <hyperlink ref="E6" location="EYLÜL!A1" display="Eylül" xr:uid="{19429727-88F2-4471-9A8A-ACBBCCA2295F}"/>
    <hyperlink ref="C7" location="EKİM!A1" display="Ekim" xr:uid="{3F17AA2A-018F-4831-9448-537C3A5930AB}"/>
    <hyperlink ref="D7" location="KASIM!A1" display="Kasım" xr:uid="{0487F1BB-CE5B-49E7-8CB8-283865FD845F}"/>
    <hyperlink ref="E7" location="ARALIK!A1" display="Aralık" xr:uid="{DB8E2BCD-8388-4F3C-A684-4A84F6B8296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FCD6-19D5-46F1-9DBB-99E5D83174DD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35510575</v>
      </c>
      <c r="D10" s="22">
        <v>30908228</v>
      </c>
      <c r="E10" s="23">
        <v>87.039503021283096</v>
      </c>
    </row>
    <row r="11" spans="2:5" ht="12" customHeight="1" x14ac:dyDescent="0.2">
      <c r="B11" s="7" t="s">
        <v>4</v>
      </c>
      <c r="C11" s="24">
        <v>33140994</v>
      </c>
      <c r="D11" s="24">
        <v>30573355</v>
      </c>
      <c r="E11" s="25">
        <v>92.252377825481034</v>
      </c>
    </row>
    <row r="12" spans="2:5" ht="12" customHeight="1" x14ac:dyDescent="0.2">
      <c r="B12" s="7" t="s">
        <v>5</v>
      </c>
      <c r="C12" s="24">
        <v>2590883</v>
      </c>
      <c r="D12" s="24">
        <v>1776229</v>
      </c>
      <c r="E12" s="25">
        <v>68.556897397528189</v>
      </c>
    </row>
    <row r="13" spans="2:5" ht="12" customHeight="1" x14ac:dyDescent="0.2">
      <c r="B13" s="7" t="s">
        <v>6</v>
      </c>
      <c r="C13" s="26">
        <v>1687625</v>
      </c>
      <c r="D13" s="26">
        <v>1111006</v>
      </c>
      <c r="E13" s="27">
        <v>65.832516109917776</v>
      </c>
    </row>
    <row r="14" spans="2:5" ht="12" customHeight="1" x14ac:dyDescent="0.2">
      <c r="B14" s="8" t="s">
        <v>7</v>
      </c>
      <c r="C14" s="28">
        <v>156916</v>
      </c>
      <c r="D14" s="28">
        <v>49271</v>
      </c>
      <c r="E14" s="29">
        <v>31.399602335007266</v>
      </c>
    </row>
    <row r="15" spans="2:5" ht="12" customHeight="1" x14ac:dyDescent="0.2">
      <c r="B15" s="8" t="s">
        <v>8</v>
      </c>
      <c r="C15" s="28">
        <v>7587</v>
      </c>
      <c r="D15" s="28">
        <v>3684</v>
      </c>
      <c r="E15" s="29">
        <v>48.556741795175959</v>
      </c>
    </row>
    <row r="16" spans="2:5" ht="12" customHeight="1" x14ac:dyDescent="0.2">
      <c r="B16" s="8" t="s">
        <v>9</v>
      </c>
      <c r="C16" s="28">
        <v>1471300</v>
      </c>
      <c r="D16" s="28">
        <v>1024737</v>
      </c>
      <c r="E16" s="29">
        <v>69.648406171413029</v>
      </c>
    </row>
    <row r="17" spans="2:5" ht="12" customHeight="1" x14ac:dyDescent="0.2">
      <c r="B17" s="8" t="s">
        <v>10</v>
      </c>
      <c r="C17" s="28">
        <v>51822</v>
      </c>
      <c r="D17" s="28">
        <v>33314</v>
      </c>
      <c r="E17" s="29">
        <v>64.285438616803674</v>
      </c>
    </row>
    <row r="18" spans="2:5" ht="12" customHeight="1" x14ac:dyDescent="0.2">
      <c r="B18" s="7" t="s">
        <v>11</v>
      </c>
      <c r="C18" s="24">
        <v>903258</v>
      </c>
      <c r="D18" s="24">
        <v>665223</v>
      </c>
      <c r="E18" s="25">
        <v>73.647064293922668</v>
      </c>
    </row>
    <row r="19" spans="2:5" ht="12" customHeight="1" x14ac:dyDescent="0.2">
      <c r="B19" s="8" t="s">
        <v>12</v>
      </c>
      <c r="C19" s="28">
        <v>219718</v>
      </c>
      <c r="D19" s="28">
        <v>52764</v>
      </c>
      <c r="E19" s="29">
        <v>24.01441848187222</v>
      </c>
    </row>
    <row r="20" spans="2:5" ht="12" customHeight="1" x14ac:dyDescent="0.2">
      <c r="B20" s="8" t="s">
        <v>13</v>
      </c>
      <c r="C20" s="28">
        <v>4064</v>
      </c>
      <c r="D20" s="28">
        <v>2486</v>
      </c>
      <c r="E20" s="29">
        <v>61.171259842519689</v>
      </c>
    </row>
    <row r="21" spans="2:5" ht="12" customHeight="1" x14ac:dyDescent="0.2">
      <c r="B21" s="8" t="s">
        <v>14</v>
      </c>
      <c r="C21" s="28">
        <v>679476</v>
      </c>
      <c r="D21" s="28">
        <v>609973</v>
      </c>
      <c r="E21" s="29">
        <v>89.771088309226528</v>
      </c>
    </row>
    <row r="22" spans="2:5" s="4" customFormat="1" ht="12" customHeight="1" x14ac:dyDescent="0.2">
      <c r="B22" s="7" t="s">
        <v>15</v>
      </c>
      <c r="C22" s="24">
        <v>191551</v>
      </c>
      <c r="D22" s="24">
        <v>116373</v>
      </c>
      <c r="E22" s="25">
        <v>60.753010947476128</v>
      </c>
    </row>
    <row r="23" spans="2:5" s="4" customFormat="1" ht="12" customHeight="1" x14ac:dyDescent="0.2">
      <c r="B23" s="8" t="s">
        <v>16</v>
      </c>
      <c r="C23" s="30">
        <v>9995</v>
      </c>
      <c r="D23" s="30">
        <v>2409</v>
      </c>
      <c r="E23" s="31">
        <v>24.102051025512754</v>
      </c>
    </row>
    <row r="24" spans="2:5" ht="12" customHeight="1" x14ac:dyDescent="0.2">
      <c r="B24" s="8" t="s">
        <v>17</v>
      </c>
      <c r="C24" s="30">
        <v>181556</v>
      </c>
      <c r="D24" s="30">
        <v>113964</v>
      </c>
      <c r="E24" s="31">
        <v>62.7707153715658</v>
      </c>
    </row>
    <row r="25" spans="2:5" s="4" customFormat="1" ht="12" customHeight="1" x14ac:dyDescent="0.2">
      <c r="B25" s="7" t="s">
        <v>18</v>
      </c>
      <c r="C25" s="24">
        <v>18664921</v>
      </c>
      <c r="D25" s="24">
        <v>17123816</v>
      </c>
      <c r="E25" s="25">
        <v>91.743308209019474</v>
      </c>
    </row>
    <row r="26" spans="2:5" ht="12" customHeight="1" x14ac:dyDescent="0.2">
      <c r="B26" s="7" t="s">
        <v>19</v>
      </c>
      <c r="C26" s="24">
        <v>2156398</v>
      </c>
      <c r="D26" s="24">
        <v>1020945</v>
      </c>
      <c r="E26" s="25">
        <v>47.344924267227107</v>
      </c>
    </row>
    <row r="27" spans="2:5" ht="12" customHeight="1" x14ac:dyDescent="0.2">
      <c r="B27" s="8" t="s">
        <v>20</v>
      </c>
      <c r="C27" s="28">
        <v>2132030</v>
      </c>
      <c r="D27" s="28">
        <v>1003987</v>
      </c>
      <c r="E27" s="29">
        <v>47.09066007513966</v>
      </c>
    </row>
    <row r="28" spans="2:5" ht="12" customHeight="1" x14ac:dyDescent="0.2">
      <c r="B28" s="8" t="s">
        <v>21</v>
      </c>
      <c r="C28" s="28">
        <v>24368</v>
      </c>
      <c r="D28" s="28">
        <v>16958</v>
      </c>
      <c r="E28" s="29">
        <v>69.591267235718973</v>
      </c>
    </row>
    <row r="29" spans="2:5" ht="12" customHeight="1" x14ac:dyDescent="0.2">
      <c r="B29" s="7" t="s">
        <v>22</v>
      </c>
      <c r="C29" s="26">
        <v>16453134</v>
      </c>
      <c r="D29" s="26">
        <v>16050038</v>
      </c>
      <c r="E29" s="27">
        <v>97.550035148318855</v>
      </c>
    </row>
    <row r="30" spans="2:5" ht="12" customHeight="1" x14ac:dyDescent="0.2">
      <c r="B30" s="8" t="s">
        <v>23</v>
      </c>
      <c r="C30" s="28">
        <v>16178411</v>
      </c>
      <c r="D30" s="28">
        <v>15786370</v>
      </c>
      <c r="E30" s="29">
        <v>97.576764491889847</v>
      </c>
    </row>
    <row r="31" spans="2:5" s="4" customFormat="1" ht="12" customHeight="1" x14ac:dyDescent="0.2">
      <c r="B31" s="8" t="s">
        <v>24</v>
      </c>
      <c r="C31" s="28">
        <v>144697</v>
      </c>
      <c r="D31" s="28">
        <v>144689</v>
      </c>
      <c r="E31" s="29">
        <v>99.994471205346343</v>
      </c>
    </row>
    <row r="32" spans="2:5" ht="12" customHeight="1" x14ac:dyDescent="0.2">
      <c r="B32" s="8" t="s">
        <v>25</v>
      </c>
      <c r="C32" s="28">
        <v>3178</v>
      </c>
      <c r="D32" s="28">
        <v>162</v>
      </c>
      <c r="E32" s="29">
        <v>5.0975456261799872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126846</v>
      </c>
      <c r="D35" s="28">
        <v>118815</v>
      </c>
      <c r="E35" s="29">
        <v>93.66870062910931</v>
      </c>
    </row>
    <row r="36" spans="2:6" ht="12" customHeight="1" x14ac:dyDescent="0.2">
      <c r="B36" s="8" t="s">
        <v>101</v>
      </c>
      <c r="C36" s="28">
        <v>2</v>
      </c>
      <c r="D36" s="28">
        <v>2</v>
      </c>
      <c r="E36" s="29">
        <v>100</v>
      </c>
    </row>
    <row r="37" spans="2:6" ht="12" customHeight="1" x14ac:dyDescent="0.2">
      <c r="B37" s="7" t="s">
        <v>29</v>
      </c>
      <c r="C37" s="26">
        <v>55167</v>
      </c>
      <c r="D37" s="26">
        <v>52625</v>
      </c>
      <c r="E37" s="27">
        <v>95.392172856961594</v>
      </c>
    </row>
    <row r="38" spans="2:6" ht="12" customHeight="1" x14ac:dyDescent="0.2">
      <c r="B38" s="7" t="s">
        <v>30</v>
      </c>
      <c r="C38" s="26">
        <v>13</v>
      </c>
      <c r="D38" s="26">
        <v>5</v>
      </c>
      <c r="E38" s="27">
        <v>38.461538461538467</v>
      </c>
    </row>
    <row r="39" spans="2:6" s="4" customFormat="1" ht="12" customHeight="1" x14ac:dyDescent="0.2">
      <c r="B39" s="7" t="s">
        <v>31</v>
      </c>
      <c r="C39" s="26">
        <v>209</v>
      </c>
      <c r="D39" s="26">
        <v>203</v>
      </c>
      <c r="E39" s="27">
        <v>97.129186602870803</v>
      </c>
    </row>
    <row r="40" spans="2:6" ht="12" customHeight="1" x14ac:dyDescent="0.2">
      <c r="B40" s="7" t="s">
        <v>32</v>
      </c>
      <c r="C40" s="24">
        <v>11279317</v>
      </c>
      <c r="D40" s="24">
        <v>11279317</v>
      </c>
      <c r="E40" s="25">
        <v>100</v>
      </c>
    </row>
    <row r="41" spans="2:6" s="4" customFormat="1" ht="12" customHeight="1" x14ac:dyDescent="0.2">
      <c r="B41" s="8" t="s">
        <v>33</v>
      </c>
      <c r="C41" s="30">
        <v>600620</v>
      </c>
      <c r="D41" s="30">
        <v>600620</v>
      </c>
      <c r="E41" s="31">
        <v>100</v>
      </c>
    </row>
    <row r="42" spans="2:6" ht="12" customHeight="1" x14ac:dyDescent="0.2">
      <c r="B42" s="8" t="s">
        <v>34</v>
      </c>
      <c r="C42" s="30">
        <v>10664054</v>
      </c>
      <c r="D42" s="30">
        <v>10664054</v>
      </c>
      <c r="E42" s="31">
        <v>100</v>
      </c>
    </row>
    <row r="43" spans="2:6" s="4" customFormat="1" ht="12" customHeight="1" x14ac:dyDescent="0.2">
      <c r="B43" s="8" t="s">
        <v>35</v>
      </c>
      <c r="C43" s="28">
        <v>14643</v>
      </c>
      <c r="D43" s="28">
        <v>14643</v>
      </c>
      <c r="E43" s="29">
        <v>100</v>
      </c>
    </row>
    <row r="44" spans="2:6" ht="12" customHeight="1" x14ac:dyDescent="0.2">
      <c r="B44" s="7" t="s">
        <v>36</v>
      </c>
      <c r="C44" s="24">
        <v>255701</v>
      </c>
      <c r="D44" s="24">
        <v>138559</v>
      </c>
      <c r="E44" s="25">
        <v>54.187899147832816</v>
      </c>
    </row>
    <row r="45" spans="2:6" ht="12" customHeight="1" x14ac:dyDescent="0.2">
      <c r="B45" s="7" t="s">
        <v>37</v>
      </c>
      <c r="C45" s="26">
        <v>155869</v>
      </c>
      <c r="D45" s="26">
        <v>138707</v>
      </c>
      <c r="E45" s="27">
        <v>88.989471928350085</v>
      </c>
      <c r="F45" s="5"/>
    </row>
    <row r="46" spans="2:6" ht="12" customHeight="1" x14ac:dyDescent="0.2">
      <c r="B46" s="7" t="s">
        <v>38</v>
      </c>
      <c r="C46" s="26">
        <v>2752</v>
      </c>
      <c r="D46" s="26">
        <v>354</v>
      </c>
      <c r="E46" s="27">
        <v>12.863372093023257</v>
      </c>
    </row>
    <row r="47" spans="2:6" ht="12" customHeight="1" x14ac:dyDescent="0.2">
      <c r="B47" s="6" t="s">
        <v>84</v>
      </c>
      <c r="C47" s="22">
        <v>105825</v>
      </c>
      <c r="D47" s="22">
        <v>92203</v>
      </c>
      <c r="E47" s="27">
        <v>87.127805339003075</v>
      </c>
    </row>
    <row r="48" spans="2:6" ht="12" customHeight="1" x14ac:dyDescent="0.2">
      <c r="B48" s="6" t="s">
        <v>39</v>
      </c>
      <c r="C48" s="32">
        <v>36513</v>
      </c>
      <c r="D48" s="32">
        <v>36250</v>
      </c>
      <c r="E48" s="33">
        <v>99.279708596938079</v>
      </c>
    </row>
    <row r="49" spans="2:5" ht="12" customHeight="1" x14ac:dyDescent="0.2">
      <c r="B49" s="6" t="s">
        <v>40</v>
      </c>
      <c r="C49" s="32">
        <v>35635</v>
      </c>
      <c r="D49" s="32">
        <v>35372</v>
      </c>
      <c r="E49" s="33">
        <v>99.261961554651322</v>
      </c>
    </row>
    <row r="50" spans="2:5" ht="12" customHeight="1" x14ac:dyDescent="0.2">
      <c r="B50" s="9" t="s">
        <v>41</v>
      </c>
      <c r="C50" s="34">
        <v>8</v>
      </c>
      <c r="D50" s="34">
        <v>8</v>
      </c>
      <c r="E50" s="35">
        <v>100</v>
      </c>
    </row>
    <row r="51" spans="2:5" ht="12" customHeight="1" x14ac:dyDescent="0.2">
      <c r="B51" s="9" t="s">
        <v>42</v>
      </c>
      <c r="C51" s="34">
        <v>35627</v>
      </c>
      <c r="D51" s="34">
        <v>35364</v>
      </c>
      <c r="E51" s="35">
        <v>99.26179582900609</v>
      </c>
    </row>
    <row r="52" spans="2:5" ht="12" customHeight="1" x14ac:dyDescent="0.2">
      <c r="B52" s="6" t="s">
        <v>43</v>
      </c>
      <c r="C52" s="32">
        <v>878</v>
      </c>
      <c r="D52" s="32">
        <v>878</v>
      </c>
      <c r="E52" s="33">
        <v>100</v>
      </c>
    </row>
    <row r="53" spans="2:5" ht="12" customHeight="1" x14ac:dyDescent="0.2">
      <c r="B53" s="9" t="s">
        <v>87</v>
      </c>
      <c r="C53" s="34">
        <v>118</v>
      </c>
      <c r="D53" s="34">
        <v>118</v>
      </c>
      <c r="E53" s="35">
        <v>100</v>
      </c>
    </row>
    <row r="54" spans="2:5" ht="12" customHeight="1" x14ac:dyDescent="0.2">
      <c r="B54" s="9" t="s">
        <v>88</v>
      </c>
      <c r="C54" s="34">
        <v>760</v>
      </c>
      <c r="D54" s="34">
        <v>760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8874</v>
      </c>
      <c r="D58" s="32">
        <v>8874</v>
      </c>
      <c r="E58" s="33">
        <v>100</v>
      </c>
    </row>
    <row r="59" spans="2:5" ht="12" customHeight="1" x14ac:dyDescent="0.2">
      <c r="B59" s="6" t="s">
        <v>48</v>
      </c>
      <c r="C59" s="32">
        <v>8874</v>
      </c>
      <c r="D59" s="32">
        <v>8874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59661</v>
      </c>
      <c r="D61" s="32">
        <v>46302</v>
      </c>
      <c r="E61" s="33">
        <v>77.608487956956807</v>
      </c>
    </row>
    <row r="62" spans="2:5" s="4" customFormat="1" ht="12" customHeight="1" x14ac:dyDescent="0.2">
      <c r="B62" s="6" t="s">
        <v>51</v>
      </c>
      <c r="C62" s="32">
        <v>30222</v>
      </c>
      <c r="D62" s="32">
        <v>16863</v>
      </c>
      <c r="E62" s="33">
        <v>55.797101449275367</v>
      </c>
    </row>
    <row r="63" spans="2:5" ht="12" customHeight="1" x14ac:dyDescent="0.2">
      <c r="B63" s="6" t="s">
        <v>90</v>
      </c>
      <c r="C63" s="32">
        <v>29439</v>
      </c>
      <c r="D63" s="32">
        <v>29439</v>
      </c>
      <c r="E63" s="33">
        <v>100</v>
      </c>
    </row>
    <row r="64" spans="2:5" ht="12" customHeight="1" x14ac:dyDescent="0.2">
      <c r="B64" s="6" t="s">
        <v>52</v>
      </c>
      <c r="C64" s="32">
        <v>777</v>
      </c>
      <c r="D64" s="32">
        <v>777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2255252</v>
      </c>
      <c r="D70" s="22">
        <v>234166</v>
      </c>
      <c r="E70" s="23">
        <v>10.383141218808364</v>
      </c>
    </row>
    <row r="71" spans="2:5" ht="12" customHeight="1" x14ac:dyDescent="0.2">
      <c r="B71" s="6" t="s">
        <v>57</v>
      </c>
      <c r="C71" s="32">
        <v>596865</v>
      </c>
      <c r="D71" s="32">
        <v>1661</v>
      </c>
      <c r="E71" s="33">
        <v>0.27828738491953792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593468</v>
      </c>
      <c r="D74" s="36">
        <v>997</v>
      </c>
      <c r="E74" s="37">
        <v>0.16799557853161418</v>
      </c>
    </row>
    <row r="75" spans="2:5" ht="12" customHeight="1" x14ac:dyDescent="0.2">
      <c r="B75" s="6" t="s">
        <v>61</v>
      </c>
      <c r="C75" s="32">
        <v>3397</v>
      </c>
      <c r="D75" s="32">
        <v>664</v>
      </c>
      <c r="E75" s="33">
        <v>19.546658816602886</v>
      </c>
    </row>
    <row r="76" spans="2:5" ht="12" customHeight="1" x14ac:dyDescent="0.2">
      <c r="B76" s="6" t="s">
        <v>62</v>
      </c>
      <c r="C76" s="32">
        <v>40977</v>
      </c>
      <c r="D76" s="32">
        <v>40664</v>
      </c>
      <c r="E76" s="33">
        <v>99.2361568684872</v>
      </c>
    </row>
    <row r="77" spans="2:5" ht="12" customHeight="1" x14ac:dyDescent="0.2">
      <c r="B77" s="6" t="s">
        <v>63</v>
      </c>
      <c r="C77" s="32">
        <v>1329</v>
      </c>
      <c r="D77" s="32">
        <v>1052</v>
      </c>
      <c r="E77" s="33">
        <v>79.157261098570359</v>
      </c>
    </row>
    <row r="78" spans="2:5" ht="12" customHeight="1" x14ac:dyDescent="0.2">
      <c r="B78" s="6" t="s">
        <v>64</v>
      </c>
      <c r="C78" s="32">
        <v>39648</v>
      </c>
      <c r="D78" s="32">
        <v>39612</v>
      </c>
      <c r="E78" s="33">
        <v>99.90920096852301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10098</v>
      </c>
      <c r="D81" s="34">
        <v>10098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163</v>
      </c>
      <c r="D85" s="34">
        <v>163</v>
      </c>
      <c r="E85" s="35">
        <v>100</v>
      </c>
    </row>
    <row r="86" spans="2:5" ht="12" customHeight="1" x14ac:dyDescent="0.2">
      <c r="B86" s="9" t="s">
        <v>72</v>
      </c>
      <c r="C86" s="34">
        <v>29387</v>
      </c>
      <c r="D86" s="34">
        <v>29351</v>
      </c>
      <c r="E86" s="35">
        <v>99.87749685234968</v>
      </c>
    </row>
    <row r="87" spans="2:5" ht="12" customHeight="1" x14ac:dyDescent="0.2">
      <c r="B87" s="6" t="s">
        <v>73</v>
      </c>
      <c r="C87" s="32">
        <v>1571816</v>
      </c>
      <c r="D87" s="32">
        <v>150945</v>
      </c>
      <c r="E87" s="33">
        <v>9.6032232780427229</v>
      </c>
    </row>
    <row r="88" spans="2:5" ht="12" customHeight="1" x14ac:dyDescent="0.2">
      <c r="B88" s="6" t="s">
        <v>74</v>
      </c>
      <c r="C88" s="36">
        <v>7909</v>
      </c>
      <c r="D88" s="36">
        <v>4279</v>
      </c>
      <c r="E88" s="37">
        <v>54.102920723226703</v>
      </c>
    </row>
    <row r="89" spans="2:5" ht="12" customHeight="1" x14ac:dyDescent="0.2">
      <c r="B89" s="6" t="s">
        <v>75</v>
      </c>
      <c r="C89" s="32">
        <v>101597</v>
      </c>
      <c r="D89" s="32">
        <v>30746</v>
      </c>
      <c r="E89" s="33">
        <v>30.262704607419511</v>
      </c>
    </row>
    <row r="90" spans="2:5" ht="12" customHeight="1" x14ac:dyDescent="0.2">
      <c r="B90" s="6" t="s">
        <v>76</v>
      </c>
      <c r="C90" s="32">
        <v>1441445</v>
      </c>
      <c r="D90" s="32">
        <v>114718</v>
      </c>
      <c r="E90" s="33">
        <v>7.9585416023504187</v>
      </c>
    </row>
    <row r="91" spans="2:5" ht="12" customHeight="1" x14ac:dyDescent="0.2">
      <c r="B91" s="6" t="s">
        <v>77</v>
      </c>
      <c r="C91" s="32">
        <v>20865</v>
      </c>
      <c r="D91" s="32">
        <v>1202</v>
      </c>
      <c r="E91" s="33">
        <v>5.7608435178528632</v>
      </c>
    </row>
    <row r="92" spans="2:5" ht="12" customHeight="1" x14ac:dyDescent="0.2">
      <c r="B92" s="6" t="s">
        <v>78</v>
      </c>
      <c r="C92" s="32">
        <v>45594</v>
      </c>
      <c r="D92" s="32">
        <v>40896</v>
      </c>
      <c r="E92" s="33">
        <v>89.696012633241224</v>
      </c>
    </row>
    <row r="93" spans="2:5" ht="12" customHeight="1" x14ac:dyDescent="0.2">
      <c r="B93" s="6" t="s">
        <v>86</v>
      </c>
      <c r="C93" s="22">
        <v>8504</v>
      </c>
      <c r="D93" s="22">
        <v>8504</v>
      </c>
      <c r="E93" s="23">
        <v>100</v>
      </c>
    </row>
    <row r="94" spans="2:5" ht="12" customHeight="1" x14ac:dyDescent="0.2">
      <c r="B94" s="6" t="s">
        <v>79</v>
      </c>
      <c r="C94" s="32">
        <v>8504</v>
      </c>
      <c r="D94" s="32">
        <v>8504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03DE503E-1A07-42DE-84C2-DE77474FC9E6}"/>
    <hyperlink ref="D4" location="ŞUBAT!A1" display="Şubat" xr:uid="{C53E4BAD-4544-4A20-8E45-9417D5A176E6}"/>
    <hyperlink ref="E4" location="MART!A1" display="Mart" xr:uid="{E25CE925-6048-4744-B2AB-182364F3ABE3}"/>
    <hyperlink ref="C5" location="NİSAN!A1" display="Nisan" xr:uid="{E1D3F7A8-A13E-4A8D-B6DF-E00E69351F8C}"/>
    <hyperlink ref="D5" location="MAYIS!A1" display="Mayıs" xr:uid="{A97EB364-44E1-4805-A3CD-BE9664225B1B}"/>
    <hyperlink ref="E5" location="HAZİRAN!A1" display="Haziran" xr:uid="{18D91CD0-084B-44A4-8B4C-93F8E3DE5E1C}"/>
    <hyperlink ref="C6" location="TEMMUZ!A1" display="Temmuz" xr:uid="{15D9AFE4-C68F-4DA4-B625-7828D1F37091}"/>
    <hyperlink ref="D6" location="AĞUSTOS!A1" display="Ağustos" xr:uid="{4C6EC277-7A77-41E6-BEC6-5449345BA16E}"/>
    <hyperlink ref="E6" location="EYLÜL!A1" display="Eylül" xr:uid="{903D36F9-1B9D-4085-96D4-9B5C07D02A31}"/>
    <hyperlink ref="C7" location="EKİM!A1" display="Ekim" xr:uid="{AFC9FBD8-D342-4643-8781-1991CD13C000}"/>
    <hyperlink ref="D7" location="KASIM!A1" display="Kasım" xr:uid="{45B6C4E8-AF9A-4918-B1F4-47DA69E31849}"/>
    <hyperlink ref="E7" location="ARALIK!A1" display="Aralık" xr:uid="{08392AE6-8C60-40F0-B895-DD091FE6CAC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812D6-2BD2-4AFE-B058-192201EEBB16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32317530</v>
      </c>
      <c r="D10" s="22">
        <v>27801325</v>
      </c>
      <c r="E10" s="23">
        <v>86.025525465590974</v>
      </c>
    </row>
    <row r="11" spans="2:5" ht="12" customHeight="1" x14ac:dyDescent="0.2">
      <c r="B11" s="7" t="s">
        <v>4</v>
      </c>
      <c r="C11" s="24">
        <v>29992793</v>
      </c>
      <c r="D11" s="24">
        <v>27495197</v>
      </c>
      <c r="E11" s="25">
        <v>91.672679500038555</v>
      </c>
    </row>
    <row r="12" spans="2:5" ht="12" customHeight="1" x14ac:dyDescent="0.2">
      <c r="B12" s="7" t="s">
        <v>5</v>
      </c>
      <c r="C12" s="24">
        <v>2262640</v>
      </c>
      <c r="D12" s="24">
        <v>1466917</v>
      </c>
      <c r="E12" s="25">
        <v>64.832098787257365</v>
      </c>
    </row>
    <row r="13" spans="2:5" ht="12" customHeight="1" x14ac:dyDescent="0.2">
      <c r="B13" s="7" t="s">
        <v>6</v>
      </c>
      <c r="C13" s="26">
        <v>1575065</v>
      </c>
      <c r="D13" s="26">
        <v>1001623</v>
      </c>
      <c r="E13" s="27">
        <v>63.592486659280731</v>
      </c>
    </row>
    <row r="14" spans="2:5" ht="12" customHeight="1" x14ac:dyDescent="0.2">
      <c r="B14" s="8" t="s">
        <v>7</v>
      </c>
      <c r="C14" s="28">
        <v>157046</v>
      </c>
      <c r="D14" s="28">
        <v>46386</v>
      </c>
      <c r="E14" s="29">
        <v>29.53656890337863</v>
      </c>
    </row>
    <row r="15" spans="2:5" ht="12" customHeight="1" x14ac:dyDescent="0.2">
      <c r="B15" s="8" t="s">
        <v>8</v>
      </c>
      <c r="C15" s="28">
        <v>7586</v>
      </c>
      <c r="D15" s="28">
        <v>3509</v>
      </c>
      <c r="E15" s="29">
        <v>46.256261534405482</v>
      </c>
    </row>
    <row r="16" spans="2:5" ht="12" customHeight="1" x14ac:dyDescent="0.2">
      <c r="B16" s="8" t="s">
        <v>9</v>
      </c>
      <c r="C16" s="28">
        <v>1370707</v>
      </c>
      <c r="D16" s="28">
        <v>926240</v>
      </c>
      <c r="E16" s="29">
        <v>67.573887052448114</v>
      </c>
    </row>
    <row r="17" spans="2:5" ht="12" customHeight="1" x14ac:dyDescent="0.2">
      <c r="B17" s="8" t="s">
        <v>10</v>
      </c>
      <c r="C17" s="28">
        <v>39726</v>
      </c>
      <c r="D17" s="28">
        <v>25488</v>
      </c>
      <c r="E17" s="29">
        <v>64.159492523787947</v>
      </c>
    </row>
    <row r="18" spans="2:5" ht="12" customHeight="1" x14ac:dyDescent="0.2">
      <c r="B18" s="7" t="s">
        <v>11</v>
      </c>
      <c r="C18" s="24">
        <v>687575</v>
      </c>
      <c r="D18" s="24">
        <v>465294</v>
      </c>
      <c r="E18" s="25">
        <v>67.671744900556305</v>
      </c>
    </row>
    <row r="19" spans="2:5" ht="12" customHeight="1" x14ac:dyDescent="0.2">
      <c r="B19" s="8" t="s">
        <v>12</v>
      </c>
      <c r="C19" s="28">
        <v>216978</v>
      </c>
      <c r="D19" s="28">
        <v>48658</v>
      </c>
      <c r="E19" s="29">
        <v>22.425315008894913</v>
      </c>
    </row>
    <row r="20" spans="2:5" ht="12" customHeight="1" x14ac:dyDescent="0.2">
      <c r="B20" s="8" t="s">
        <v>13</v>
      </c>
      <c r="C20" s="28">
        <v>3968</v>
      </c>
      <c r="D20" s="28">
        <v>2396</v>
      </c>
      <c r="E20" s="29">
        <v>60.383064516129039</v>
      </c>
    </row>
    <row r="21" spans="2:5" ht="12" customHeight="1" x14ac:dyDescent="0.2">
      <c r="B21" s="8" t="s">
        <v>14</v>
      </c>
      <c r="C21" s="28">
        <v>466629</v>
      </c>
      <c r="D21" s="28">
        <v>414240</v>
      </c>
      <c r="E21" s="29">
        <v>88.772879525275968</v>
      </c>
    </row>
    <row r="22" spans="2:5" s="4" customFormat="1" ht="12" customHeight="1" x14ac:dyDescent="0.2">
      <c r="B22" s="7" t="s">
        <v>15</v>
      </c>
      <c r="C22" s="24">
        <v>191683</v>
      </c>
      <c r="D22" s="24">
        <v>111101</v>
      </c>
      <c r="E22" s="25">
        <v>57.960799862272609</v>
      </c>
    </row>
    <row r="23" spans="2:5" s="4" customFormat="1" ht="12" customHeight="1" x14ac:dyDescent="0.2">
      <c r="B23" s="8" t="s">
        <v>16</v>
      </c>
      <c r="C23" s="30">
        <v>9970</v>
      </c>
      <c r="D23" s="30">
        <v>891</v>
      </c>
      <c r="E23" s="31">
        <v>8.9368104312938819</v>
      </c>
    </row>
    <row r="24" spans="2:5" ht="12" customHeight="1" x14ac:dyDescent="0.2">
      <c r="B24" s="8" t="s">
        <v>17</v>
      </c>
      <c r="C24" s="30">
        <v>181713</v>
      </c>
      <c r="D24" s="30">
        <v>110210</v>
      </c>
      <c r="E24" s="31">
        <v>60.650586364211698</v>
      </c>
    </row>
    <row r="25" spans="2:5" s="4" customFormat="1" ht="12" customHeight="1" x14ac:dyDescent="0.2">
      <c r="B25" s="7" t="s">
        <v>18</v>
      </c>
      <c r="C25" s="24">
        <v>16939601</v>
      </c>
      <c r="D25" s="24">
        <v>15454160</v>
      </c>
      <c r="E25" s="25">
        <v>91.230956384391817</v>
      </c>
    </row>
    <row r="26" spans="2:5" ht="12" customHeight="1" x14ac:dyDescent="0.2">
      <c r="B26" s="7" t="s">
        <v>19</v>
      </c>
      <c r="C26" s="24">
        <v>2065599</v>
      </c>
      <c r="D26" s="24">
        <v>928070</v>
      </c>
      <c r="E26" s="25">
        <v>44.929824230162772</v>
      </c>
    </row>
    <row r="27" spans="2:5" ht="12" customHeight="1" x14ac:dyDescent="0.2">
      <c r="B27" s="8" t="s">
        <v>20</v>
      </c>
      <c r="C27" s="28">
        <v>2042622</v>
      </c>
      <c r="D27" s="28">
        <v>912354</v>
      </c>
      <c r="E27" s="29">
        <v>44.665826569967429</v>
      </c>
    </row>
    <row r="28" spans="2:5" ht="12" customHeight="1" x14ac:dyDescent="0.2">
      <c r="B28" s="8" t="s">
        <v>21</v>
      </c>
      <c r="C28" s="28">
        <v>22977</v>
      </c>
      <c r="D28" s="28">
        <v>15716</v>
      </c>
      <c r="E28" s="29">
        <v>68.39883361622492</v>
      </c>
    </row>
    <row r="29" spans="2:5" ht="12" customHeight="1" x14ac:dyDescent="0.2">
      <c r="B29" s="7" t="s">
        <v>22</v>
      </c>
      <c r="C29" s="26">
        <v>14824171</v>
      </c>
      <c r="D29" s="26">
        <v>14478863</v>
      </c>
      <c r="E29" s="27">
        <v>97.670642088518804</v>
      </c>
    </row>
    <row r="30" spans="2:5" ht="12" customHeight="1" x14ac:dyDescent="0.2">
      <c r="B30" s="8" t="s">
        <v>23</v>
      </c>
      <c r="C30" s="28">
        <v>14572233</v>
      </c>
      <c r="D30" s="28">
        <v>14237145</v>
      </c>
      <c r="E30" s="29">
        <v>97.7005034163261</v>
      </c>
    </row>
    <row r="31" spans="2:5" s="4" customFormat="1" ht="12" customHeight="1" x14ac:dyDescent="0.2">
      <c r="B31" s="8" t="s">
        <v>24</v>
      </c>
      <c r="C31" s="28">
        <v>132329</v>
      </c>
      <c r="D31" s="28">
        <v>132322</v>
      </c>
      <c r="E31" s="29">
        <v>99.994710154236785</v>
      </c>
    </row>
    <row r="32" spans="2:5" ht="12" customHeight="1" x14ac:dyDescent="0.2">
      <c r="B32" s="8" t="s">
        <v>25</v>
      </c>
      <c r="C32" s="28">
        <v>3074</v>
      </c>
      <c r="D32" s="28">
        <v>162</v>
      </c>
      <c r="E32" s="29">
        <v>5.2700065061808719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116533</v>
      </c>
      <c r="D35" s="28">
        <v>109232</v>
      </c>
      <c r="E35" s="29">
        <v>93.734821895943639</v>
      </c>
    </row>
    <row r="36" spans="2:6" ht="12" customHeight="1" x14ac:dyDescent="0.2">
      <c r="B36" s="8" t="s">
        <v>101</v>
      </c>
      <c r="C36" s="28">
        <v>2</v>
      </c>
      <c r="D36" s="28">
        <v>2</v>
      </c>
      <c r="E36" s="29">
        <v>100</v>
      </c>
    </row>
    <row r="37" spans="2:6" ht="12" customHeight="1" x14ac:dyDescent="0.2">
      <c r="B37" s="7" t="s">
        <v>29</v>
      </c>
      <c r="C37" s="26">
        <v>49623</v>
      </c>
      <c r="D37" s="26">
        <v>47031</v>
      </c>
      <c r="E37" s="27">
        <v>94.776615682244127</v>
      </c>
    </row>
    <row r="38" spans="2:6" ht="12" customHeight="1" x14ac:dyDescent="0.2">
      <c r="B38" s="7" t="s">
        <v>30</v>
      </c>
      <c r="C38" s="26">
        <v>12</v>
      </c>
      <c r="D38" s="26">
        <v>4</v>
      </c>
      <c r="E38" s="27">
        <v>33.333333333333329</v>
      </c>
    </row>
    <row r="39" spans="2:6" s="4" customFormat="1" ht="12" customHeight="1" x14ac:dyDescent="0.2">
      <c r="B39" s="7" t="s">
        <v>31</v>
      </c>
      <c r="C39" s="26">
        <v>196</v>
      </c>
      <c r="D39" s="26">
        <v>192</v>
      </c>
      <c r="E39" s="27">
        <v>97.959183673469383</v>
      </c>
    </row>
    <row r="40" spans="2:6" ht="12" customHeight="1" x14ac:dyDescent="0.2">
      <c r="B40" s="7" t="s">
        <v>32</v>
      </c>
      <c r="C40" s="24">
        <v>10209399</v>
      </c>
      <c r="D40" s="24">
        <v>10209399</v>
      </c>
      <c r="E40" s="25">
        <v>100</v>
      </c>
    </row>
    <row r="41" spans="2:6" s="4" customFormat="1" ht="12" customHeight="1" x14ac:dyDescent="0.2">
      <c r="B41" s="8" t="s">
        <v>33</v>
      </c>
      <c r="C41" s="30">
        <v>539210</v>
      </c>
      <c r="D41" s="30">
        <v>539210</v>
      </c>
      <c r="E41" s="31">
        <v>100</v>
      </c>
    </row>
    <row r="42" spans="2:6" ht="12" customHeight="1" x14ac:dyDescent="0.2">
      <c r="B42" s="8" t="s">
        <v>34</v>
      </c>
      <c r="C42" s="30">
        <v>9656694</v>
      </c>
      <c r="D42" s="30">
        <v>9656694</v>
      </c>
      <c r="E42" s="31">
        <v>100</v>
      </c>
    </row>
    <row r="43" spans="2:6" s="4" customFormat="1" ht="12" customHeight="1" x14ac:dyDescent="0.2">
      <c r="B43" s="8" t="s">
        <v>35</v>
      </c>
      <c r="C43" s="28">
        <v>13495</v>
      </c>
      <c r="D43" s="28">
        <v>13495</v>
      </c>
      <c r="E43" s="29">
        <v>100</v>
      </c>
    </row>
    <row r="44" spans="2:6" ht="12" customHeight="1" x14ac:dyDescent="0.2">
      <c r="B44" s="7" t="s">
        <v>36</v>
      </c>
      <c r="C44" s="24">
        <v>240603</v>
      </c>
      <c r="D44" s="24">
        <v>124311</v>
      </c>
      <c r="E44" s="25">
        <v>51.666438074338231</v>
      </c>
    </row>
    <row r="45" spans="2:6" ht="12" customHeight="1" x14ac:dyDescent="0.2">
      <c r="B45" s="7" t="s">
        <v>37</v>
      </c>
      <c r="C45" s="26">
        <v>146118</v>
      </c>
      <c r="D45" s="26">
        <v>128960</v>
      </c>
      <c r="E45" s="27">
        <v>88.257435771089121</v>
      </c>
      <c r="F45" s="5"/>
    </row>
    <row r="46" spans="2:6" ht="12" customHeight="1" x14ac:dyDescent="0.2">
      <c r="B46" s="7" t="s">
        <v>38</v>
      </c>
      <c r="C46" s="26">
        <v>2749</v>
      </c>
      <c r="D46" s="26">
        <v>349</v>
      </c>
      <c r="E46" s="27">
        <v>12.695525645689344</v>
      </c>
    </row>
    <row r="47" spans="2:6" ht="12" customHeight="1" x14ac:dyDescent="0.2">
      <c r="B47" s="6" t="s">
        <v>84</v>
      </c>
      <c r="C47" s="22">
        <v>99875</v>
      </c>
      <c r="D47" s="22">
        <v>86552</v>
      </c>
      <c r="E47" s="27">
        <v>86.660325406758446</v>
      </c>
    </row>
    <row r="48" spans="2:6" ht="12" customHeight="1" x14ac:dyDescent="0.2">
      <c r="B48" s="6" t="s">
        <v>39</v>
      </c>
      <c r="C48" s="32">
        <v>33482</v>
      </c>
      <c r="D48" s="32">
        <v>33208</v>
      </c>
      <c r="E48" s="33">
        <v>99.18164984170599</v>
      </c>
    </row>
    <row r="49" spans="2:5" ht="12" customHeight="1" x14ac:dyDescent="0.2">
      <c r="B49" s="6" t="s">
        <v>40</v>
      </c>
      <c r="C49" s="32">
        <v>32704</v>
      </c>
      <c r="D49" s="32">
        <v>32431</v>
      </c>
      <c r="E49" s="33">
        <v>99.165239726027394</v>
      </c>
    </row>
    <row r="50" spans="2:5" ht="12" customHeight="1" x14ac:dyDescent="0.2">
      <c r="B50" s="9" t="s">
        <v>41</v>
      </c>
      <c r="C50" s="34">
        <v>7</v>
      </c>
      <c r="D50" s="34">
        <v>7</v>
      </c>
      <c r="E50" s="35">
        <v>100</v>
      </c>
    </row>
    <row r="51" spans="2:5" ht="12" customHeight="1" x14ac:dyDescent="0.2">
      <c r="B51" s="9" t="s">
        <v>42</v>
      </c>
      <c r="C51" s="34">
        <v>32697</v>
      </c>
      <c r="D51" s="34">
        <v>32424</v>
      </c>
      <c r="E51" s="35">
        <v>99.165061014771993</v>
      </c>
    </row>
    <row r="52" spans="2:5" ht="12" customHeight="1" x14ac:dyDescent="0.2">
      <c r="B52" s="6" t="s">
        <v>43</v>
      </c>
      <c r="C52" s="32">
        <v>778</v>
      </c>
      <c r="D52" s="32">
        <v>777</v>
      </c>
      <c r="E52" s="33">
        <v>99.871465295629818</v>
      </c>
    </row>
    <row r="53" spans="2:5" ht="12" customHeight="1" x14ac:dyDescent="0.2">
      <c r="B53" s="9" t="s">
        <v>87</v>
      </c>
      <c r="C53" s="34">
        <v>34</v>
      </c>
      <c r="D53" s="34">
        <v>34</v>
      </c>
      <c r="E53" s="35">
        <v>100</v>
      </c>
    </row>
    <row r="54" spans="2:5" ht="12" customHeight="1" x14ac:dyDescent="0.2">
      <c r="B54" s="9" t="s">
        <v>88</v>
      </c>
      <c r="C54" s="34">
        <v>744</v>
      </c>
      <c r="D54" s="34">
        <v>743</v>
      </c>
      <c r="E54" s="35">
        <v>99.865591397849457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8411</v>
      </c>
      <c r="D58" s="32">
        <v>8411</v>
      </c>
      <c r="E58" s="33">
        <v>100</v>
      </c>
    </row>
    <row r="59" spans="2:5" ht="12" customHeight="1" x14ac:dyDescent="0.2">
      <c r="B59" s="6" t="s">
        <v>48</v>
      </c>
      <c r="C59" s="32">
        <v>8411</v>
      </c>
      <c r="D59" s="32">
        <v>8411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57268</v>
      </c>
      <c r="D61" s="32">
        <v>44219</v>
      </c>
      <c r="E61" s="33">
        <v>77.214151009289651</v>
      </c>
    </row>
    <row r="62" spans="2:5" s="4" customFormat="1" ht="12" customHeight="1" x14ac:dyDescent="0.2">
      <c r="B62" s="6" t="s">
        <v>51</v>
      </c>
      <c r="C62" s="32">
        <v>28555</v>
      </c>
      <c r="D62" s="32">
        <v>15506</v>
      </c>
      <c r="E62" s="33">
        <v>54.302223778672733</v>
      </c>
    </row>
    <row r="63" spans="2:5" ht="12" customHeight="1" x14ac:dyDescent="0.2">
      <c r="B63" s="6" t="s">
        <v>90</v>
      </c>
      <c r="C63" s="32">
        <v>28713</v>
      </c>
      <c r="D63" s="32">
        <v>28713</v>
      </c>
      <c r="E63" s="33">
        <v>100</v>
      </c>
    </row>
    <row r="64" spans="2:5" ht="12" customHeight="1" x14ac:dyDescent="0.2">
      <c r="B64" s="6" t="s">
        <v>52</v>
      </c>
      <c r="C64" s="32">
        <v>714</v>
      </c>
      <c r="D64" s="32">
        <v>714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2216582</v>
      </c>
      <c r="D70" s="22">
        <v>211296</v>
      </c>
      <c r="E70" s="23">
        <v>9.5325144749889699</v>
      </c>
    </row>
    <row r="71" spans="2:5" ht="12" customHeight="1" x14ac:dyDescent="0.2">
      <c r="B71" s="6" t="s">
        <v>57</v>
      </c>
      <c r="C71" s="32">
        <v>592105</v>
      </c>
      <c r="D71" s="32">
        <v>961</v>
      </c>
      <c r="E71" s="33">
        <v>0.16230229435657526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588727</v>
      </c>
      <c r="D74" s="36">
        <v>316</v>
      </c>
      <c r="E74" s="37">
        <v>5.3675132956361775E-2</v>
      </c>
    </row>
    <row r="75" spans="2:5" ht="12" customHeight="1" x14ac:dyDescent="0.2">
      <c r="B75" s="6" t="s">
        <v>61</v>
      </c>
      <c r="C75" s="32">
        <v>3378</v>
      </c>
      <c r="D75" s="32">
        <v>645</v>
      </c>
      <c r="E75" s="33">
        <v>19.094138543516873</v>
      </c>
    </row>
    <row r="76" spans="2:5" ht="12" customHeight="1" x14ac:dyDescent="0.2">
      <c r="B76" s="6" t="s">
        <v>62</v>
      </c>
      <c r="C76" s="32">
        <v>37066</v>
      </c>
      <c r="D76" s="32">
        <v>36755</v>
      </c>
      <c r="E76" s="33">
        <v>99.160956132304534</v>
      </c>
    </row>
    <row r="77" spans="2:5" ht="12" customHeight="1" x14ac:dyDescent="0.2">
      <c r="B77" s="6" t="s">
        <v>63</v>
      </c>
      <c r="C77" s="32">
        <v>1319</v>
      </c>
      <c r="D77" s="32">
        <v>1043</v>
      </c>
      <c r="E77" s="33">
        <v>79.075056861258531</v>
      </c>
    </row>
    <row r="78" spans="2:5" ht="12" customHeight="1" x14ac:dyDescent="0.2">
      <c r="B78" s="6" t="s">
        <v>64</v>
      </c>
      <c r="C78" s="32">
        <v>35747</v>
      </c>
      <c r="D78" s="32">
        <v>35712</v>
      </c>
      <c r="E78" s="33">
        <v>99.902089685847756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8699</v>
      </c>
      <c r="D81" s="34">
        <v>8698</v>
      </c>
      <c r="E81" s="35">
        <v>99.988504425796066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148</v>
      </c>
      <c r="D85" s="34">
        <v>148</v>
      </c>
      <c r="E85" s="35">
        <v>100</v>
      </c>
    </row>
    <row r="86" spans="2:5" ht="12" customHeight="1" x14ac:dyDescent="0.2">
      <c r="B86" s="9" t="s">
        <v>72</v>
      </c>
      <c r="C86" s="34">
        <v>26900</v>
      </c>
      <c r="D86" s="34">
        <v>26866</v>
      </c>
      <c r="E86" s="35">
        <v>99.873605947955397</v>
      </c>
    </row>
    <row r="87" spans="2:5" ht="12" customHeight="1" x14ac:dyDescent="0.2">
      <c r="B87" s="6" t="s">
        <v>73</v>
      </c>
      <c r="C87" s="32">
        <v>1545006</v>
      </c>
      <c r="D87" s="32">
        <v>135640</v>
      </c>
      <c r="E87" s="33">
        <v>8.7792539316999409</v>
      </c>
    </row>
    <row r="88" spans="2:5" ht="12" customHeight="1" x14ac:dyDescent="0.2">
      <c r="B88" s="6" t="s">
        <v>74</v>
      </c>
      <c r="C88" s="36">
        <v>7504</v>
      </c>
      <c r="D88" s="36">
        <v>3878</v>
      </c>
      <c r="E88" s="37">
        <v>51.679104477611936</v>
      </c>
    </row>
    <row r="89" spans="2:5" ht="12" customHeight="1" x14ac:dyDescent="0.2">
      <c r="B89" s="6" t="s">
        <v>75</v>
      </c>
      <c r="C89" s="32">
        <v>97582</v>
      </c>
      <c r="D89" s="32">
        <v>27865</v>
      </c>
      <c r="E89" s="33">
        <v>28.555471295935725</v>
      </c>
    </row>
    <row r="90" spans="2:5" ht="12" customHeight="1" x14ac:dyDescent="0.2">
      <c r="B90" s="6" t="s">
        <v>76</v>
      </c>
      <c r="C90" s="32">
        <v>1419213</v>
      </c>
      <c r="D90" s="32">
        <v>102853</v>
      </c>
      <c r="E90" s="33">
        <v>7.2471855880688798</v>
      </c>
    </row>
    <row r="91" spans="2:5" ht="12" customHeight="1" x14ac:dyDescent="0.2">
      <c r="B91" s="6" t="s">
        <v>77</v>
      </c>
      <c r="C91" s="32">
        <v>20707</v>
      </c>
      <c r="D91" s="32">
        <v>1044</v>
      </c>
      <c r="E91" s="33">
        <v>5.0417733133722891</v>
      </c>
    </row>
    <row r="92" spans="2:5" ht="12" customHeight="1" x14ac:dyDescent="0.2">
      <c r="B92" s="6" t="s">
        <v>78</v>
      </c>
      <c r="C92" s="32">
        <v>42405</v>
      </c>
      <c r="D92" s="32">
        <v>37940</v>
      </c>
      <c r="E92" s="33">
        <v>89.47058129937507</v>
      </c>
    </row>
    <row r="93" spans="2:5" ht="12" customHeight="1" x14ac:dyDescent="0.2">
      <c r="B93" s="6" t="s">
        <v>86</v>
      </c>
      <c r="C93" s="22">
        <v>8280</v>
      </c>
      <c r="D93" s="22">
        <v>8280</v>
      </c>
      <c r="E93" s="23">
        <v>100</v>
      </c>
    </row>
    <row r="94" spans="2:5" ht="12" customHeight="1" x14ac:dyDescent="0.2">
      <c r="B94" s="6" t="s">
        <v>79</v>
      </c>
      <c r="C94" s="32">
        <v>8280</v>
      </c>
      <c r="D94" s="32">
        <v>8280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1B09209-2804-437A-AA68-AF4BB495ADAE}"/>
    <hyperlink ref="D4" location="ŞUBAT!A1" display="Şubat" xr:uid="{3A1FA60E-744A-4948-98C5-27BF5679D7DD}"/>
    <hyperlink ref="E4" location="MART!A1" display="Mart" xr:uid="{8C7098EF-EDC3-448A-A429-6B61C4EE440A}"/>
    <hyperlink ref="C5" location="NİSAN!A1" display="Nisan" xr:uid="{FBC01922-98F7-46A0-821C-80D5B62E250F}"/>
    <hyperlink ref="D5" location="MAYIS!A1" display="Mayıs" xr:uid="{83E0F117-3DDE-4BF7-B335-955DC0B1CA5E}"/>
    <hyperlink ref="E5" location="HAZİRAN!A1" display="Haziran" xr:uid="{83890E58-636E-4054-8670-744E6713A0F3}"/>
    <hyperlink ref="C6" location="TEMMUZ!A1" display="Temmuz" xr:uid="{E774E13D-B504-437D-89B4-A35E4CB1C6C0}"/>
    <hyperlink ref="D6" location="AĞUSTOS!A1" display="Ağustos" xr:uid="{CF7EA5BB-673B-4894-AC0B-13CAE3F3DB23}"/>
    <hyperlink ref="E6" location="EYLÜL!A1" display="Eylül" xr:uid="{B48AED2D-439C-44F1-A81C-D5B019355C29}"/>
    <hyperlink ref="C7" location="EKİM!A1" display="Ekim" xr:uid="{CA43F207-0B16-480B-9FCE-176A6CC4A161}"/>
    <hyperlink ref="D7" location="KASIM!A1" display="Kasım" xr:uid="{41D82C0D-19F9-42D2-AEEB-0EF058AF6978}"/>
    <hyperlink ref="E7" location="ARALIK!A1" display="Aralık" xr:uid="{9DC8E478-2318-4A0C-AF94-CF64453216B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D5EC-C5C0-4913-AC22-B078530741BB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29395588</v>
      </c>
      <c r="D10" s="22">
        <v>24852739</v>
      </c>
      <c r="E10" s="23">
        <v>84.545813473777088</v>
      </c>
    </row>
    <row r="11" spans="2:5" ht="12" customHeight="1" x14ac:dyDescent="0.2">
      <c r="B11" s="7" t="s">
        <v>4</v>
      </c>
      <c r="C11" s="24">
        <v>27099162</v>
      </c>
      <c r="D11" s="24">
        <v>24565575</v>
      </c>
      <c r="E11" s="25">
        <v>90.650681375313383</v>
      </c>
    </row>
    <row r="12" spans="2:5" ht="12" customHeight="1" x14ac:dyDescent="0.2">
      <c r="B12" s="7" t="s">
        <v>5</v>
      </c>
      <c r="C12" s="24">
        <v>2141699</v>
      </c>
      <c r="D12" s="24">
        <v>1349869</v>
      </c>
      <c r="E12" s="25">
        <v>63.027951173344157</v>
      </c>
    </row>
    <row r="13" spans="2:5" ht="12" customHeight="1" x14ac:dyDescent="0.2">
      <c r="B13" s="7" t="s">
        <v>6</v>
      </c>
      <c r="C13" s="26">
        <v>1454764</v>
      </c>
      <c r="D13" s="26">
        <v>893644</v>
      </c>
      <c r="E13" s="27">
        <v>61.428795323502641</v>
      </c>
    </row>
    <row r="14" spans="2:5" ht="12" customHeight="1" x14ac:dyDescent="0.2">
      <c r="B14" s="8" t="s">
        <v>7</v>
      </c>
      <c r="C14" s="28">
        <v>157081</v>
      </c>
      <c r="D14" s="28">
        <v>45254</v>
      </c>
      <c r="E14" s="29">
        <v>28.809340403995392</v>
      </c>
    </row>
    <row r="15" spans="2:5" ht="12" customHeight="1" x14ac:dyDescent="0.2">
      <c r="B15" s="8" t="s">
        <v>8</v>
      </c>
      <c r="C15" s="28">
        <v>7548</v>
      </c>
      <c r="D15" s="28">
        <v>3363</v>
      </c>
      <c r="E15" s="29">
        <v>44.554848966613676</v>
      </c>
    </row>
    <row r="16" spans="2:5" ht="12" customHeight="1" x14ac:dyDescent="0.2">
      <c r="B16" s="8" t="s">
        <v>9</v>
      </c>
      <c r="C16" s="28">
        <v>1251281</v>
      </c>
      <c r="D16" s="28">
        <v>819808</v>
      </c>
      <c r="E16" s="29">
        <v>65.517497668389439</v>
      </c>
    </row>
    <row r="17" spans="2:5" ht="12" customHeight="1" x14ac:dyDescent="0.2">
      <c r="B17" s="8" t="s">
        <v>10</v>
      </c>
      <c r="C17" s="28">
        <v>38854</v>
      </c>
      <c r="D17" s="28">
        <v>25219</v>
      </c>
      <c r="E17" s="29">
        <v>64.907088073300045</v>
      </c>
    </row>
    <row r="18" spans="2:5" ht="12" customHeight="1" x14ac:dyDescent="0.2">
      <c r="B18" s="7" t="s">
        <v>11</v>
      </c>
      <c r="C18" s="24">
        <v>686935</v>
      </c>
      <c r="D18" s="24">
        <v>456225</v>
      </c>
      <c r="E18" s="25">
        <v>66.414580709965279</v>
      </c>
    </row>
    <row r="19" spans="2:5" ht="12" customHeight="1" x14ac:dyDescent="0.2">
      <c r="B19" s="8" t="s">
        <v>12</v>
      </c>
      <c r="C19" s="28">
        <v>216877</v>
      </c>
      <c r="D19" s="28">
        <v>47953</v>
      </c>
      <c r="E19" s="29">
        <v>22.110689469146106</v>
      </c>
    </row>
    <row r="20" spans="2:5" ht="12" customHeight="1" x14ac:dyDescent="0.2">
      <c r="B20" s="8" t="s">
        <v>13</v>
      </c>
      <c r="C20" s="28">
        <v>3890</v>
      </c>
      <c r="D20" s="28">
        <v>2196</v>
      </c>
      <c r="E20" s="29">
        <v>56.452442159383033</v>
      </c>
    </row>
    <row r="21" spans="2:5" ht="12" customHeight="1" x14ac:dyDescent="0.2">
      <c r="B21" s="8" t="s">
        <v>14</v>
      </c>
      <c r="C21" s="28">
        <v>466168</v>
      </c>
      <c r="D21" s="28">
        <v>406076</v>
      </c>
      <c r="E21" s="29">
        <v>87.109368296408164</v>
      </c>
    </row>
    <row r="22" spans="2:5" s="4" customFormat="1" ht="12" customHeight="1" x14ac:dyDescent="0.2">
      <c r="B22" s="7" t="s">
        <v>15</v>
      </c>
      <c r="C22" s="24">
        <v>182977</v>
      </c>
      <c r="D22" s="24">
        <v>107709</v>
      </c>
      <c r="E22" s="25">
        <v>58.864775354279494</v>
      </c>
    </row>
    <row r="23" spans="2:5" s="4" customFormat="1" ht="12" customHeight="1" x14ac:dyDescent="0.2">
      <c r="B23" s="8" t="s">
        <v>16</v>
      </c>
      <c r="C23" s="30">
        <v>1403</v>
      </c>
      <c r="D23" s="30">
        <v>868</v>
      </c>
      <c r="E23" s="31">
        <v>61.867426942266569</v>
      </c>
    </row>
    <row r="24" spans="2:5" ht="12" customHeight="1" x14ac:dyDescent="0.2">
      <c r="B24" s="8" t="s">
        <v>17</v>
      </c>
      <c r="C24" s="30">
        <v>181574</v>
      </c>
      <c r="D24" s="30">
        <v>106841</v>
      </c>
      <c r="E24" s="31">
        <v>58.841574234196528</v>
      </c>
    </row>
    <row r="25" spans="2:5" s="4" customFormat="1" ht="12" customHeight="1" x14ac:dyDescent="0.2">
      <c r="B25" s="7" t="s">
        <v>18</v>
      </c>
      <c r="C25" s="24">
        <v>15335116</v>
      </c>
      <c r="D25" s="24">
        <v>13793732</v>
      </c>
      <c r="E25" s="25">
        <v>89.94866422921092</v>
      </c>
    </row>
    <row r="26" spans="2:5" ht="12" customHeight="1" x14ac:dyDescent="0.2">
      <c r="B26" s="7" t="s">
        <v>19</v>
      </c>
      <c r="C26" s="24">
        <v>2062249</v>
      </c>
      <c r="D26" s="24">
        <v>904740</v>
      </c>
      <c r="E26" s="25">
        <v>43.871520849325179</v>
      </c>
    </row>
    <row r="27" spans="2:5" ht="12" customHeight="1" x14ac:dyDescent="0.2">
      <c r="B27" s="8" t="s">
        <v>20</v>
      </c>
      <c r="C27" s="28">
        <v>2040496</v>
      </c>
      <c r="D27" s="28">
        <v>890105</v>
      </c>
      <c r="E27" s="29">
        <v>43.621991907849853</v>
      </c>
    </row>
    <row r="28" spans="2:5" ht="12" customHeight="1" x14ac:dyDescent="0.2">
      <c r="B28" s="8" t="s">
        <v>21</v>
      </c>
      <c r="C28" s="28">
        <v>21753</v>
      </c>
      <c r="D28" s="28">
        <v>14635</v>
      </c>
      <c r="E28" s="29">
        <v>67.278076587137406</v>
      </c>
    </row>
    <row r="29" spans="2:5" ht="12" customHeight="1" x14ac:dyDescent="0.2">
      <c r="B29" s="7" t="s">
        <v>22</v>
      </c>
      <c r="C29" s="26">
        <v>13230863</v>
      </c>
      <c r="D29" s="26">
        <v>12849942</v>
      </c>
      <c r="E29" s="27">
        <v>97.120966334546736</v>
      </c>
    </row>
    <row r="30" spans="2:5" ht="12" customHeight="1" x14ac:dyDescent="0.2">
      <c r="B30" s="8" t="s">
        <v>23</v>
      </c>
      <c r="C30" s="28">
        <v>13005691</v>
      </c>
      <c r="D30" s="28">
        <v>12634934</v>
      </c>
      <c r="E30" s="29">
        <v>97.149271038347749</v>
      </c>
    </row>
    <row r="31" spans="2:5" s="4" customFormat="1" ht="12" customHeight="1" x14ac:dyDescent="0.2">
      <c r="B31" s="8" t="s">
        <v>24</v>
      </c>
      <c r="C31" s="28">
        <v>115258</v>
      </c>
      <c r="D31" s="28">
        <v>115250</v>
      </c>
      <c r="E31" s="29">
        <v>99.993059050131009</v>
      </c>
    </row>
    <row r="32" spans="2:5" ht="12" customHeight="1" x14ac:dyDescent="0.2">
      <c r="B32" s="8" t="s">
        <v>25</v>
      </c>
      <c r="C32" s="28">
        <v>2890</v>
      </c>
      <c r="D32" s="28">
        <v>162</v>
      </c>
      <c r="E32" s="29">
        <v>5.6055363321799305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107022</v>
      </c>
      <c r="D35" s="28">
        <v>99594</v>
      </c>
      <c r="E35" s="29">
        <v>93.059370970454665</v>
      </c>
    </row>
    <row r="36" spans="2:6" ht="12" customHeight="1" x14ac:dyDescent="0.2">
      <c r="B36" s="8" t="s">
        <v>101</v>
      </c>
      <c r="C36" s="28">
        <v>2</v>
      </c>
      <c r="D36" s="28">
        <v>2</v>
      </c>
      <c r="E36" s="29">
        <v>100</v>
      </c>
    </row>
    <row r="37" spans="2:6" ht="12" customHeight="1" x14ac:dyDescent="0.2">
      <c r="B37" s="7" t="s">
        <v>29</v>
      </c>
      <c r="C37" s="26">
        <v>41825</v>
      </c>
      <c r="D37" s="26">
        <v>38882</v>
      </c>
      <c r="E37" s="27">
        <v>92.963538553496718</v>
      </c>
    </row>
    <row r="38" spans="2:6" ht="12" customHeight="1" x14ac:dyDescent="0.2">
      <c r="B38" s="7" t="s">
        <v>30</v>
      </c>
      <c r="C38" s="26">
        <v>11</v>
      </c>
      <c r="D38" s="26">
        <v>4</v>
      </c>
      <c r="E38" s="27">
        <v>36.363636363636367</v>
      </c>
    </row>
    <row r="39" spans="2:6" s="4" customFormat="1" ht="12" customHeight="1" x14ac:dyDescent="0.2">
      <c r="B39" s="7" t="s">
        <v>31</v>
      </c>
      <c r="C39" s="26">
        <v>168</v>
      </c>
      <c r="D39" s="26">
        <v>164</v>
      </c>
      <c r="E39" s="27">
        <v>97.61904761904762</v>
      </c>
    </row>
    <row r="40" spans="2:6" ht="12" customHeight="1" x14ac:dyDescent="0.2">
      <c r="B40" s="7" t="s">
        <v>32</v>
      </c>
      <c r="C40" s="24">
        <v>9086436</v>
      </c>
      <c r="D40" s="24">
        <v>9086436</v>
      </c>
      <c r="E40" s="25">
        <v>100</v>
      </c>
    </row>
    <row r="41" spans="2:6" s="4" customFormat="1" ht="12" customHeight="1" x14ac:dyDescent="0.2">
      <c r="B41" s="8" t="s">
        <v>33</v>
      </c>
      <c r="C41" s="30">
        <v>482329</v>
      </c>
      <c r="D41" s="30">
        <v>482329</v>
      </c>
      <c r="E41" s="31">
        <v>100</v>
      </c>
    </row>
    <row r="42" spans="2:6" ht="12" customHeight="1" x14ac:dyDescent="0.2">
      <c r="B42" s="8" t="s">
        <v>34</v>
      </c>
      <c r="C42" s="30">
        <v>8591755</v>
      </c>
      <c r="D42" s="30">
        <v>8591755</v>
      </c>
      <c r="E42" s="31">
        <v>100</v>
      </c>
    </row>
    <row r="43" spans="2:6" s="4" customFormat="1" ht="12" customHeight="1" x14ac:dyDescent="0.2">
      <c r="B43" s="8" t="s">
        <v>35</v>
      </c>
      <c r="C43" s="28">
        <v>12352</v>
      </c>
      <c r="D43" s="28">
        <v>12352</v>
      </c>
      <c r="E43" s="29">
        <v>100</v>
      </c>
    </row>
    <row r="44" spans="2:6" ht="12" customHeight="1" x14ac:dyDescent="0.2">
      <c r="B44" s="7" t="s">
        <v>36</v>
      </c>
      <c r="C44" s="24">
        <v>217660</v>
      </c>
      <c r="D44" s="24">
        <v>111385</v>
      </c>
      <c r="E44" s="25">
        <v>51.173849122484604</v>
      </c>
    </row>
    <row r="45" spans="2:6" ht="12" customHeight="1" x14ac:dyDescent="0.2">
      <c r="B45" s="7" t="s">
        <v>37</v>
      </c>
      <c r="C45" s="26">
        <v>132521</v>
      </c>
      <c r="D45" s="26">
        <v>116123</v>
      </c>
      <c r="E45" s="27">
        <v>87.626112087895507</v>
      </c>
      <c r="F45" s="5"/>
    </row>
    <row r="46" spans="2:6" ht="12" customHeight="1" x14ac:dyDescent="0.2">
      <c r="B46" s="7" t="s">
        <v>38</v>
      </c>
      <c r="C46" s="26">
        <v>2753</v>
      </c>
      <c r="D46" s="26">
        <v>321</v>
      </c>
      <c r="E46" s="27">
        <v>11.660007264802035</v>
      </c>
    </row>
    <row r="47" spans="2:6" ht="12" customHeight="1" x14ac:dyDescent="0.2">
      <c r="B47" s="6" t="s">
        <v>84</v>
      </c>
      <c r="C47" s="22">
        <v>93082</v>
      </c>
      <c r="D47" s="22">
        <v>80052</v>
      </c>
      <c r="E47" s="27">
        <v>86.001589995917584</v>
      </c>
    </row>
    <row r="48" spans="2:6" ht="12" customHeight="1" x14ac:dyDescent="0.2">
      <c r="B48" s="6" t="s">
        <v>39</v>
      </c>
      <c r="C48" s="32">
        <v>30246</v>
      </c>
      <c r="D48" s="32">
        <v>29984</v>
      </c>
      <c r="E48" s="33">
        <v>99.133769754678298</v>
      </c>
    </row>
    <row r="49" spans="2:5" ht="12" customHeight="1" x14ac:dyDescent="0.2">
      <c r="B49" s="6" t="s">
        <v>40</v>
      </c>
      <c r="C49" s="32">
        <v>29543</v>
      </c>
      <c r="D49" s="32">
        <v>29281</v>
      </c>
      <c r="E49" s="33">
        <v>99.113157093050802</v>
      </c>
    </row>
    <row r="50" spans="2:5" ht="12" customHeight="1" x14ac:dyDescent="0.2">
      <c r="B50" s="9" t="s">
        <v>41</v>
      </c>
      <c r="C50" s="34">
        <v>7</v>
      </c>
      <c r="D50" s="34">
        <v>7</v>
      </c>
      <c r="E50" s="35">
        <v>100</v>
      </c>
    </row>
    <row r="51" spans="2:5" ht="12" customHeight="1" x14ac:dyDescent="0.2">
      <c r="B51" s="9" t="s">
        <v>42</v>
      </c>
      <c r="C51" s="34">
        <v>29536</v>
      </c>
      <c r="D51" s="34">
        <v>29274</v>
      </c>
      <c r="E51" s="35">
        <v>99.112946912242677</v>
      </c>
    </row>
    <row r="52" spans="2:5" ht="12" customHeight="1" x14ac:dyDescent="0.2">
      <c r="B52" s="6" t="s">
        <v>43</v>
      </c>
      <c r="C52" s="32">
        <v>703</v>
      </c>
      <c r="D52" s="32">
        <v>703</v>
      </c>
      <c r="E52" s="33">
        <v>100</v>
      </c>
    </row>
    <row r="53" spans="2:5" ht="12" customHeight="1" x14ac:dyDescent="0.2">
      <c r="B53" s="9" t="s">
        <v>87</v>
      </c>
      <c r="C53" s="34">
        <v>34</v>
      </c>
      <c r="D53" s="34">
        <v>34</v>
      </c>
      <c r="E53" s="35">
        <v>100</v>
      </c>
    </row>
    <row r="54" spans="2:5" ht="12" customHeight="1" x14ac:dyDescent="0.2">
      <c r="B54" s="9" t="s">
        <v>88</v>
      </c>
      <c r="C54" s="34">
        <v>669</v>
      </c>
      <c r="D54" s="34">
        <v>669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7892</v>
      </c>
      <c r="D58" s="32">
        <v>7892</v>
      </c>
      <c r="E58" s="33">
        <v>100</v>
      </c>
    </row>
    <row r="59" spans="2:5" ht="12" customHeight="1" x14ac:dyDescent="0.2">
      <c r="B59" s="6" t="s">
        <v>48</v>
      </c>
      <c r="C59" s="32">
        <v>7892</v>
      </c>
      <c r="D59" s="32">
        <v>7892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54316</v>
      </c>
      <c r="D61" s="32">
        <v>41548</v>
      </c>
      <c r="E61" s="33">
        <v>76.493114367773771</v>
      </c>
    </row>
    <row r="62" spans="2:5" s="4" customFormat="1" ht="12" customHeight="1" x14ac:dyDescent="0.2">
      <c r="B62" s="6" t="s">
        <v>51</v>
      </c>
      <c r="C62" s="32">
        <v>27076</v>
      </c>
      <c r="D62" s="32">
        <v>14308</v>
      </c>
      <c r="E62" s="33">
        <v>52.843846949327819</v>
      </c>
    </row>
    <row r="63" spans="2:5" ht="12" customHeight="1" x14ac:dyDescent="0.2">
      <c r="B63" s="6" t="s">
        <v>90</v>
      </c>
      <c r="C63" s="32">
        <v>27240</v>
      </c>
      <c r="D63" s="32">
        <v>27240</v>
      </c>
      <c r="E63" s="33">
        <v>100</v>
      </c>
    </row>
    <row r="64" spans="2:5" ht="12" customHeight="1" x14ac:dyDescent="0.2">
      <c r="B64" s="6" t="s">
        <v>52</v>
      </c>
      <c r="C64" s="32">
        <v>628</v>
      </c>
      <c r="D64" s="32">
        <v>628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2195714</v>
      </c>
      <c r="D70" s="22">
        <v>199482</v>
      </c>
      <c r="E70" s="23">
        <v>9.0850629908995444</v>
      </c>
    </row>
    <row r="71" spans="2:5" ht="12" customHeight="1" x14ac:dyDescent="0.2">
      <c r="B71" s="6" t="s">
        <v>57</v>
      </c>
      <c r="C71" s="32">
        <v>589217</v>
      </c>
      <c r="D71" s="32">
        <v>667</v>
      </c>
      <c r="E71" s="33">
        <v>0.11320107871972465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585885</v>
      </c>
      <c r="D74" s="36">
        <v>69</v>
      </c>
      <c r="E74" s="37">
        <v>1.1777055224148084E-2</v>
      </c>
    </row>
    <row r="75" spans="2:5" ht="12" customHeight="1" x14ac:dyDescent="0.2">
      <c r="B75" s="6" t="s">
        <v>61</v>
      </c>
      <c r="C75" s="32">
        <v>3332</v>
      </c>
      <c r="D75" s="32">
        <v>598</v>
      </c>
      <c r="E75" s="33">
        <v>17.947178871548619</v>
      </c>
    </row>
    <row r="76" spans="2:5" ht="12" customHeight="1" x14ac:dyDescent="0.2">
      <c r="B76" s="6" t="s">
        <v>62</v>
      </c>
      <c r="C76" s="32">
        <v>33497</v>
      </c>
      <c r="D76" s="32">
        <v>33164</v>
      </c>
      <c r="E76" s="33">
        <v>99.005881123682713</v>
      </c>
    </row>
    <row r="77" spans="2:5" ht="12" customHeight="1" x14ac:dyDescent="0.2">
      <c r="B77" s="6" t="s">
        <v>63</v>
      </c>
      <c r="C77" s="32">
        <v>1319</v>
      </c>
      <c r="D77" s="32">
        <v>1022</v>
      </c>
      <c r="E77" s="33">
        <v>77.482941622441245</v>
      </c>
    </row>
    <row r="78" spans="2:5" ht="12" customHeight="1" x14ac:dyDescent="0.2">
      <c r="B78" s="6" t="s">
        <v>64</v>
      </c>
      <c r="C78" s="32">
        <v>32178</v>
      </c>
      <c r="D78" s="32">
        <v>32142</v>
      </c>
      <c r="E78" s="33">
        <v>99.888122319597244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7315</v>
      </c>
      <c r="D81" s="34">
        <v>7314</v>
      </c>
      <c r="E81" s="35">
        <v>99.986329460013664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148</v>
      </c>
      <c r="D85" s="34">
        <v>148</v>
      </c>
      <c r="E85" s="35">
        <v>100</v>
      </c>
    </row>
    <row r="86" spans="2:5" ht="12" customHeight="1" x14ac:dyDescent="0.2">
      <c r="B86" s="9" t="s">
        <v>72</v>
      </c>
      <c r="C86" s="34">
        <v>24715</v>
      </c>
      <c r="D86" s="34">
        <v>24680</v>
      </c>
      <c r="E86" s="35">
        <v>99.858385595792029</v>
      </c>
    </row>
    <row r="87" spans="2:5" ht="12" customHeight="1" x14ac:dyDescent="0.2">
      <c r="B87" s="6" t="s">
        <v>73</v>
      </c>
      <c r="C87" s="32">
        <v>1532860</v>
      </c>
      <c r="D87" s="32">
        <v>129983</v>
      </c>
      <c r="E87" s="33">
        <v>8.4797698419947025</v>
      </c>
    </row>
    <row r="88" spans="2:5" ht="12" customHeight="1" x14ac:dyDescent="0.2">
      <c r="B88" s="6" t="s">
        <v>74</v>
      </c>
      <c r="C88" s="36">
        <v>7083</v>
      </c>
      <c r="D88" s="36">
        <v>3475</v>
      </c>
      <c r="E88" s="37">
        <v>49.061132288578285</v>
      </c>
    </row>
    <row r="89" spans="2:5" ht="12" customHeight="1" x14ac:dyDescent="0.2">
      <c r="B89" s="6" t="s">
        <v>75</v>
      </c>
      <c r="C89" s="32">
        <v>93577</v>
      </c>
      <c r="D89" s="32">
        <v>25373</v>
      </c>
      <c r="E89" s="33">
        <v>27.114568750868269</v>
      </c>
    </row>
    <row r="90" spans="2:5" ht="12" customHeight="1" x14ac:dyDescent="0.2">
      <c r="B90" s="6" t="s">
        <v>76</v>
      </c>
      <c r="C90" s="32">
        <v>1412536</v>
      </c>
      <c r="D90" s="32">
        <v>101135</v>
      </c>
      <c r="E90" s="33">
        <v>7.1598175196950731</v>
      </c>
    </row>
    <row r="91" spans="2:5" ht="12" customHeight="1" x14ac:dyDescent="0.2">
      <c r="B91" s="6" t="s">
        <v>77</v>
      </c>
      <c r="C91" s="32">
        <v>19664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40140</v>
      </c>
      <c r="D92" s="32">
        <v>35668</v>
      </c>
      <c r="E92" s="33">
        <v>88.858993522670644</v>
      </c>
    </row>
    <row r="93" spans="2:5" ht="12" customHeight="1" x14ac:dyDescent="0.2">
      <c r="B93" s="6" t="s">
        <v>86</v>
      </c>
      <c r="C93" s="22">
        <v>7630</v>
      </c>
      <c r="D93" s="22">
        <v>7630</v>
      </c>
      <c r="E93" s="23">
        <v>100</v>
      </c>
    </row>
    <row r="94" spans="2:5" ht="12" customHeight="1" x14ac:dyDescent="0.2">
      <c r="B94" s="6" t="s">
        <v>79</v>
      </c>
      <c r="C94" s="32">
        <v>7630</v>
      </c>
      <c r="D94" s="32">
        <v>7630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3DCB2887-577A-482B-930C-A35E6917AB32}"/>
    <hyperlink ref="D4" location="ŞUBAT!A1" display="Şubat" xr:uid="{3875A366-6669-420B-B28C-353B6CBA8AAD}"/>
    <hyperlink ref="E4" location="MART!A1" display="Mart" xr:uid="{B2879055-7816-4CC7-88B4-8B32DADEE47D}"/>
    <hyperlink ref="C5" location="NİSAN!A1" display="Nisan" xr:uid="{6F1E23E9-4A0F-47F2-8A9A-245DDECD6EAE}"/>
    <hyperlink ref="D5" location="MAYIS!A1" display="Mayıs" xr:uid="{6413A846-6FC0-4D56-A138-A32B3239AAAD}"/>
    <hyperlink ref="E5" location="HAZİRAN!A1" display="Haziran" xr:uid="{98900CEE-3F01-4EA8-BDF0-D7119D4B8C67}"/>
    <hyperlink ref="C6" location="TEMMUZ!A1" display="Temmuz" xr:uid="{83F5680D-B077-4A1F-8FD6-4DF60D4B2352}"/>
    <hyperlink ref="D6" location="AĞUSTOS!A1" display="Ağustos" xr:uid="{9EF7567E-58C4-41F7-AF56-7870FD5389AC}"/>
    <hyperlink ref="E6" location="EYLÜL!A1" display="Eylül" xr:uid="{2078F0D6-5920-464C-B0CB-AAEAFDA6DDA7}"/>
    <hyperlink ref="C7" location="EKİM!A1" display="Ekim" xr:uid="{99CD055D-F04E-4AEF-A21C-16DA0F074DE7}"/>
    <hyperlink ref="D7" location="KASIM!A1" display="Kasım" xr:uid="{F38E65E3-88F9-4C17-B656-96A0F97018EE}"/>
    <hyperlink ref="E7" location="ARALIK!A1" display="Aralık" xr:uid="{9E34E4EB-1042-445F-A316-A30A3F5CACD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E32F-E4A4-4165-AD5C-451609015CD5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26162724</v>
      </c>
      <c r="D10" s="22">
        <v>21670336</v>
      </c>
      <c r="E10" s="23">
        <v>82.829050981082858</v>
      </c>
    </row>
    <row r="11" spans="2:5" ht="12" customHeight="1" x14ac:dyDescent="0.2">
      <c r="B11" s="7" t="s">
        <v>4</v>
      </c>
      <c r="C11" s="24">
        <v>23906869</v>
      </c>
      <c r="D11" s="24">
        <v>21416125</v>
      </c>
      <c r="E11" s="25">
        <v>89.581471333615454</v>
      </c>
    </row>
    <row r="12" spans="2:5" ht="12" customHeight="1" x14ac:dyDescent="0.2">
      <c r="B12" s="7" t="s">
        <v>5</v>
      </c>
      <c r="C12" s="24">
        <v>2022926</v>
      </c>
      <c r="D12" s="24">
        <v>1243306</v>
      </c>
      <c r="E12" s="25">
        <v>61.460775134631717</v>
      </c>
    </row>
    <row r="13" spans="2:5" ht="12" customHeight="1" x14ac:dyDescent="0.2">
      <c r="B13" s="7" t="s">
        <v>6</v>
      </c>
      <c r="C13" s="26">
        <v>1336862</v>
      </c>
      <c r="D13" s="26">
        <v>798371</v>
      </c>
      <c r="E13" s="27">
        <v>59.719776611198462</v>
      </c>
    </row>
    <row r="14" spans="2:5" ht="12" customHeight="1" x14ac:dyDescent="0.2">
      <c r="B14" s="8" t="s">
        <v>7</v>
      </c>
      <c r="C14" s="28">
        <v>157434</v>
      </c>
      <c r="D14" s="28">
        <v>42384</v>
      </c>
      <c r="E14" s="29">
        <v>26.921757688936314</v>
      </c>
    </row>
    <row r="15" spans="2:5" ht="12" customHeight="1" x14ac:dyDescent="0.2">
      <c r="B15" s="8" t="s">
        <v>8</v>
      </c>
      <c r="C15" s="28">
        <v>7546</v>
      </c>
      <c r="D15" s="28">
        <v>3125</v>
      </c>
      <c r="E15" s="29">
        <v>41.41266896368937</v>
      </c>
    </row>
    <row r="16" spans="2:5" ht="12" customHeight="1" x14ac:dyDescent="0.2">
      <c r="B16" s="8" t="s">
        <v>9</v>
      </c>
      <c r="C16" s="28">
        <v>1133242</v>
      </c>
      <c r="D16" s="28">
        <v>728170</v>
      </c>
      <c r="E16" s="29">
        <v>64.25547235277196</v>
      </c>
    </row>
    <row r="17" spans="2:5" ht="12" customHeight="1" x14ac:dyDescent="0.2">
      <c r="B17" s="8" t="s">
        <v>10</v>
      </c>
      <c r="C17" s="28">
        <v>38640</v>
      </c>
      <c r="D17" s="28">
        <v>24692</v>
      </c>
      <c r="E17" s="29">
        <v>63.902691511387168</v>
      </c>
    </row>
    <row r="18" spans="2:5" ht="12" customHeight="1" x14ac:dyDescent="0.2">
      <c r="B18" s="7" t="s">
        <v>11</v>
      </c>
      <c r="C18" s="24">
        <v>686064</v>
      </c>
      <c r="D18" s="24">
        <v>444935</v>
      </c>
      <c r="E18" s="25">
        <v>64.853278994379536</v>
      </c>
    </row>
    <row r="19" spans="2:5" ht="12" customHeight="1" x14ac:dyDescent="0.2">
      <c r="B19" s="8" t="s">
        <v>12</v>
      </c>
      <c r="C19" s="28">
        <v>216522</v>
      </c>
      <c r="D19" s="28">
        <v>42174</v>
      </c>
      <c r="E19" s="29">
        <v>19.477928339845374</v>
      </c>
    </row>
    <row r="20" spans="2:5" ht="12" customHeight="1" x14ac:dyDescent="0.2">
      <c r="B20" s="8" t="s">
        <v>13</v>
      </c>
      <c r="C20" s="28">
        <v>3828</v>
      </c>
      <c r="D20" s="28">
        <v>2170</v>
      </c>
      <c r="E20" s="29">
        <v>56.68756530825496</v>
      </c>
    </row>
    <row r="21" spans="2:5" ht="12" customHeight="1" x14ac:dyDescent="0.2">
      <c r="B21" s="8" t="s">
        <v>14</v>
      </c>
      <c r="C21" s="28">
        <v>465714</v>
      </c>
      <c r="D21" s="28">
        <v>400591</v>
      </c>
      <c r="E21" s="29">
        <v>86.01652516351237</v>
      </c>
    </row>
    <row r="22" spans="2:5" s="4" customFormat="1" ht="12" customHeight="1" x14ac:dyDescent="0.2">
      <c r="B22" s="7" t="s">
        <v>15</v>
      </c>
      <c r="C22" s="24">
        <v>182774</v>
      </c>
      <c r="D22" s="24">
        <v>102727</v>
      </c>
      <c r="E22" s="25">
        <v>56.204383555647965</v>
      </c>
    </row>
    <row r="23" spans="2:5" s="4" customFormat="1" ht="12" customHeight="1" x14ac:dyDescent="0.2">
      <c r="B23" s="8" t="s">
        <v>16</v>
      </c>
      <c r="C23" s="30">
        <v>1349</v>
      </c>
      <c r="D23" s="30">
        <v>561</v>
      </c>
      <c r="E23" s="31">
        <v>41.58636026686434</v>
      </c>
    </row>
    <row r="24" spans="2:5" ht="12" customHeight="1" x14ac:dyDescent="0.2">
      <c r="B24" s="8" t="s">
        <v>17</v>
      </c>
      <c r="C24" s="30">
        <v>181425</v>
      </c>
      <c r="D24" s="30">
        <v>102166</v>
      </c>
      <c r="E24" s="31">
        <v>56.313077029075373</v>
      </c>
    </row>
    <row r="25" spans="2:5" s="4" customFormat="1" ht="12" customHeight="1" x14ac:dyDescent="0.2">
      <c r="B25" s="7" t="s">
        <v>18</v>
      </c>
      <c r="C25" s="24">
        <v>13412084</v>
      </c>
      <c r="D25" s="24">
        <v>11905402</v>
      </c>
      <c r="E25" s="25">
        <v>88.766234986300418</v>
      </c>
    </row>
    <row r="26" spans="2:5" ht="12" customHeight="1" x14ac:dyDescent="0.2">
      <c r="B26" s="7" t="s">
        <v>19</v>
      </c>
      <c r="C26" s="24">
        <v>1828947</v>
      </c>
      <c r="D26" s="24">
        <v>686822</v>
      </c>
      <c r="E26" s="25">
        <v>37.552865118562757</v>
      </c>
    </row>
    <row r="27" spans="2:5" ht="12" customHeight="1" x14ac:dyDescent="0.2">
      <c r="B27" s="8" t="s">
        <v>20</v>
      </c>
      <c r="C27" s="28">
        <v>1808584</v>
      </c>
      <c r="D27" s="28">
        <v>673455</v>
      </c>
      <c r="E27" s="29">
        <v>37.236589508698522</v>
      </c>
    </row>
    <row r="28" spans="2:5" ht="12" customHeight="1" x14ac:dyDescent="0.2">
      <c r="B28" s="8" t="s">
        <v>21</v>
      </c>
      <c r="C28" s="28">
        <v>20363</v>
      </c>
      <c r="D28" s="28">
        <v>13367</v>
      </c>
      <c r="E28" s="29">
        <v>65.643569218680938</v>
      </c>
    </row>
    <row r="29" spans="2:5" ht="12" customHeight="1" x14ac:dyDescent="0.2">
      <c r="B29" s="7" t="s">
        <v>22</v>
      </c>
      <c r="C29" s="26">
        <v>11546008</v>
      </c>
      <c r="D29" s="26">
        <v>11184441</v>
      </c>
      <c r="E29" s="27">
        <v>96.868467439135671</v>
      </c>
    </row>
    <row r="30" spans="2:5" ht="12" customHeight="1" x14ac:dyDescent="0.2">
      <c r="B30" s="8" t="s">
        <v>23</v>
      </c>
      <c r="C30" s="28">
        <v>11343451</v>
      </c>
      <c r="D30" s="28">
        <v>10992101</v>
      </c>
      <c r="E30" s="29">
        <v>96.90261808333284</v>
      </c>
    </row>
    <row r="31" spans="2:5" s="4" customFormat="1" ht="12" customHeight="1" x14ac:dyDescent="0.2">
      <c r="B31" s="8" t="s">
        <v>24</v>
      </c>
      <c r="C31" s="28">
        <v>104102</v>
      </c>
      <c r="D31" s="28">
        <v>104094</v>
      </c>
      <c r="E31" s="29">
        <v>99.992315229294348</v>
      </c>
    </row>
    <row r="32" spans="2:5" ht="12" customHeight="1" x14ac:dyDescent="0.2">
      <c r="B32" s="8" t="s">
        <v>25</v>
      </c>
      <c r="C32" s="28">
        <v>2731</v>
      </c>
      <c r="D32" s="28">
        <v>162</v>
      </c>
      <c r="E32" s="29">
        <v>5.9318930794580744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95722</v>
      </c>
      <c r="D35" s="28">
        <v>88082</v>
      </c>
      <c r="E35" s="29">
        <v>92.018553728505452</v>
      </c>
    </row>
    <row r="36" spans="2:6" ht="12" customHeight="1" x14ac:dyDescent="0.2">
      <c r="B36" s="8" t="s">
        <v>101</v>
      </c>
      <c r="C36" s="28">
        <v>2</v>
      </c>
      <c r="D36" s="28">
        <v>2</v>
      </c>
      <c r="E36" s="29">
        <v>100</v>
      </c>
    </row>
    <row r="37" spans="2:6" ht="12" customHeight="1" x14ac:dyDescent="0.2">
      <c r="B37" s="7" t="s">
        <v>29</v>
      </c>
      <c r="C37" s="26">
        <v>36963</v>
      </c>
      <c r="D37" s="26">
        <v>33988</v>
      </c>
      <c r="E37" s="27">
        <v>91.951410870329781</v>
      </c>
    </row>
    <row r="38" spans="2:6" ht="12" customHeight="1" x14ac:dyDescent="0.2">
      <c r="B38" s="7" t="s">
        <v>30</v>
      </c>
      <c r="C38" s="26">
        <v>11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155</v>
      </c>
      <c r="D39" s="26">
        <v>151</v>
      </c>
      <c r="E39" s="27">
        <v>97.41935483870968</v>
      </c>
    </row>
    <row r="40" spans="2:6" ht="12" customHeight="1" x14ac:dyDescent="0.2">
      <c r="B40" s="7" t="s">
        <v>32</v>
      </c>
      <c r="C40" s="24">
        <v>7961413</v>
      </c>
      <c r="D40" s="24">
        <v>7961413</v>
      </c>
      <c r="E40" s="25">
        <v>100</v>
      </c>
    </row>
    <row r="41" spans="2:6" s="4" customFormat="1" ht="12" customHeight="1" x14ac:dyDescent="0.2">
      <c r="B41" s="8" t="s">
        <v>33</v>
      </c>
      <c r="C41" s="30">
        <v>424539</v>
      </c>
      <c r="D41" s="30">
        <v>424539</v>
      </c>
      <c r="E41" s="31">
        <v>100</v>
      </c>
    </row>
    <row r="42" spans="2:6" ht="12" customHeight="1" x14ac:dyDescent="0.2">
      <c r="B42" s="8" t="s">
        <v>34</v>
      </c>
      <c r="C42" s="30">
        <v>7525891</v>
      </c>
      <c r="D42" s="30">
        <v>7525891</v>
      </c>
      <c r="E42" s="31">
        <v>100</v>
      </c>
    </row>
    <row r="43" spans="2:6" s="4" customFormat="1" ht="12" customHeight="1" x14ac:dyDescent="0.2">
      <c r="B43" s="8" t="s">
        <v>35</v>
      </c>
      <c r="C43" s="28">
        <v>10983</v>
      </c>
      <c r="D43" s="28">
        <v>10983</v>
      </c>
      <c r="E43" s="29">
        <v>100</v>
      </c>
    </row>
    <row r="44" spans="2:6" ht="12" customHeight="1" x14ac:dyDescent="0.2">
      <c r="B44" s="7" t="s">
        <v>36</v>
      </c>
      <c r="C44" s="24">
        <v>206246</v>
      </c>
      <c r="D44" s="24">
        <v>100248</v>
      </c>
      <c r="E44" s="25">
        <v>48.606033571560175</v>
      </c>
    </row>
    <row r="45" spans="2:6" ht="12" customHeight="1" x14ac:dyDescent="0.2">
      <c r="B45" s="7" t="s">
        <v>37</v>
      </c>
      <c r="C45" s="26">
        <v>118676</v>
      </c>
      <c r="D45" s="26">
        <v>102710</v>
      </c>
      <c r="E45" s="27">
        <v>86.546563753412656</v>
      </c>
      <c r="F45" s="5"/>
    </row>
    <row r="46" spans="2:6" ht="12" customHeight="1" x14ac:dyDescent="0.2">
      <c r="B46" s="7" t="s">
        <v>38</v>
      </c>
      <c r="C46" s="26">
        <v>2750</v>
      </c>
      <c r="D46" s="26">
        <v>319</v>
      </c>
      <c r="E46" s="27">
        <v>11.600000000000001</v>
      </c>
    </row>
    <row r="47" spans="2:6" ht="12" customHeight="1" x14ac:dyDescent="0.2">
      <c r="B47" s="6" t="s">
        <v>84</v>
      </c>
      <c r="C47" s="22">
        <v>83768</v>
      </c>
      <c r="D47" s="22">
        <v>70678</v>
      </c>
      <c r="E47" s="27">
        <v>84.373507783401777</v>
      </c>
    </row>
    <row r="48" spans="2:6" ht="12" customHeight="1" x14ac:dyDescent="0.2">
      <c r="B48" s="6" t="s">
        <v>39</v>
      </c>
      <c r="C48" s="32">
        <v>27246</v>
      </c>
      <c r="D48" s="32">
        <v>26982</v>
      </c>
      <c r="E48" s="33">
        <v>99.03105042942083</v>
      </c>
    </row>
    <row r="49" spans="2:5" ht="12" customHeight="1" x14ac:dyDescent="0.2">
      <c r="B49" s="6" t="s">
        <v>40</v>
      </c>
      <c r="C49" s="32">
        <v>26595</v>
      </c>
      <c r="D49" s="32">
        <v>26332</v>
      </c>
      <c r="E49" s="33">
        <v>99.011092310584687</v>
      </c>
    </row>
    <row r="50" spans="2:5" ht="12" customHeight="1" x14ac:dyDescent="0.2">
      <c r="B50" s="9" t="s">
        <v>41</v>
      </c>
      <c r="C50" s="34">
        <v>6</v>
      </c>
      <c r="D50" s="34">
        <v>6</v>
      </c>
      <c r="E50" s="35">
        <v>100</v>
      </c>
    </row>
    <row r="51" spans="2:5" ht="12" customHeight="1" x14ac:dyDescent="0.2">
      <c r="B51" s="9" t="s">
        <v>42</v>
      </c>
      <c r="C51" s="34">
        <v>26589</v>
      </c>
      <c r="D51" s="34">
        <v>26326</v>
      </c>
      <c r="E51" s="35">
        <v>99.010869156418067</v>
      </c>
    </row>
    <row r="52" spans="2:5" ht="12" customHeight="1" x14ac:dyDescent="0.2">
      <c r="B52" s="6" t="s">
        <v>43</v>
      </c>
      <c r="C52" s="32">
        <v>651</v>
      </c>
      <c r="D52" s="32">
        <v>650</v>
      </c>
      <c r="E52" s="33">
        <v>99.846390168970814</v>
      </c>
    </row>
    <row r="53" spans="2:5" ht="12" customHeight="1" x14ac:dyDescent="0.2">
      <c r="B53" s="9" t="s">
        <v>87</v>
      </c>
      <c r="C53" s="34">
        <v>22</v>
      </c>
      <c r="D53" s="34">
        <v>22</v>
      </c>
      <c r="E53" s="35">
        <v>100</v>
      </c>
    </row>
    <row r="54" spans="2:5" ht="12" customHeight="1" x14ac:dyDescent="0.2">
      <c r="B54" s="9" t="s">
        <v>88</v>
      </c>
      <c r="C54" s="34">
        <v>629</v>
      </c>
      <c r="D54" s="34">
        <v>628</v>
      </c>
      <c r="E54" s="35">
        <v>99.841017488076318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7465</v>
      </c>
      <c r="D58" s="32">
        <v>7465</v>
      </c>
      <c r="E58" s="33">
        <v>100</v>
      </c>
    </row>
    <row r="59" spans="2:5" ht="12" customHeight="1" x14ac:dyDescent="0.2">
      <c r="B59" s="6" t="s">
        <v>48</v>
      </c>
      <c r="C59" s="32">
        <v>7465</v>
      </c>
      <c r="D59" s="32">
        <v>7465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48481</v>
      </c>
      <c r="D61" s="32">
        <v>35655</v>
      </c>
      <c r="E61" s="33">
        <v>73.544275076834225</v>
      </c>
    </row>
    <row r="62" spans="2:5" s="4" customFormat="1" ht="12" customHeight="1" x14ac:dyDescent="0.2">
      <c r="B62" s="6" t="s">
        <v>51</v>
      </c>
      <c r="C62" s="32">
        <v>25915</v>
      </c>
      <c r="D62" s="32">
        <v>13089</v>
      </c>
      <c r="E62" s="33">
        <v>50.507428130426391</v>
      </c>
    </row>
    <row r="63" spans="2:5" ht="12" customHeight="1" x14ac:dyDescent="0.2">
      <c r="B63" s="6" t="s">
        <v>90</v>
      </c>
      <c r="C63" s="32">
        <v>22566</v>
      </c>
      <c r="D63" s="32">
        <v>22566</v>
      </c>
      <c r="E63" s="33">
        <v>100</v>
      </c>
    </row>
    <row r="64" spans="2:5" ht="12" customHeight="1" x14ac:dyDescent="0.2">
      <c r="B64" s="6" t="s">
        <v>52</v>
      </c>
      <c r="C64" s="32">
        <v>576</v>
      </c>
      <c r="D64" s="32">
        <v>576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2165381</v>
      </c>
      <c r="D70" s="22">
        <v>176827</v>
      </c>
      <c r="E70" s="23">
        <v>8.1660917870804255</v>
      </c>
    </row>
    <row r="71" spans="2:5" ht="12" customHeight="1" x14ac:dyDescent="0.2">
      <c r="B71" s="6" t="s">
        <v>57</v>
      </c>
      <c r="C71" s="32">
        <v>587227</v>
      </c>
      <c r="D71" s="32">
        <v>579</v>
      </c>
      <c r="E71" s="33">
        <v>9.8599008560573687E-2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583921</v>
      </c>
      <c r="D74" s="36">
        <v>7</v>
      </c>
      <c r="E74" s="37">
        <v>1.1987923023833703E-3</v>
      </c>
    </row>
    <row r="75" spans="2:5" ht="12" customHeight="1" x14ac:dyDescent="0.2">
      <c r="B75" s="6" t="s">
        <v>61</v>
      </c>
      <c r="C75" s="32">
        <v>3306</v>
      </c>
      <c r="D75" s="32">
        <v>572</v>
      </c>
      <c r="E75" s="33">
        <v>17.301875378100423</v>
      </c>
    </row>
    <row r="76" spans="2:5" ht="12" customHeight="1" x14ac:dyDescent="0.2">
      <c r="B76" s="6" t="s">
        <v>62</v>
      </c>
      <c r="C76" s="32">
        <v>29094</v>
      </c>
      <c r="D76" s="32">
        <v>28760</v>
      </c>
      <c r="E76" s="33">
        <v>98.85199697532137</v>
      </c>
    </row>
    <row r="77" spans="2:5" ht="12" customHeight="1" x14ac:dyDescent="0.2">
      <c r="B77" s="6" t="s">
        <v>63</v>
      </c>
      <c r="C77" s="32">
        <v>1319</v>
      </c>
      <c r="D77" s="32">
        <v>1020</v>
      </c>
      <c r="E77" s="33">
        <v>77.331311599696733</v>
      </c>
    </row>
    <row r="78" spans="2:5" ht="12" customHeight="1" x14ac:dyDescent="0.2">
      <c r="B78" s="6" t="s">
        <v>64</v>
      </c>
      <c r="C78" s="32">
        <v>27775</v>
      </c>
      <c r="D78" s="32">
        <v>27740</v>
      </c>
      <c r="E78" s="33">
        <v>99.873987398739871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5222</v>
      </c>
      <c r="D81" s="34">
        <v>5222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147</v>
      </c>
      <c r="D85" s="34">
        <v>147</v>
      </c>
      <c r="E85" s="35">
        <v>100</v>
      </c>
    </row>
    <row r="86" spans="2:5" ht="12" customHeight="1" x14ac:dyDescent="0.2">
      <c r="B86" s="9" t="s">
        <v>72</v>
      </c>
      <c r="C86" s="34">
        <v>22406</v>
      </c>
      <c r="D86" s="34">
        <v>22371</v>
      </c>
      <c r="E86" s="35">
        <v>99.843791841471031</v>
      </c>
    </row>
    <row r="87" spans="2:5" ht="12" customHeight="1" x14ac:dyDescent="0.2">
      <c r="B87" s="6" t="s">
        <v>73</v>
      </c>
      <c r="C87" s="32">
        <v>1511348</v>
      </c>
      <c r="D87" s="32">
        <v>114278</v>
      </c>
      <c r="E87" s="33">
        <v>7.5613293563097317</v>
      </c>
    </row>
    <row r="88" spans="2:5" ht="12" customHeight="1" x14ac:dyDescent="0.2">
      <c r="B88" s="6" t="s">
        <v>74</v>
      </c>
      <c r="C88" s="36">
        <v>6776</v>
      </c>
      <c r="D88" s="36">
        <v>3191</v>
      </c>
      <c r="E88" s="37">
        <v>47.0926800472255</v>
      </c>
    </row>
    <row r="89" spans="2:5" ht="12" customHeight="1" x14ac:dyDescent="0.2">
      <c r="B89" s="6" t="s">
        <v>75</v>
      </c>
      <c r="C89" s="32">
        <v>88178</v>
      </c>
      <c r="D89" s="32">
        <v>21499</v>
      </c>
      <c r="E89" s="33">
        <v>24.381364966318127</v>
      </c>
    </row>
    <row r="90" spans="2:5" ht="12" customHeight="1" x14ac:dyDescent="0.2">
      <c r="B90" s="6" t="s">
        <v>76</v>
      </c>
      <c r="C90" s="32">
        <v>1396730</v>
      </c>
      <c r="D90" s="32">
        <v>89588</v>
      </c>
      <c r="E90" s="33">
        <v>6.4141244191790818</v>
      </c>
    </row>
    <row r="91" spans="2:5" ht="12" customHeight="1" x14ac:dyDescent="0.2">
      <c r="B91" s="6" t="s">
        <v>77</v>
      </c>
      <c r="C91" s="32">
        <v>19664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37712</v>
      </c>
      <c r="D92" s="32">
        <v>33210</v>
      </c>
      <c r="E92" s="33">
        <v>88.062155282138306</v>
      </c>
    </row>
    <row r="93" spans="2:5" ht="12" customHeight="1" x14ac:dyDescent="0.2">
      <c r="B93" s="6" t="s">
        <v>86</v>
      </c>
      <c r="C93" s="22">
        <v>6706</v>
      </c>
      <c r="D93" s="22">
        <v>6706</v>
      </c>
      <c r="E93" s="23">
        <v>100</v>
      </c>
    </row>
    <row r="94" spans="2:5" ht="12" customHeight="1" x14ac:dyDescent="0.2">
      <c r="B94" s="6" t="s">
        <v>79</v>
      </c>
      <c r="C94" s="32">
        <v>6706</v>
      </c>
      <c r="D94" s="32">
        <v>6706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368D2DD6-469B-4D46-963E-487B3949A0EF}"/>
    <hyperlink ref="D4" location="ŞUBAT!A1" display="Şubat" xr:uid="{A6F9EFB1-B09B-40FA-A804-F4F3076516DA}"/>
    <hyperlink ref="E4" location="MART!A1" display="Mart" xr:uid="{AA300F34-5AA4-4005-A013-E9FB29721638}"/>
    <hyperlink ref="C5" location="NİSAN!A1" display="Nisan" xr:uid="{73EF8B47-64BF-493A-8D48-CCCE5BFEA886}"/>
    <hyperlink ref="D5" location="MAYIS!A1" display="Mayıs" xr:uid="{EE6A84C3-AE15-49DE-8503-DCFE1FA9C6F5}"/>
    <hyperlink ref="E5" location="HAZİRAN!A1" display="Haziran" xr:uid="{A0CBFF0A-8F33-47AC-8ADF-1D4F541928DE}"/>
    <hyperlink ref="C6" location="TEMMUZ!A1" display="Temmuz" xr:uid="{EDB6FB2B-9355-4E2B-AA8A-AC1C0AA5179E}"/>
    <hyperlink ref="D6" location="AĞUSTOS!A1" display="Ağustos" xr:uid="{22B870FC-B39F-400F-BBA7-C37FD00D35F8}"/>
    <hyperlink ref="E6" location="EYLÜL!A1" display="Eylül" xr:uid="{A7FE10D9-C452-4F3F-864A-F9040A2E7FED}"/>
    <hyperlink ref="C7" location="EKİM!A1" display="Ekim" xr:uid="{EAB58A80-5258-4FA1-B4E5-4CA25D29E8D7}"/>
    <hyperlink ref="D7" location="KASIM!A1" display="Kasım" xr:uid="{C7584A88-6C4D-4DBD-8472-C126006A1911}"/>
    <hyperlink ref="E7" location="ARALIK!A1" display="Aralık" xr:uid="{180FAC72-8955-4CB5-86F2-6FB58641229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2FA3-8F20-49AA-80AB-A836BF713865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22767680</v>
      </c>
      <c r="D10" s="22">
        <v>18337339</v>
      </c>
      <c r="E10" s="23">
        <v>80.541095974644762</v>
      </c>
    </row>
    <row r="11" spans="2:5" ht="12" customHeight="1" x14ac:dyDescent="0.2">
      <c r="B11" s="7" t="s">
        <v>4</v>
      </c>
      <c r="C11" s="24">
        <v>20547255</v>
      </c>
      <c r="D11" s="24">
        <v>18107379</v>
      </c>
      <c r="E11" s="25">
        <v>88.125537936819299</v>
      </c>
    </row>
    <row r="12" spans="2:5" ht="12" customHeight="1" x14ac:dyDescent="0.2">
      <c r="B12" s="7" t="s">
        <v>5</v>
      </c>
      <c r="C12" s="24">
        <v>1755558</v>
      </c>
      <c r="D12" s="24">
        <v>961885</v>
      </c>
      <c r="E12" s="25">
        <v>54.790841430473961</v>
      </c>
    </row>
    <row r="13" spans="2:5" ht="12" customHeight="1" x14ac:dyDescent="0.2">
      <c r="B13" s="7" t="s">
        <v>6</v>
      </c>
      <c r="C13" s="26">
        <v>1223536</v>
      </c>
      <c r="D13" s="26">
        <v>645232</v>
      </c>
      <c r="E13" s="27">
        <v>52.735023734487584</v>
      </c>
    </row>
    <row r="14" spans="2:5" ht="12" customHeight="1" x14ac:dyDescent="0.2">
      <c r="B14" s="8" t="s">
        <v>7</v>
      </c>
      <c r="C14" s="28">
        <v>156040</v>
      </c>
      <c r="D14" s="28">
        <v>34205</v>
      </c>
      <c r="E14" s="29">
        <v>21.920661368879774</v>
      </c>
    </row>
    <row r="15" spans="2:5" ht="12" customHeight="1" x14ac:dyDescent="0.2">
      <c r="B15" s="8" t="s">
        <v>8</v>
      </c>
      <c r="C15" s="28">
        <v>7541</v>
      </c>
      <c r="D15" s="28">
        <v>2981</v>
      </c>
      <c r="E15" s="29">
        <v>39.530566237899485</v>
      </c>
    </row>
    <row r="16" spans="2:5" ht="12" customHeight="1" x14ac:dyDescent="0.2">
      <c r="B16" s="8" t="s">
        <v>9</v>
      </c>
      <c r="C16" s="28">
        <v>1033924</v>
      </c>
      <c r="D16" s="28">
        <v>591088</v>
      </c>
      <c r="E16" s="29">
        <v>57.169385757560519</v>
      </c>
    </row>
    <row r="17" spans="2:5" ht="12" customHeight="1" x14ac:dyDescent="0.2">
      <c r="B17" s="8" t="s">
        <v>10</v>
      </c>
      <c r="C17" s="28">
        <v>26031</v>
      </c>
      <c r="D17" s="28">
        <v>16958</v>
      </c>
      <c r="E17" s="29">
        <v>65.145403557297072</v>
      </c>
    </row>
    <row r="18" spans="2:5" ht="12" customHeight="1" x14ac:dyDescent="0.2">
      <c r="B18" s="7" t="s">
        <v>11</v>
      </c>
      <c r="C18" s="24">
        <v>532022</v>
      </c>
      <c r="D18" s="24">
        <v>316653</v>
      </c>
      <c r="E18" s="25">
        <v>59.518779298600435</v>
      </c>
    </row>
    <row r="19" spans="2:5" ht="12" customHeight="1" x14ac:dyDescent="0.2">
      <c r="B19" s="8" t="s">
        <v>12</v>
      </c>
      <c r="C19" s="28">
        <v>217088</v>
      </c>
      <c r="D19" s="28">
        <v>40069</v>
      </c>
      <c r="E19" s="29">
        <v>18.45749189268868</v>
      </c>
    </row>
    <row r="20" spans="2:5" ht="12" customHeight="1" x14ac:dyDescent="0.2">
      <c r="B20" s="8" t="s">
        <v>13</v>
      </c>
      <c r="C20" s="28">
        <v>3746</v>
      </c>
      <c r="D20" s="28">
        <v>2090</v>
      </c>
      <c r="E20" s="29">
        <v>55.792845702082218</v>
      </c>
    </row>
    <row r="21" spans="2:5" ht="12" customHeight="1" x14ac:dyDescent="0.2">
      <c r="B21" s="8" t="s">
        <v>14</v>
      </c>
      <c r="C21" s="28">
        <v>311188</v>
      </c>
      <c r="D21" s="28">
        <v>274494</v>
      </c>
      <c r="E21" s="29">
        <v>88.208414206203329</v>
      </c>
    </row>
    <row r="22" spans="2:5" s="4" customFormat="1" ht="12" customHeight="1" x14ac:dyDescent="0.2">
      <c r="B22" s="7" t="s">
        <v>15</v>
      </c>
      <c r="C22" s="24">
        <v>182465</v>
      </c>
      <c r="D22" s="24">
        <v>89890</v>
      </c>
      <c r="E22" s="25">
        <v>49.264242457457598</v>
      </c>
    </row>
    <row r="23" spans="2:5" s="4" customFormat="1" ht="12" customHeight="1" x14ac:dyDescent="0.2">
      <c r="B23" s="8" t="s">
        <v>16</v>
      </c>
      <c r="C23" s="30">
        <v>1271</v>
      </c>
      <c r="D23" s="30">
        <v>455</v>
      </c>
      <c r="E23" s="31">
        <v>35.798583792289534</v>
      </c>
    </row>
    <row r="24" spans="2:5" ht="12" customHeight="1" x14ac:dyDescent="0.2">
      <c r="B24" s="8" t="s">
        <v>17</v>
      </c>
      <c r="C24" s="30">
        <v>181194</v>
      </c>
      <c r="D24" s="30">
        <v>89435</v>
      </c>
      <c r="E24" s="31">
        <v>49.358698411647183</v>
      </c>
    </row>
    <row r="25" spans="2:5" s="4" customFormat="1" ht="12" customHeight="1" x14ac:dyDescent="0.2">
      <c r="B25" s="7" t="s">
        <v>18</v>
      </c>
      <c r="C25" s="24">
        <v>11360097</v>
      </c>
      <c r="D25" s="24">
        <v>9932653</v>
      </c>
      <c r="E25" s="25">
        <v>87.434579123752201</v>
      </c>
    </row>
    <row r="26" spans="2:5" ht="12" customHeight="1" x14ac:dyDescent="0.2">
      <c r="B26" s="7" t="s">
        <v>19</v>
      </c>
      <c r="C26" s="24">
        <v>1526321</v>
      </c>
      <c r="D26" s="24">
        <v>440267</v>
      </c>
      <c r="E26" s="25">
        <v>28.844980839548167</v>
      </c>
    </row>
    <row r="27" spans="2:5" ht="12" customHeight="1" x14ac:dyDescent="0.2">
      <c r="B27" s="8" t="s">
        <v>20</v>
      </c>
      <c r="C27" s="28">
        <v>1507070</v>
      </c>
      <c r="D27" s="28">
        <v>427898</v>
      </c>
      <c r="E27" s="29">
        <v>28.392709031431849</v>
      </c>
    </row>
    <row r="28" spans="2:5" ht="12" customHeight="1" x14ac:dyDescent="0.2">
      <c r="B28" s="8" t="s">
        <v>21</v>
      </c>
      <c r="C28" s="28">
        <v>19251</v>
      </c>
      <c r="D28" s="28">
        <v>12369</v>
      </c>
      <c r="E28" s="29">
        <v>64.251207729468589</v>
      </c>
    </row>
    <row r="29" spans="2:5" ht="12" customHeight="1" x14ac:dyDescent="0.2">
      <c r="B29" s="7" t="s">
        <v>22</v>
      </c>
      <c r="C29" s="26">
        <v>9800261</v>
      </c>
      <c r="D29" s="26">
        <v>9461907</v>
      </c>
      <c r="E29" s="27">
        <v>96.547500112497005</v>
      </c>
    </row>
    <row r="30" spans="2:5" ht="12" customHeight="1" x14ac:dyDescent="0.2">
      <c r="B30" s="8" t="s">
        <v>23</v>
      </c>
      <c r="C30" s="28">
        <v>9617170</v>
      </c>
      <c r="D30" s="28">
        <v>9291963</v>
      </c>
      <c r="E30" s="29">
        <v>96.618475081546862</v>
      </c>
    </row>
    <row r="31" spans="2:5" s="4" customFormat="1" ht="12" customHeight="1" x14ac:dyDescent="0.2">
      <c r="B31" s="8" t="s">
        <v>24</v>
      </c>
      <c r="C31" s="28">
        <v>94077</v>
      </c>
      <c r="D31" s="28">
        <v>94069</v>
      </c>
      <c r="E31" s="29">
        <v>99.991496327476426</v>
      </c>
    </row>
    <row r="32" spans="2:5" ht="12" customHeight="1" x14ac:dyDescent="0.2">
      <c r="B32" s="8" t="s">
        <v>25</v>
      </c>
      <c r="C32" s="28">
        <v>2559</v>
      </c>
      <c r="D32" s="28">
        <v>162</v>
      </c>
      <c r="E32" s="29">
        <v>6.3305978898007025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86453</v>
      </c>
      <c r="D35" s="28">
        <v>75711</v>
      </c>
      <c r="E35" s="29">
        <v>87.5747515991348</v>
      </c>
    </row>
    <row r="36" spans="2:6" ht="12" customHeight="1" x14ac:dyDescent="0.2">
      <c r="B36" s="8" t="s">
        <v>101</v>
      </c>
      <c r="C36" s="28">
        <v>2</v>
      </c>
      <c r="D36" s="28">
        <v>2</v>
      </c>
      <c r="E36" s="29">
        <v>100</v>
      </c>
    </row>
    <row r="37" spans="2:6" ht="12" customHeight="1" x14ac:dyDescent="0.2">
      <c r="B37" s="7" t="s">
        <v>29</v>
      </c>
      <c r="C37" s="26">
        <v>33372</v>
      </c>
      <c r="D37" s="26">
        <v>30353</v>
      </c>
      <c r="E37" s="27">
        <v>90.953493947021457</v>
      </c>
    </row>
    <row r="38" spans="2:6" ht="12" customHeight="1" x14ac:dyDescent="0.2">
      <c r="B38" s="7" t="s">
        <v>30</v>
      </c>
      <c r="C38" s="26">
        <v>11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132</v>
      </c>
      <c r="D39" s="26">
        <v>126</v>
      </c>
      <c r="E39" s="27">
        <v>95.454545454545453</v>
      </c>
    </row>
    <row r="40" spans="2:6" ht="12" customHeight="1" x14ac:dyDescent="0.2">
      <c r="B40" s="7" t="s">
        <v>32</v>
      </c>
      <c r="C40" s="24">
        <v>6945608</v>
      </c>
      <c r="D40" s="24">
        <v>6945608</v>
      </c>
      <c r="E40" s="25">
        <v>100</v>
      </c>
    </row>
    <row r="41" spans="2:6" s="4" customFormat="1" ht="12" customHeight="1" x14ac:dyDescent="0.2">
      <c r="B41" s="8" t="s">
        <v>33</v>
      </c>
      <c r="C41" s="30">
        <v>371780</v>
      </c>
      <c r="D41" s="30">
        <v>371780</v>
      </c>
      <c r="E41" s="31">
        <v>100</v>
      </c>
    </row>
    <row r="42" spans="2:6" ht="12" customHeight="1" x14ac:dyDescent="0.2">
      <c r="B42" s="8" t="s">
        <v>34</v>
      </c>
      <c r="C42" s="30">
        <v>6563872</v>
      </c>
      <c r="D42" s="30">
        <v>6563872</v>
      </c>
      <c r="E42" s="31">
        <v>100</v>
      </c>
    </row>
    <row r="43" spans="2:6" s="4" customFormat="1" ht="12" customHeight="1" x14ac:dyDescent="0.2">
      <c r="B43" s="8" t="s">
        <v>35</v>
      </c>
      <c r="C43" s="28">
        <v>9956</v>
      </c>
      <c r="D43" s="28">
        <v>9956</v>
      </c>
      <c r="E43" s="29">
        <v>100</v>
      </c>
    </row>
    <row r="44" spans="2:6" ht="12" customHeight="1" x14ac:dyDescent="0.2">
      <c r="B44" s="7" t="s">
        <v>36</v>
      </c>
      <c r="C44" s="24">
        <v>192631</v>
      </c>
      <c r="D44" s="24">
        <v>85562</v>
      </c>
      <c r="E44" s="25">
        <v>44.417565189403575</v>
      </c>
    </row>
    <row r="45" spans="2:6" ht="12" customHeight="1" x14ac:dyDescent="0.2">
      <c r="B45" s="7" t="s">
        <v>37</v>
      </c>
      <c r="C45" s="26">
        <v>108150</v>
      </c>
      <c r="D45" s="26">
        <v>91467</v>
      </c>
      <c r="E45" s="27">
        <v>84.574202496532592</v>
      </c>
      <c r="F45" s="5"/>
    </row>
    <row r="46" spans="2:6" ht="12" customHeight="1" x14ac:dyDescent="0.2">
      <c r="B46" s="7" t="s">
        <v>38</v>
      </c>
      <c r="C46" s="26">
        <v>2746</v>
      </c>
      <c r="D46" s="26">
        <v>314</v>
      </c>
      <c r="E46" s="27">
        <v>11.43481427530954</v>
      </c>
    </row>
    <row r="47" spans="2:6" ht="12" customHeight="1" x14ac:dyDescent="0.2">
      <c r="B47" s="6" t="s">
        <v>84</v>
      </c>
      <c r="C47" s="22">
        <v>76123</v>
      </c>
      <c r="D47" s="22">
        <v>63061</v>
      </c>
      <c r="E47" s="27">
        <v>82.840928497300425</v>
      </c>
    </row>
    <row r="48" spans="2:6" ht="12" customHeight="1" x14ac:dyDescent="0.2">
      <c r="B48" s="6" t="s">
        <v>39</v>
      </c>
      <c r="C48" s="32">
        <v>24175</v>
      </c>
      <c r="D48" s="32">
        <v>23912</v>
      </c>
      <c r="E48" s="33">
        <v>98.91209927611169</v>
      </c>
    </row>
    <row r="49" spans="2:5" ht="12" customHeight="1" x14ac:dyDescent="0.2">
      <c r="B49" s="6" t="s">
        <v>40</v>
      </c>
      <c r="C49" s="32">
        <v>23577</v>
      </c>
      <c r="D49" s="32">
        <v>23315</v>
      </c>
      <c r="E49" s="33">
        <v>98.888747508164727</v>
      </c>
    </row>
    <row r="50" spans="2:5" ht="12" customHeight="1" x14ac:dyDescent="0.2">
      <c r="B50" s="9" t="s">
        <v>41</v>
      </c>
      <c r="C50" s="34">
        <v>5</v>
      </c>
      <c r="D50" s="34">
        <v>5</v>
      </c>
      <c r="E50" s="35">
        <v>100</v>
      </c>
    </row>
    <row r="51" spans="2:5" ht="12" customHeight="1" x14ac:dyDescent="0.2">
      <c r="B51" s="9" t="s">
        <v>42</v>
      </c>
      <c r="C51" s="34">
        <v>23572</v>
      </c>
      <c r="D51" s="34">
        <v>23310</v>
      </c>
      <c r="E51" s="35">
        <v>98.888511793653493</v>
      </c>
    </row>
    <row r="52" spans="2:5" ht="12" customHeight="1" x14ac:dyDescent="0.2">
      <c r="B52" s="6" t="s">
        <v>43</v>
      </c>
      <c r="C52" s="32">
        <v>598</v>
      </c>
      <c r="D52" s="32">
        <v>597</v>
      </c>
      <c r="E52" s="33">
        <v>99.832775919732441</v>
      </c>
    </row>
    <row r="53" spans="2:5" ht="12" customHeight="1" x14ac:dyDescent="0.2">
      <c r="B53" s="9" t="s">
        <v>87</v>
      </c>
      <c r="C53" s="34">
        <v>7</v>
      </c>
      <c r="D53" s="34">
        <v>7</v>
      </c>
      <c r="E53" s="35">
        <v>100</v>
      </c>
    </row>
    <row r="54" spans="2:5" ht="12" customHeight="1" x14ac:dyDescent="0.2">
      <c r="B54" s="9" t="s">
        <v>88</v>
      </c>
      <c r="C54" s="34">
        <v>591</v>
      </c>
      <c r="D54" s="34">
        <v>590</v>
      </c>
      <c r="E54" s="35">
        <v>99.830795262267344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6967</v>
      </c>
      <c r="D58" s="32">
        <v>6967</v>
      </c>
      <c r="E58" s="33">
        <v>100</v>
      </c>
    </row>
    <row r="59" spans="2:5" ht="12" customHeight="1" x14ac:dyDescent="0.2">
      <c r="B59" s="6" t="s">
        <v>48</v>
      </c>
      <c r="C59" s="32">
        <v>6967</v>
      </c>
      <c r="D59" s="32">
        <v>6967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44441</v>
      </c>
      <c r="D61" s="32">
        <v>31642</v>
      </c>
      <c r="E61" s="33">
        <v>71.200018001395108</v>
      </c>
    </row>
    <row r="62" spans="2:5" s="4" customFormat="1" ht="12" customHeight="1" x14ac:dyDescent="0.2">
      <c r="B62" s="6" t="s">
        <v>51</v>
      </c>
      <c r="C62" s="32">
        <v>24753</v>
      </c>
      <c r="D62" s="32">
        <v>11954</v>
      </c>
      <c r="E62" s="33">
        <v>48.293136185512871</v>
      </c>
    </row>
    <row r="63" spans="2:5" ht="12" customHeight="1" x14ac:dyDescent="0.2">
      <c r="B63" s="6" t="s">
        <v>90</v>
      </c>
      <c r="C63" s="32">
        <v>19688</v>
      </c>
      <c r="D63" s="32">
        <v>19688</v>
      </c>
      <c r="E63" s="33">
        <v>100</v>
      </c>
    </row>
    <row r="64" spans="2:5" ht="12" customHeight="1" x14ac:dyDescent="0.2">
      <c r="B64" s="6" t="s">
        <v>52</v>
      </c>
      <c r="C64" s="32">
        <v>540</v>
      </c>
      <c r="D64" s="32">
        <v>540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2139177</v>
      </c>
      <c r="D70" s="22">
        <v>161774</v>
      </c>
      <c r="E70" s="23">
        <v>7.5624410696263089</v>
      </c>
    </row>
    <row r="71" spans="2:5" ht="12" customHeight="1" x14ac:dyDescent="0.2">
      <c r="B71" s="6" t="s">
        <v>57</v>
      </c>
      <c r="C71" s="32">
        <v>583405</v>
      </c>
      <c r="D71" s="32">
        <v>208</v>
      </c>
      <c r="E71" s="33">
        <v>3.5652762660587416E-2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580366</v>
      </c>
      <c r="D74" s="36">
        <v>-98</v>
      </c>
      <c r="E74" s="37">
        <v>-1.6885896141400427E-2</v>
      </c>
    </row>
    <row r="75" spans="2:5" ht="12" customHeight="1" x14ac:dyDescent="0.2">
      <c r="B75" s="6" t="s">
        <v>61</v>
      </c>
      <c r="C75" s="32">
        <v>3039</v>
      </c>
      <c r="D75" s="32">
        <v>306</v>
      </c>
      <c r="E75" s="33">
        <v>10.069101678183614</v>
      </c>
    </row>
    <row r="76" spans="2:5" ht="12" customHeight="1" x14ac:dyDescent="0.2">
      <c r="B76" s="6" t="s">
        <v>62</v>
      </c>
      <c r="C76" s="32">
        <v>26511</v>
      </c>
      <c r="D76" s="32">
        <v>26178</v>
      </c>
      <c r="E76" s="33">
        <v>98.743917619101509</v>
      </c>
    </row>
    <row r="77" spans="2:5" ht="12" customHeight="1" x14ac:dyDescent="0.2">
      <c r="B77" s="6" t="s">
        <v>63</v>
      </c>
      <c r="C77" s="32">
        <v>1310</v>
      </c>
      <c r="D77" s="32">
        <v>1012</v>
      </c>
      <c r="E77" s="33">
        <v>77.251908396946561</v>
      </c>
    </row>
    <row r="78" spans="2:5" ht="12" customHeight="1" x14ac:dyDescent="0.2">
      <c r="B78" s="6" t="s">
        <v>64</v>
      </c>
      <c r="C78" s="32">
        <v>25201</v>
      </c>
      <c r="D78" s="32">
        <v>25166</v>
      </c>
      <c r="E78" s="33">
        <v>99.861116622356263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4470</v>
      </c>
      <c r="D81" s="34">
        <v>4470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144</v>
      </c>
      <c r="D85" s="34">
        <v>144</v>
      </c>
      <c r="E85" s="35">
        <v>100</v>
      </c>
    </row>
    <row r="86" spans="2:5" ht="12" customHeight="1" x14ac:dyDescent="0.2">
      <c r="B86" s="9" t="s">
        <v>72</v>
      </c>
      <c r="C86" s="34">
        <v>20587</v>
      </c>
      <c r="D86" s="34">
        <v>20552</v>
      </c>
      <c r="E86" s="35">
        <v>99.82998979938796</v>
      </c>
    </row>
    <row r="87" spans="2:5" ht="12" customHeight="1" x14ac:dyDescent="0.2">
      <c r="B87" s="6" t="s">
        <v>73</v>
      </c>
      <c r="C87" s="32">
        <v>1493464</v>
      </c>
      <c r="D87" s="32">
        <v>103888</v>
      </c>
      <c r="E87" s="33">
        <v>6.9561770487939452</v>
      </c>
    </row>
    <row r="88" spans="2:5" ht="12" customHeight="1" x14ac:dyDescent="0.2">
      <c r="B88" s="6" t="s">
        <v>74</v>
      </c>
      <c r="C88" s="36">
        <v>6435</v>
      </c>
      <c r="D88" s="36">
        <v>2847</v>
      </c>
      <c r="E88" s="37">
        <v>44.242424242424242</v>
      </c>
    </row>
    <row r="89" spans="2:5" ht="12" customHeight="1" x14ac:dyDescent="0.2">
      <c r="B89" s="6" t="s">
        <v>75</v>
      </c>
      <c r="C89" s="32">
        <v>83312</v>
      </c>
      <c r="D89" s="32">
        <v>18805</v>
      </c>
      <c r="E89" s="33">
        <v>22.571778375264067</v>
      </c>
    </row>
    <row r="90" spans="2:5" ht="12" customHeight="1" x14ac:dyDescent="0.2">
      <c r="B90" s="6" t="s">
        <v>76</v>
      </c>
      <c r="C90" s="32">
        <v>1384053</v>
      </c>
      <c r="D90" s="32">
        <v>82236</v>
      </c>
      <c r="E90" s="33">
        <v>5.9416799790181445</v>
      </c>
    </row>
    <row r="91" spans="2:5" ht="12" customHeight="1" x14ac:dyDescent="0.2">
      <c r="B91" s="6" t="s">
        <v>77</v>
      </c>
      <c r="C91" s="32">
        <v>19664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35797</v>
      </c>
      <c r="D92" s="32">
        <v>31500</v>
      </c>
      <c r="E92" s="33">
        <v>87.99620079894963</v>
      </c>
    </row>
    <row r="93" spans="2:5" ht="12" customHeight="1" x14ac:dyDescent="0.2">
      <c r="B93" s="6" t="s">
        <v>86</v>
      </c>
      <c r="C93" s="22">
        <v>5125</v>
      </c>
      <c r="D93" s="22">
        <v>5125</v>
      </c>
      <c r="E93" s="23">
        <v>100</v>
      </c>
    </row>
    <row r="94" spans="2:5" ht="12" customHeight="1" x14ac:dyDescent="0.2">
      <c r="B94" s="6" t="s">
        <v>79</v>
      </c>
      <c r="C94" s="32">
        <v>5125</v>
      </c>
      <c r="D94" s="32">
        <v>5125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1107610B-A143-4C96-81FA-FF6A93320707}"/>
    <hyperlink ref="D4" location="ŞUBAT!A1" display="Şubat" xr:uid="{ED4391A8-E281-421D-8247-9531F9F3D243}"/>
    <hyperlink ref="E4" location="MART!A1" display="Mart" xr:uid="{D942E24E-D23B-4ACD-9D42-16EFD8F772A5}"/>
    <hyperlink ref="C5" location="NİSAN!A1" display="Nisan" xr:uid="{02389DB6-FE61-4A2A-870E-95AA26CD9E5D}"/>
    <hyperlink ref="D5" location="MAYIS!A1" display="Mayıs" xr:uid="{48AAA23B-3ABF-40BB-A311-0713B942DC2A}"/>
    <hyperlink ref="E5" location="HAZİRAN!A1" display="Haziran" xr:uid="{6ECE268B-C634-47D1-92E5-7503C96F2059}"/>
    <hyperlink ref="C6" location="TEMMUZ!A1" display="Temmuz" xr:uid="{789A8434-54FB-4043-87C6-953B7E2A3067}"/>
    <hyperlink ref="D6" location="AĞUSTOS!A1" display="Ağustos" xr:uid="{94565192-B365-4B95-9BCA-A5B04815BB6C}"/>
    <hyperlink ref="E6" location="EYLÜL!A1" display="Eylül" xr:uid="{E85E763D-9E2A-4496-B251-A6B36D59C3F9}"/>
    <hyperlink ref="C7" location="EKİM!A1" display="Ekim" xr:uid="{DF773E45-FCAA-4248-80AD-5AF8471C55FA}"/>
    <hyperlink ref="D7" location="KASIM!A1" display="Kasım" xr:uid="{5317F5E5-6719-424F-B678-2B8BF434EA70}"/>
    <hyperlink ref="E7" location="ARALIK!A1" display="Aralık" xr:uid="{5A21BB49-17AB-4AF5-973D-CE69484A664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8FD4-928F-4409-94D8-CE59BA792D7D}">
  <sheetPr codeName="Sayfa6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19719610</v>
      </c>
      <c r="D10" s="22">
        <v>15306073</v>
      </c>
      <c r="E10" s="23">
        <v>77.618538094820337</v>
      </c>
    </row>
    <row r="11" spans="2:5" ht="12" customHeight="1" x14ac:dyDescent="0.2">
      <c r="B11" s="7" t="s">
        <v>4</v>
      </c>
      <c r="C11" s="24">
        <v>17539195</v>
      </c>
      <c r="D11" s="24">
        <v>15100758</v>
      </c>
      <c r="E11" s="25">
        <v>86.09721255736082</v>
      </c>
    </row>
    <row r="12" spans="2:5" ht="12" customHeight="1" x14ac:dyDescent="0.2">
      <c r="B12" s="7" t="s">
        <v>5</v>
      </c>
      <c r="C12" s="24">
        <v>1669985</v>
      </c>
      <c r="D12" s="24">
        <v>899893</v>
      </c>
      <c r="E12" s="25">
        <v>53.886292391847832</v>
      </c>
    </row>
    <row r="13" spans="2:5" ht="12" customHeight="1" x14ac:dyDescent="0.2">
      <c r="B13" s="7" t="s">
        <v>6</v>
      </c>
      <c r="C13" s="26">
        <v>1130102</v>
      </c>
      <c r="D13" s="26">
        <v>582894</v>
      </c>
      <c r="E13" s="27">
        <v>51.578884029937122</v>
      </c>
    </row>
    <row r="14" spans="2:5" ht="12" customHeight="1" x14ac:dyDescent="0.2">
      <c r="B14" s="8" t="s">
        <v>7</v>
      </c>
      <c r="C14" s="28">
        <v>156458</v>
      </c>
      <c r="D14" s="28">
        <v>24784</v>
      </c>
      <c r="E14" s="29">
        <v>15.840672896240523</v>
      </c>
    </row>
    <row r="15" spans="2:5" ht="12" customHeight="1" x14ac:dyDescent="0.2">
      <c r="B15" s="8" t="s">
        <v>8</v>
      </c>
      <c r="C15" s="28">
        <v>7578</v>
      </c>
      <c r="D15" s="28">
        <v>2683</v>
      </c>
      <c r="E15" s="29">
        <v>35.405120084455</v>
      </c>
    </row>
    <row r="16" spans="2:5" ht="12" customHeight="1" x14ac:dyDescent="0.2">
      <c r="B16" s="8" t="s">
        <v>9</v>
      </c>
      <c r="C16" s="28">
        <v>940588</v>
      </c>
      <c r="D16" s="28">
        <v>538750</v>
      </c>
      <c r="E16" s="29">
        <v>57.278000569856303</v>
      </c>
    </row>
    <row r="17" spans="2:5" ht="12" customHeight="1" x14ac:dyDescent="0.2">
      <c r="B17" s="8" t="s">
        <v>10</v>
      </c>
      <c r="C17" s="28">
        <v>25478</v>
      </c>
      <c r="D17" s="28">
        <v>16677</v>
      </c>
      <c r="E17" s="29">
        <v>65.456472250569121</v>
      </c>
    </row>
    <row r="18" spans="2:5" ht="12" customHeight="1" x14ac:dyDescent="0.2">
      <c r="B18" s="7" t="s">
        <v>11</v>
      </c>
      <c r="C18" s="24">
        <v>539883</v>
      </c>
      <c r="D18" s="24">
        <v>316999</v>
      </c>
      <c r="E18" s="25">
        <v>58.716240370598818</v>
      </c>
    </row>
    <row r="19" spans="2:5" ht="12" customHeight="1" x14ac:dyDescent="0.2">
      <c r="B19" s="8" t="s">
        <v>12</v>
      </c>
      <c r="C19" s="28">
        <v>217224</v>
      </c>
      <c r="D19" s="28">
        <v>35829</v>
      </c>
      <c r="E19" s="29">
        <v>16.494033808418958</v>
      </c>
    </row>
    <row r="20" spans="2:5" ht="12" customHeight="1" x14ac:dyDescent="0.2">
      <c r="B20" s="8" t="s">
        <v>13</v>
      </c>
      <c r="C20" s="28">
        <v>3675</v>
      </c>
      <c r="D20" s="28">
        <v>2088</v>
      </c>
      <c r="E20" s="29">
        <v>56.816326530612251</v>
      </c>
    </row>
    <row r="21" spans="2:5" ht="12" customHeight="1" x14ac:dyDescent="0.2">
      <c r="B21" s="8" t="s">
        <v>14</v>
      </c>
      <c r="C21" s="28">
        <v>318984</v>
      </c>
      <c r="D21" s="28">
        <v>279082</v>
      </c>
      <c r="E21" s="29">
        <v>87.490908634915854</v>
      </c>
    </row>
    <row r="22" spans="2:5" s="4" customFormat="1" ht="12" customHeight="1" x14ac:dyDescent="0.2">
      <c r="B22" s="7" t="s">
        <v>15</v>
      </c>
      <c r="C22" s="24">
        <v>181850</v>
      </c>
      <c r="D22" s="24">
        <v>59598</v>
      </c>
      <c r="E22" s="25">
        <v>32.773164696178171</v>
      </c>
    </row>
    <row r="23" spans="2:5" s="4" customFormat="1" ht="12" customHeight="1" x14ac:dyDescent="0.2">
      <c r="B23" s="8" t="s">
        <v>16</v>
      </c>
      <c r="C23" s="30">
        <v>1250</v>
      </c>
      <c r="D23" s="30">
        <v>413</v>
      </c>
      <c r="E23" s="31">
        <v>33.040000000000006</v>
      </c>
    </row>
    <row r="24" spans="2:5" ht="12" customHeight="1" x14ac:dyDescent="0.2">
      <c r="B24" s="8" t="s">
        <v>17</v>
      </c>
      <c r="C24" s="30">
        <v>180600</v>
      </c>
      <c r="D24" s="30">
        <v>59185</v>
      </c>
      <c r="E24" s="31">
        <v>32.771317829457367</v>
      </c>
    </row>
    <row r="25" spans="2:5" s="4" customFormat="1" ht="12" customHeight="1" x14ac:dyDescent="0.2">
      <c r="B25" s="7" t="s">
        <v>18</v>
      </c>
      <c r="C25" s="24">
        <v>9617686</v>
      </c>
      <c r="D25" s="24">
        <v>8191900</v>
      </c>
      <c r="E25" s="25">
        <v>85.175373785336731</v>
      </c>
    </row>
    <row r="26" spans="2:5" ht="12" customHeight="1" x14ac:dyDescent="0.2">
      <c r="B26" s="7" t="s">
        <v>19</v>
      </c>
      <c r="C26" s="24">
        <v>1509260</v>
      </c>
      <c r="D26" s="24">
        <v>439059</v>
      </c>
      <c r="E26" s="25">
        <v>29.091011489074113</v>
      </c>
    </row>
    <row r="27" spans="2:5" ht="12" customHeight="1" x14ac:dyDescent="0.2">
      <c r="B27" s="8" t="s">
        <v>20</v>
      </c>
      <c r="C27" s="28">
        <v>1491398</v>
      </c>
      <c r="D27" s="28">
        <v>427902</v>
      </c>
      <c r="E27" s="29">
        <v>28.691335243845035</v>
      </c>
    </row>
    <row r="28" spans="2:5" ht="12" customHeight="1" x14ac:dyDescent="0.2">
      <c r="B28" s="8" t="s">
        <v>21</v>
      </c>
      <c r="C28" s="28">
        <v>17862</v>
      </c>
      <c r="D28" s="28">
        <v>11157</v>
      </c>
      <c r="E28" s="29">
        <v>62.462210278804164</v>
      </c>
    </row>
    <row r="29" spans="2:5" ht="12" customHeight="1" x14ac:dyDescent="0.2">
      <c r="B29" s="7" t="s">
        <v>22</v>
      </c>
      <c r="C29" s="26">
        <v>8081040</v>
      </c>
      <c r="D29" s="26">
        <v>7728108</v>
      </c>
      <c r="E29" s="27">
        <v>95.632591844614055</v>
      </c>
    </row>
    <row r="30" spans="2:5" ht="12" customHeight="1" x14ac:dyDescent="0.2">
      <c r="B30" s="8" t="s">
        <v>23</v>
      </c>
      <c r="C30" s="28">
        <v>7925058</v>
      </c>
      <c r="D30" s="28">
        <v>7580470</v>
      </c>
      <c r="E30" s="29">
        <v>95.651918257254394</v>
      </c>
    </row>
    <row r="31" spans="2:5" s="4" customFormat="1" ht="12" customHeight="1" x14ac:dyDescent="0.2">
      <c r="B31" s="8" t="s">
        <v>24</v>
      </c>
      <c r="C31" s="28">
        <v>81108</v>
      </c>
      <c r="D31" s="28">
        <v>81099</v>
      </c>
      <c r="E31" s="29">
        <v>99.988903683976915</v>
      </c>
    </row>
    <row r="32" spans="2:5" ht="12" customHeight="1" x14ac:dyDescent="0.2">
      <c r="B32" s="8" t="s">
        <v>25</v>
      </c>
      <c r="C32" s="28">
        <v>2362</v>
      </c>
      <c r="D32" s="28">
        <v>162</v>
      </c>
      <c r="E32" s="29">
        <v>6.8585944115156643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72510</v>
      </c>
      <c r="D35" s="28">
        <v>66375</v>
      </c>
      <c r="E35" s="29">
        <v>91.539098055440633</v>
      </c>
    </row>
    <row r="36" spans="2:6" ht="12" customHeight="1" x14ac:dyDescent="0.2">
      <c r="B36" s="8" t="s">
        <v>101</v>
      </c>
      <c r="C36" s="28">
        <v>2</v>
      </c>
      <c r="D36" s="28">
        <v>2</v>
      </c>
      <c r="E36" s="29">
        <v>100</v>
      </c>
    </row>
    <row r="37" spans="2:6" ht="12" customHeight="1" x14ac:dyDescent="0.2">
      <c r="B37" s="7" t="s">
        <v>29</v>
      </c>
      <c r="C37" s="26">
        <v>27255</v>
      </c>
      <c r="D37" s="26">
        <v>24620</v>
      </c>
      <c r="E37" s="27">
        <v>90.332049165290769</v>
      </c>
    </row>
    <row r="38" spans="2:6" ht="12" customHeight="1" x14ac:dyDescent="0.2">
      <c r="B38" s="7" t="s">
        <v>30</v>
      </c>
      <c r="C38" s="26">
        <v>11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120</v>
      </c>
      <c r="D39" s="26">
        <v>113</v>
      </c>
      <c r="E39" s="27">
        <v>94.166666666666671</v>
      </c>
    </row>
    <row r="40" spans="2:6" ht="12" customHeight="1" x14ac:dyDescent="0.2">
      <c r="B40" s="7" t="s">
        <v>32</v>
      </c>
      <c r="C40" s="24">
        <v>5793852</v>
      </c>
      <c r="D40" s="24">
        <v>5793852</v>
      </c>
      <c r="E40" s="25">
        <v>100</v>
      </c>
    </row>
    <row r="41" spans="2:6" s="4" customFormat="1" ht="12" customHeight="1" x14ac:dyDescent="0.2">
      <c r="B41" s="8" t="s">
        <v>33</v>
      </c>
      <c r="C41" s="30">
        <v>306299</v>
      </c>
      <c r="D41" s="30">
        <v>306299</v>
      </c>
      <c r="E41" s="31">
        <v>100</v>
      </c>
    </row>
    <row r="42" spans="2:6" ht="12" customHeight="1" x14ac:dyDescent="0.2">
      <c r="B42" s="8" t="s">
        <v>34</v>
      </c>
      <c r="C42" s="30">
        <v>5479558</v>
      </c>
      <c r="D42" s="30">
        <v>5479558</v>
      </c>
      <c r="E42" s="31">
        <v>100</v>
      </c>
    </row>
    <row r="43" spans="2:6" s="4" customFormat="1" ht="12" customHeight="1" x14ac:dyDescent="0.2">
      <c r="B43" s="8" t="s">
        <v>35</v>
      </c>
      <c r="C43" s="28">
        <v>7995</v>
      </c>
      <c r="D43" s="28">
        <v>7995</v>
      </c>
      <c r="E43" s="29">
        <v>100</v>
      </c>
    </row>
    <row r="44" spans="2:6" ht="12" customHeight="1" x14ac:dyDescent="0.2">
      <c r="B44" s="7" t="s">
        <v>36</v>
      </c>
      <c r="C44" s="24">
        <v>178017</v>
      </c>
      <c r="D44" s="24">
        <v>75080</v>
      </c>
      <c r="E44" s="25">
        <v>42.175747260093139</v>
      </c>
    </row>
    <row r="45" spans="2:6" ht="12" customHeight="1" x14ac:dyDescent="0.2">
      <c r="B45" s="7" t="s">
        <v>37</v>
      </c>
      <c r="C45" s="26">
        <v>95056</v>
      </c>
      <c r="D45" s="26">
        <v>80123</v>
      </c>
      <c r="E45" s="27">
        <v>84.290313078606289</v>
      </c>
      <c r="F45" s="5"/>
    </row>
    <row r="46" spans="2:6" ht="12" customHeight="1" x14ac:dyDescent="0.2">
      <c r="B46" s="7" t="s">
        <v>38</v>
      </c>
      <c r="C46" s="26">
        <v>2749</v>
      </c>
      <c r="D46" s="26">
        <v>312</v>
      </c>
      <c r="E46" s="27">
        <v>11.349581666060386</v>
      </c>
    </row>
    <row r="47" spans="2:6" ht="12" customHeight="1" x14ac:dyDescent="0.2">
      <c r="B47" s="6" t="s">
        <v>84</v>
      </c>
      <c r="C47" s="22">
        <v>67787</v>
      </c>
      <c r="D47" s="22">
        <v>54765</v>
      </c>
      <c r="E47" s="27">
        <v>80.789826957971286</v>
      </c>
    </row>
    <row r="48" spans="2:6" ht="12" customHeight="1" x14ac:dyDescent="0.2">
      <c r="B48" s="6" t="s">
        <v>39</v>
      </c>
      <c r="C48" s="32">
        <v>20853</v>
      </c>
      <c r="D48" s="32">
        <v>20589</v>
      </c>
      <c r="E48" s="33">
        <v>98.733995108617464</v>
      </c>
    </row>
    <row r="49" spans="2:5" ht="12" customHeight="1" x14ac:dyDescent="0.2">
      <c r="B49" s="6" t="s">
        <v>40</v>
      </c>
      <c r="C49" s="32">
        <v>20320</v>
      </c>
      <c r="D49" s="32">
        <v>20058</v>
      </c>
      <c r="E49" s="33">
        <v>98.710629921259837</v>
      </c>
    </row>
    <row r="50" spans="2:5" ht="12" customHeight="1" x14ac:dyDescent="0.2">
      <c r="B50" s="9" t="s">
        <v>41</v>
      </c>
      <c r="C50" s="34">
        <v>4</v>
      </c>
      <c r="D50" s="34">
        <v>4</v>
      </c>
      <c r="E50" s="35">
        <v>100</v>
      </c>
    </row>
    <row r="51" spans="2:5" ht="12" customHeight="1" x14ac:dyDescent="0.2">
      <c r="B51" s="9" t="s">
        <v>42</v>
      </c>
      <c r="C51" s="34">
        <v>20316</v>
      </c>
      <c r="D51" s="34">
        <v>20054</v>
      </c>
      <c r="E51" s="35">
        <v>98.710376058279195</v>
      </c>
    </row>
    <row r="52" spans="2:5" ht="12" customHeight="1" x14ac:dyDescent="0.2">
      <c r="B52" s="6" t="s">
        <v>43</v>
      </c>
      <c r="C52" s="32">
        <v>533</v>
      </c>
      <c r="D52" s="32">
        <v>531</v>
      </c>
      <c r="E52" s="33">
        <v>99.62476547842401</v>
      </c>
    </row>
    <row r="53" spans="2:5" ht="12" customHeight="1" x14ac:dyDescent="0.2">
      <c r="B53" s="9" t="s">
        <v>87</v>
      </c>
      <c r="C53" s="34">
        <v>7</v>
      </c>
      <c r="D53" s="34">
        <v>7</v>
      </c>
      <c r="E53" s="35">
        <v>100</v>
      </c>
    </row>
    <row r="54" spans="2:5" ht="12" customHeight="1" x14ac:dyDescent="0.2">
      <c r="B54" s="9" t="s">
        <v>88</v>
      </c>
      <c r="C54" s="34">
        <v>526</v>
      </c>
      <c r="D54" s="34">
        <v>524</v>
      </c>
      <c r="E54" s="35">
        <v>99.619771863117862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6486</v>
      </c>
      <c r="D58" s="32">
        <v>6486</v>
      </c>
      <c r="E58" s="33">
        <v>100</v>
      </c>
    </row>
    <row r="59" spans="2:5" ht="12" customHeight="1" x14ac:dyDescent="0.2">
      <c r="B59" s="6" t="s">
        <v>48</v>
      </c>
      <c r="C59" s="32">
        <v>6486</v>
      </c>
      <c r="D59" s="32">
        <v>6486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39977</v>
      </c>
      <c r="D61" s="32">
        <v>27219</v>
      </c>
      <c r="E61" s="33">
        <v>68.0866498236486</v>
      </c>
    </row>
    <row r="62" spans="2:5" s="4" customFormat="1" ht="12" customHeight="1" x14ac:dyDescent="0.2">
      <c r="B62" s="6" t="s">
        <v>51</v>
      </c>
      <c r="C62" s="32">
        <v>22855</v>
      </c>
      <c r="D62" s="32">
        <v>10097</v>
      </c>
      <c r="E62" s="33">
        <v>44.178516735943994</v>
      </c>
    </row>
    <row r="63" spans="2:5" ht="12" customHeight="1" x14ac:dyDescent="0.2">
      <c r="B63" s="6" t="s">
        <v>90</v>
      </c>
      <c r="C63" s="32">
        <v>17122</v>
      </c>
      <c r="D63" s="32">
        <v>17122</v>
      </c>
      <c r="E63" s="33">
        <v>100</v>
      </c>
    </row>
    <row r="64" spans="2:5" ht="12" customHeight="1" x14ac:dyDescent="0.2">
      <c r="B64" s="6" t="s">
        <v>52</v>
      </c>
      <c r="C64" s="32">
        <v>471</v>
      </c>
      <c r="D64" s="32">
        <v>471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2107602</v>
      </c>
      <c r="D70" s="22">
        <v>145524</v>
      </c>
      <c r="E70" s="23">
        <v>6.9047192022023127</v>
      </c>
    </row>
    <row r="71" spans="2:5" ht="12" customHeight="1" x14ac:dyDescent="0.2">
      <c r="B71" s="6" t="s">
        <v>57</v>
      </c>
      <c r="C71" s="32">
        <v>581098</v>
      </c>
      <c r="D71" s="32">
        <v>100</v>
      </c>
      <c r="E71" s="33">
        <v>1.7208801269321179E-2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578104</v>
      </c>
      <c r="D74" s="36">
        <v>-161</v>
      </c>
      <c r="E74" s="37">
        <v>-2.7849660268740573E-2</v>
      </c>
    </row>
    <row r="75" spans="2:5" ht="12" customHeight="1" x14ac:dyDescent="0.2">
      <c r="B75" s="6" t="s">
        <v>61</v>
      </c>
      <c r="C75" s="32">
        <v>2994</v>
      </c>
      <c r="D75" s="32">
        <v>261</v>
      </c>
      <c r="E75" s="33">
        <v>8.7174348697394795</v>
      </c>
    </row>
    <row r="76" spans="2:5" ht="12" customHeight="1" x14ac:dyDescent="0.2">
      <c r="B76" s="6" t="s">
        <v>62</v>
      </c>
      <c r="C76" s="32">
        <v>23272</v>
      </c>
      <c r="D76" s="32">
        <v>22811</v>
      </c>
      <c r="E76" s="33">
        <v>98.019078721210036</v>
      </c>
    </row>
    <row r="77" spans="2:5" ht="12" customHeight="1" x14ac:dyDescent="0.2">
      <c r="B77" s="6" t="s">
        <v>63</v>
      </c>
      <c r="C77" s="32">
        <v>1276</v>
      </c>
      <c r="D77" s="32">
        <v>849</v>
      </c>
      <c r="E77" s="33">
        <v>66.536050156739819</v>
      </c>
    </row>
    <row r="78" spans="2:5" ht="12" customHeight="1" x14ac:dyDescent="0.2">
      <c r="B78" s="6" t="s">
        <v>64</v>
      </c>
      <c r="C78" s="32">
        <v>21996</v>
      </c>
      <c r="D78" s="32">
        <v>21962</v>
      </c>
      <c r="E78" s="33">
        <v>99.845426441171128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3691</v>
      </c>
      <c r="D81" s="34">
        <v>3691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143</v>
      </c>
      <c r="D85" s="34">
        <v>143</v>
      </c>
      <c r="E85" s="35">
        <v>100</v>
      </c>
    </row>
    <row r="86" spans="2:5" ht="12" customHeight="1" x14ac:dyDescent="0.2">
      <c r="B86" s="9" t="s">
        <v>72</v>
      </c>
      <c r="C86" s="34">
        <v>18162</v>
      </c>
      <c r="D86" s="34">
        <v>18128</v>
      </c>
      <c r="E86" s="35">
        <v>99.81279594758287</v>
      </c>
    </row>
    <row r="87" spans="2:5" ht="12" customHeight="1" x14ac:dyDescent="0.2">
      <c r="B87" s="6" t="s">
        <v>73</v>
      </c>
      <c r="C87" s="32">
        <v>1470693</v>
      </c>
      <c r="D87" s="32">
        <v>94400</v>
      </c>
      <c r="E87" s="33">
        <v>6.4187427287680023</v>
      </c>
    </row>
    <row r="88" spans="2:5" ht="12" customHeight="1" x14ac:dyDescent="0.2">
      <c r="B88" s="6" t="s">
        <v>74</v>
      </c>
      <c r="C88" s="36">
        <v>5965</v>
      </c>
      <c r="D88" s="36">
        <v>2544</v>
      </c>
      <c r="E88" s="37">
        <v>42.648784576697402</v>
      </c>
    </row>
    <row r="89" spans="2:5" ht="12" customHeight="1" x14ac:dyDescent="0.2">
      <c r="B89" s="6" t="s">
        <v>75</v>
      </c>
      <c r="C89" s="32">
        <v>80712</v>
      </c>
      <c r="D89" s="32">
        <v>16552</v>
      </c>
      <c r="E89" s="33">
        <v>20.507483397759938</v>
      </c>
    </row>
    <row r="90" spans="2:5" ht="12" customHeight="1" x14ac:dyDescent="0.2">
      <c r="B90" s="6" t="s">
        <v>76</v>
      </c>
      <c r="C90" s="32">
        <v>1364352</v>
      </c>
      <c r="D90" s="32">
        <v>75304</v>
      </c>
      <c r="E90" s="33">
        <v>5.5193967539168778</v>
      </c>
    </row>
    <row r="91" spans="2:5" ht="12" customHeight="1" x14ac:dyDescent="0.2">
      <c r="B91" s="6" t="s">
        <v>77</v>
      </c>
      <c r="C91" s="32">
        <v>19664</v>
      </c>
      <c r="D91" s="32">
        <v>0</v>
      </c>
      <c r="E91" s="33">
        <v>0</v>
      </c>
    </row>
    <row r="92" spans="2:5" ht="12" customHeight="1" x14ac:dyDescent="0.2">
      <c r="B92" s="6" t="s">
        <v>78</v>
      </c>
      <c r="C92" s="32">
        <v>32539</v>
      </c>
      <c r="D92" s="32">
        <v>28213</v>
      </c>
      <c r="E92" s="33">
        <v>86.705184547773442</v>
      </c>
    </row>
    <row r="93" spans="2:5" ht="12" customHeight="1" x14ac:dyDescent="0.2">
      <c r="B93" s="6" t="s">
        <v>86</v>
      </c>
      <c r="C93" s="22">
        <v>5026</v>
      </c>
      <c r="D93" s="22">
        <v>5026</v>
      </c>
      <c r="E93" s="23">
        <v>100</v>
      </c>
    </row>
    <row r="94" spans="2:5" ht="12" customHeight="1" x14ac:dyDescent="0.2">
      <c r="B94" s="6" t="s">
        <v>79</v>
      </c>
      <c r="C94" s="32">
        <v>5026</v>
      </c>
      <c r="D94" s="32">
        <v>5026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3E8B1C78-8C60-4F30-9B80-5AFC0C12915A}"/>
    <hyperlink ref="D4" location="ŞUBAT!A1" display="Şubat" xr:uid="{07A7585D-25B9-496D-93DB-F3066DF6EF59}"/>
    <hyperlink ref="E4" location="MART!A1" display="Mart" xr:uid="{E616380E-4672-4D69-A3F3-13C7673F6016}"/>
    <hyperlink ref="C5" location="NİSAN!A1" display="Nisan" xr:uid="{6F740EC7-3E38-4A14-B2F5-A9BE875D9F56}"/>
    <hyperlink ref="D5" location="MAYIS!A1" display="Mayıs" xr:uid="{67ADB399-9E26-4E50-9D2F-E86B43A81768}"/>
    <hyperlink ref="E5" location="HAZİRAN!A1" display="Haziran" xr:uid="{183A3DF3-6402-480E-8693-5A26F5541D8C}"/>
    <hyperlink ref="C6" location="TEMMUZ!A1" display="Temmuz" xr:uid="{DFEE0308-B610-4260-9734-866C21C9BAC2}"/>
    <hyperlink ref="D6" location="AĞUSTOS!A1" display="Ağustos" xr:uid="{64B5E2A3-9347-4A00-9D40-7E6B2208FFF0}"/>
    <hyperlink ref="E6" location="EYLÜL!A1" display="Eylül" xr:uid="{79E4CDF3-C1EC-4311-A65B-92E889445218}"/>
    <hyperlink ref="C7" location="EKİM!A1" display="Ekim" xr:uid="{A5CF75ED-EC66-49A3-8301-5E3ACD216FBB}"/>
    <hyperlink ref="D7" location="KASIM!A1" display="Kasım" xr:uid="{619544F2-51BA-4CDE-A71D-F7867766A606}"/>
    <hyperlink ref="E7" location="ARALIK!A1" display="Aralık" xr:uid="{41FC0011-7552-4F13-BB6F-5AC5511FFE5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1A432-C26D-49B4-816A-BB31DE96C6EF}">
  <sheetPr codeName="Sayfa1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16633801</v>
      </c>
      <c r="D10" s="22">
        <v>12136126</v>
      </c>
      <c r="E10" s="23">
        <v>72.960629984692019</v>
      </c>
    </row>
    <row r="11" spans="2:5" ht="12" customHeight="1" x14ac:dyDescent="0.2">
      <c r="B11" s="7" t="s">
        <v>4</v>
      </c>
      <c r="C11" s="24">
        <v>14594477</v>
      </c>
      <c r="D11" s="24">
        <v>12007117</v>
      </c>
      <c r="E11" s="25">
        <v>82.271649748051956</v>
      </c>
    </row>
    <row r="12" spans="2:5" ht="12" customHeight="1" x14ac:dyDescent="0.2">
      <c r="B12" s="7" t="s">
        <v>5</v>
      </c>
      <c r="C12" s="24">
        <v>1584402</v>
      </c>
      <c r="D12" s="24">
        <v>758264</v>
      </c>
      <c r="E12" s="25">
        <v>47.85805622562961</v>
      </c>
    </row>
    <row r="13" spans="2:5" ht="12" customHeight="1" x14ac:dyDescent="0.2">
      <c r="B13" s="7" t="s">
        <v>6</v>
      </c>
      <c r="C13" s="26">
        <v>1052892</v>
      </c>
      <c r="D13" s="26">
        <v>467719</v>
      </c>
      <c r="E13" s="27">
        <v>44.422314919288972</v>
      </c>
    </row>
    <row r="14" spans="2:5" ht="12" customHeight="1" x14ac:dyDescent="0.2">
      <c r="B14" s="8" t="s">
        <v>7</v>
      </c>
      <c r="C14" s="28">
        <v>156383</v>
      </c>
      <c r="D14" s="28">
        <v>21957</v>
      </c>
      <c r="E14" s="29">
        <v>14.040528701968885</v>
      </c>
    </row>
    <row r="15" spans="2:5" ht="12" customHeight="1" x14ac:dyDescent="0.2">
      <c r="B15" s="8" t="s">
        <v>8</v>
      </c>
      <c r="C15" s="28">
        <v>7552</v>
      </c>
      <c r="D15" s="28">
        <v>1810</v>
      </c>
      <c r="E15" s="29">
        <v>23.967161016949152</v>
      </c>
    </row>
    <row r="16" spans="2:5" ht="12" customHeight="1" x14ac:dyDescent="0.2">
      <c r="B16" s="8" t="s">
        <v>9</v>
      </c>
      <c r="C16" s="28">
        <v>863155</v>
      </c>
      <c r="D16" s="28">
        <v>427749</v>
      </c>
      <c r="E16" s="29">
        <v>49.556452780786763</v>
      </c>
    </row>
    <row r="17" spans="2:5" ht="12" customHeight="1" x14ac:dyDescent="0.2">
      <c r="B17" s="8" t="s">
        <v>10</v>
      </c>
      <c r="C17" s="28">
        <v>25802</v>
      </c>
      <c r="D17" s="28">
        <v>16203</v>
      </c>
      <c r="E17" s="29">
        <v>62.797457561429347</v>
      </c>
    </row>
    <row r="18" spans="2:5" ht="12" customHeight="1" x14ac:dyDescent="0.2">
      <c r="B18" s="7" t="s">
        <v>11</v>
      </c>
      <c r="C18" s="24">
        <v>531510</v>
      </c>
      <c r="D18" s="24">
        <v>290545</v>
      </c>
      <c r="E18" s="25">
        <v>54.664070290304977</v>
      </c>
    </row>
    <row r="19" spans="2:5" ht="12" customHeight="1" x14ac:dyDescent="0.2">
      <c r="B19" s="8" t="s">
        <v>12</v>
      </c>
      <c r="C19" s="28">
        <v>209053</v>
      </c>
      <c r="D19" s="28">
        <v>16143</v>
      </c>
      <c r="E19" s="29">
        <v>7.7219652432636705</v>
      </c>
    </row>
    <row r="20" spans="2:5" ht="12" customHeight="1" x14ac:dyDescent="0.2">
      <c r="B20" s="8" t="s">
        <v>13</v>
      </c>
      <c r="C20" s="28">
        <v>3188</v>
      </c>
      <c r="D20" s="28">
        <v>1513</v>
      </c>
      <c r="E20" s="29">
        <v>47.459222082810534</v>
      </c>
    </row>
    <row r="21" spans="2:5" ht="12" customHeight="1" x14ac:dyDescent="0.2">
      <c r="B21" s="8" t="s">
        <v>14</v>
      </c>
      <c r="C21" s="28">
        <v>319269</v>
      </c>
      <c r="D21" s="28">
        <v>272889</v>
      </c>
      <c r="E21" s="29">
        <v>85.473065032934613</v>
      </c>
    </row>
    <row r="22" spans="2:5" s="4" customFormat="1" ht="12" customHeight="1" x14ac:dyDescent="0.2">
      <c r="B22" s="7" t="s">
        <v>15</v>
      </c>
      <c r="C22" s="24">
        <v>181301</v>
      </c>
      <c r="D22" s="24">
        <v>53973</v>
      </c>
      <c r="E22" s="25">
        <v>29.769830282237823</v>
      </c>
    </row>
    <row r="23" spans="2:5" s="4" customFormat="1" ht="12" customHeight="1" x14ac:dyDescent="0.2">
      <c r="B23" s="8" t="s">
        <v>16</v>
      </c>
      <c r="C23" s="30">
        <v>1190</v>
      </c>
      <c r="D23" s="30">
        <v>312</v>
      </c>
      <c r="E23" s="31">
        <v>26.218487394957986</v>
      </c>
    </row>
    <row r="24" spans="2:5" ht="12" customHeight="1" x14ac:dyDescent="0.2">
      <c r="B24" s="8" t="s">
        <v>17</v>
      </c>
      <c r="C24" s="30">
        <v>180111</v>
      </c>
      <c r="D24" s="30">
        <v>53661</v>
      </c>
      <c r="E24" s="31">
        <v>29.793294135283244</v>
      </c>
    </row>
    <row r="25" spans="2:5" s="4" customFormat="1" ht="12" customHeight="1" x14ac:dyDescent="0.2">
      <c r="B25" s="7" t="s">
        <v>18</v>
      </c>
      <c r="C25" s="24">
        <v>7912295</v>
      </c>
      <c r="D25" s="24">
        <v>6400961</v>
      </c>
      <c r="E25" s="25">
        <v>80.898917444306619</v>
      </c>
    </row>
    <row r="26" spans="2:5" ht="12" customHeight="1" x14ac:dyDescent="0.2">
      <c r="B26" s="7" t="s">
        <v>19</v>
      </c>
      <c r="C26" s="24">
        <v>1419736</v>
      </c>
      <c r="D26" s="24">
        <v>396809</v>
      </c>
      <c r="E26" s="25">
        <v>27.94949201823438</v>
      </c>
    </row>
    <row r="27" spans="2:5" ht="12" customHeight="1" x14ac:dyDescent="0.2">
      <c r="B27" s="8" t="s">
        <v>20</v>
      </c>
      <c r="C27" s="28">
        <v>1403273</v>
      </c>
      <c r="D27" s="28">
        <v>387100</v>
      </c>
      <c r="E27" s="29">
        <v>27.585509020696612</v>
      </c>
    </row>
    <row r="28" spans="2:5" ht="12" customHeight="1" x14ac:dyDescent="0.2">
      <c r="B28" s="8" t="s">
        <v>21</v>
      </c>
      <c r="C28" s="28">
        <v>16463</v>
      </c>
      <c r="D28" s="28">
        <v>9709</v>
      </c>
      <c r="E28" s="29">
        <v>58.974670473182286</v>
      </c>
    </row>
    <row r="29" spans="2:5" ht="12" customHeight="1" x14ac:dyDescent="0.2">
      <c r="B29" s="7" t="s">
        <v>22</v>
      </c>
      <c r="C29" s="26">
        <v>6468945</v>
      </c>
      <c r="D29" s="26">
        <v>5983259</v>
      </c>
      <c r="E29" s="27">
        <v>92.492036955021263</v>
      </c>
    </row>
    <row r="30" spans="2:5" ht="12" customHeight="1" x14ac:dyDescent="0.2">
      <c r="B30" s="8" t="s">
        <v>23</v>
      </c>
      <c r="C30" s="28">
        <v>6341370</v>
      </c>
      <c r="D30" s="28">
        <v>5865006</v>
      </c>
      <c r="E30" s="29">
        <v>92.487995496241354</v>
      </c>
    </row>
    <row r="31" spans="2:5" s="4" customFormat="1" ht="12" customHeight="1" x14ac:dyDescent="0.2">
      <c r="B31" s="8" t="s">
        <v>24</v>
      </c>
      <c r="C31" s="28">
        <v>66074</v>
      </c>
      <c r="D31" s="28">
        <v>66065</v>
      </c>
      <c r="E31" s="29">
        <v>99.986378908496533</v>
      </c>
    </row>
    <row r="32" spans="2:5" ht="12" customHeight="1" x14ac:dyDescent="0.2">
      <c r="B32" s="8" t="s">
        <v>25</v>
      </c>
      <c r="C32" s="28">
        <v>2232</v>
      </c>
      <c r="D32" s="28">
        <v>162</v>
      </c>
      <c r="E32" s="29">
        <v>7.2580645161290329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59269</v>
      </c>
      <c r="D35" s="28">
        <v>52026</v>
      </c>
      <c r="E35" s="29">
        <v>87.779446253522082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23497</v>
      </c>
      <c r="D37" s="26">
        <v>20794</v>
      </c>
      <c r="E37" s="27">
        <v>88.496403796229302</v>
      </c>
    </row>
    <row r="38" spans="2:6" ht="12" customHeight="1" x14ac:dyDescent="0.2">
      <c r="B38" s="7" t="s">
        <v>30</v>
      </c>
      <c r="C38" s="26">
        <v>10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107</v>
      </c>
      <c r="D39" s="26">
        <v>99</v>
      </c>
      <c r="E39" s="27">
        <v>92.523364485981304</v>
      </c>
    </row>
    <row r="40" spans="2:6" ht="12" customHeight="1" x14ac:dyDescent="0.2">
      <c r="B40" s="7" t="s">
        <v>32</v>
      </c>
      <c r="C40" s="24">
        <v>4667611</v>
      </c>
      <c r="D40" s="24">
        <v>4667611</v>
      </c>
      <c r="E40" s="25">
        <v>100</v>
      </c>
    </row>
    <row r="41" spans="2:6" s="4" customFormat="1" ht="12" customHeight="1" x14ac:dyDescent="0.2">
      <c r="B41" s="8" t="s">
        <v>33</v>
      </c>
      <c r="C41" s="30">
        <v>247509</v>
      </c>
      <c r="D41" s="30">
        <v>247509</v>
      </c>
      <c r="E41" s="31">
        <v>100</v>
      </c>
    </row>
    <row r="42" spans="2:6" ht="12" customHeight="1" x14ac:dyDescent="0.2">
      <c r="B42" s="8" t="s">
        <v>34</v>
      </c>
      <c r="C42" s="30">
        <v>4413982</v>
      </c>
      <c r="D42" s="30">
        <v>4413982</v>
      </c>
      <c r="E42" s="31">
        <v>100</v>
      </c>
    </row>
    <row r="43" spans="2:6" s="4" customFormat="1" ht="12" customHeight="1" x14ac:dyDescent="0.2">
      <c r="B43" s="8" t="s">
        <v>35</v>
      </c>
      <c r="C43" s="28">
        <v>6120</v>
      </c>
      <c r="D43" s="28">
        <v>6120</v>
      </c>
      <c r="E43" s="29">
        <v>100</v>
      </c>
    </row>
    <row r="44" spans="2:6" ht="12" customHeight="1" x14ac:dyDescent="0.2">
      <c r="B44" s="7" t="s">
        <v>36</v>
      </c>
      <c r="C44" s="24">
        <v>166589</v>
      </c>
      <c r="D44" s="24">
        <v>61575</v>
      </c>
      <c r="E44" s="25">
        <v>36.9622243965688</v>
      </c>
    </row>
    <row r="45" spans="2:6" ht="12" customHeight="1" x14ac:dyDescent="0.2">
      <c r="B45" s="7" t="s">
        <v>37</v>
      </c>
      <c r="C45" s="26">
        <v>79528</v>
      </c>
      <c r="D45" s="26">
        <v>64424</v>
      </c>
      <c r="E45" s="27">
        <v>81.007946886631117</v>
      </c>
      <c r="F45" s="5"/>
    </row>
    <row r="46" spans="2:6" ht="12" customHeight="1" x14ac:dyDescent="0.2">
      <c r="B46" s="7" t="s">
        <v>38</v>
      </c>
      <c r="C46" s="26">
        <v>2751</v>
      </c>
      <c r="D46" s="26">
        <v>309</v>
      </c>
      <c r="E46" s="27">
        <v>11.232279171210468</v>
      </c>
    </row>
    <row r="47" spans="2:6" ht="12" customHeight="1" x14ac:dyDescent="0.2">
      <c r="B47" s="6" t="s">
        <v>84</v>
      </c>
      <c r="C47" s="22">
        <v>60185</v>
      </c>
      <c r="D47" s="22">
        <v>46990</v>
      </c>
      <c r="E47" s="27">
        <v>78.0759325413309</v>
      </c>
    </row>
    <row r="48" spans="2:6" ht="12" customHeight="1" x14ac:dyDescent="0.2">
      <c r="B48" s="6" t="s">
        <v>39</v>
      </c>
      <c r="C48" s="32">
        <v>17277</v>
      </c>
      <c r="D48" s="32">
        <v>17027</v>
      </c>
      <c r="E48" s="33">
        <v>98.552989523644158</v>
      </c>
    </row>
    <row r="49" spans="2:5" ht="12" customHeight="1" x14ac:dyDescent="0.2">
      <c r="B49" s="6" t="s">
        <v>40</v>
      </c>
      <c r="C49" s="32">
        <v>16810</v>
      </c>
      <c r="D49" s="32">
        <v>16562</v>
      </c>
      <c r="E49" s="33">
        <v>98.524687685901242</v>
      </c>
    </row>
    <row r="50" spans="2:5" ht="12" customHeight="1" x14ac:dyDescent="0.2">
      <c r="B50" s="9" t="s">
        <v>41</v>
      </c>
      <c r="C50" s="34">
        <v>3</v>
      </c>
      <c r="D50" s="34">
        <v>3</v>
      </c>
      <c r="E50" s="35">
        <v>100</v>
      </c>
    </row>
    <row r="51" spans="2:5" ht="12" customHeight="1" x14ac:dyDescent="0.2">
      <c r="B51" s="9" t="s">
        <v>42</v>
      </c>
      <c r="C51" s="34">
        <v>16807</v>
      </c>
      <c r="D51" s="34">
        <v>16559</v>
      </c>
      <c r="E51" s="35">
        <v>98.524424346998273</v>
      </c>
    </row>
    <row r="52" spans="2:5" ht="12" customHeight="1" x14ac:dyDescent="0.2">
      <c r="B52" s="6" t="s">
        <v>43</v>
      </c>
      <c r="C52" s="32">
        <v>467</v>
      </c>
      <c r="D52" s="32">
        <v>465</v>
      </c>
      <c r="E52" s="33">
        <v>99.571734475374726</v>
      </c>
    </row>
    <row r="53" spans="2:5" ht="12" customHeight="1" x14ac:dyDescent="0.2">
      <c r="B53" s="9" t="s">
        <v>87</v>
      </c>
      <c r="C53" s="34">
        <v>7</v>
      </c>
      <c r="D53" s="34">
        <v>7</v>
      </c>
      <c r="E53" s="35">
        <v>100</v>
      </c>
    </row>
    <row r="54" spans="2:5" ht="12" customHeight="1" x14ac:dyDescent="0.2">
      <c r="B54" s="9" t="s">
        <v>88</v>
      </c>
      <c r="C54" s="34">
        <v>460</v>
      </c>
      <c r="D54" s="34">
        <v>458</v>
      </c>
      <c r="E54" s="35">
        <v>99.565217391304344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5861</v>
      </c>
      <c r="D58" s="32">
        <v>5861</v>
      </c>
      <c r="E58" s="33">
        <v>100</v>
      </c>
    </row>
    <row r="59" spans="2:5" ht="12" customHeight="1" x14ac:dyDescent="0.2">
      <c r="B59" s="6" t="s">
        <v>48</v>
      </c>
      <c r="C59" s="32">
        <v>5861</v>
      </c>
      <c r="D59" s="32">
        <v>5861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36667</v>
      </c>
      <c r="D61" s="32">
        <v>23722</v>
      </c>
      <c r="E61" s="33">
        <v>64.695775492950077</v>
      </c>
    </row>
    <row r="62" spans="2:5" s="4" customFormat="1" ht="12" customHeight="1" x14ac:dyDescent="0.2">
      <c r="B62" s="6" t="s">
        <v>51</v>
      </c>
      <c r="C62" s="32">
        <v>19933</v>
      </c>
      <c r="D62" s="32">
        <v>6988</v>
      </c>
      <c r="E62" s="33">
        <v>35.057442432147695</v>
      </c>
    </row>
    <row r="63" spans="2:5" ht="12" customHeight="1" x14ac:dyDescent="0.2">
      <c r="B63" s="6" t="s">
        <v>90</v>
      </c>
      <c r="C63" s="32">
        <v>16734</v>
      </c>
      <c r="D63" s="32">
        <v>16734</v>
      </c>
      <c r="E63" s="33">
        <v>100</v>
      </c>
    </row>
    <row r="64" spans="2:5" ht="12" customHeight="1" x14ac:dyDescent="0.2">
      <c r="B64" s="6" t="s">
        <v>52</v>
      </c>
      <c r="C64" s="32">
        <v>380</v>
      </c>
      <c r="D64" s="32">
        <v>380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1974964</v>
      </c>
      <c r="D70" s="22">
        <v>77844</v>
      </c>
      <c r="E70" s="23">
        <v>3.9415402002264344</v>
      </c>
    </row>
    <row r="71" spans="2:5" ht="12" customHeight="1" x14ac:dyDescent="0.2">
      <c r="B71" s="6" t="s">
        <v>57</v>
      </c>
      <c r="C71" s="32">
        <v>571517</v>
      </c>
      <c r="D71" s="32">
        <v>-90</v>
      </c>
      <c r="E71" s="33">
        <v>-1.5747563064615749E-2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568612</v>
      </c>
      <c r="D74" s="36">
        <v>-261</v>
      </c>
      <c r="E74" s="37">
        <v>-4.5901247247683831E-2</v>
      </c>
    </row>
    <row r="75" spans="2:5" ht="12" customHeight="1" x14ac:dyDescent="0.2">
      <c r="B75" s="6" t="s">
        <v>61</v>
      </c>
      <c r="C75" s="32">
        <v>2905</v>
      </c>
      <c r="D75" s="32">
        <v>171</v>
      </c>
      <c r="E75" s="33">
        <v>5.8864027538726331</v>
      </c>
    </row>
    <row r="76" spans="2:5" ht="12" customHeight="1" x14ac:dyDescent="0.2">
      <c r="B76" s="6" t="s">
        <v>62</v>
      </c>
      <c r="C76" s="32">
        <v>18523</v>
      </c>
      <c r="D76" s="32">
        <v>18106</v>
      </c>
      <c r="E76" s="33">
        <v>97.748744803757489</v>
      </c>
    </row>
    <row r="77" spans="2:5" ht="12" customHeight="1" x14ac:dyDescent="0.2">
      <c r="B77" s="6" t="s">
        <v>63</v>
      </c>
      <c r="C77" s="32">
        <v>412</v>
      </c>
      <c r="D77" s="32">
        <v>30</v>
      </c>
      <c r="E77" s="33">
        <v>7.2815533980582519</v>
      </c>
    </row>
    <row r="78" spans="2:5" ht="12" customHeight="1" x14ac:dyDescent="0.2">
      <c r="B78" s="6" t="s">
        <v>64</v>
      </c>
      <c r="C78" s="32">
        <v>18111</v>
      </c>
      <c r="D78" s="32">
        <v>18076</v>
      </c>
      <c r="E78" s="33">
        <v>99.806747280658158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3225</v>
      </c>
      <c r="D81" s="34">
        <v>3225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3</v>
      </c>
      <c r="D85" s="34">
        <v>3</v>
      </c>
      <c r="E85" s="35">
        <v>100</v>
      </c>
    </row>
    <row r="86" spans="2:5" ht="12" customHeight="1" x14ac:dyDescent="0.2">
      <c r="B86" s="9" t="s">
        <v>72</v>
      </c>
      <c r="C86" s="34">
        <v>14883</v>
      </c>
      <c r="D86" s="34">
        <v>14848</v>
      </c>
      <c r="E86" s="35"/>
    </row>
    <row r="87" spans="2:5" ht="12" customHeight="1" x14ac:dyDescent="0.2">
      <c r="B87" s="6" t="s">
        <v>73</v>
      </c>
      <c r="C87" s="32">
        <v>1358088</v>
      </c>
      <c r="D87" s="32">
        <v>37200</v>
      </c>
      <c r="E87" s="33">
        <v>2.7391450333115381</v>
      </c>
    </row>
    <row r="88" spans="2:5" ht="12" customHeight="1" x14ac:dyDescent="0.2">
      <c r="B88" s="6" t="s">
        <v>74</v>
      </c>
      <c r="C88" s="36">
        <v>5519</v>
      </c>
      <c r="D88" s="36">
        <v>2108</v>
      </c>
      <c r="E88" s="37">
        <v>38.195325240079725</v>
      </c>
    </row>
    <row r="89" spans="2:5" ht="12" customHeight="1" x14ac:dyDescent="0.2">
      <c r="B89" s="6" t="s">
        <v>75</v>
      </c>
      <c r="C89" s="32">
        <v>66951</v>
      </c>
      <c r="D89" s="32">
        <v>12312</v>
      </c>
      <c r="E89" s="33">
        <v>18.389568490388495</v>
      </c>
    </row>
    <row r="90" spans="2:5" ht="12" customHeight="1" x14ac:dyDescent="0.2">
      <c r="B90" s="6" t="s">
        <v>76</v>
      </c>
      <c r="C90" s="32">
        <v>1265975</v>
      </c>
      <c r="D90" s="32">
        <v>22800</v>
      </c>
      <c r="E90" s="33">
        <v>1.800983431742333</v>
      </c>
    </row>
    <row r="91" spans="2:5" ht="12" customHeight="1" x14ac:dyDescent="0.2">
      <c r="B91" s="6" t="s">
        <v>77</v>
      </c>
      <c r="C91" s="32">
        <v>19643</v>
      </c>
      <c r="D91" s="32">
        <v>-20</v>
      </c>
      <c r="E91" s="33">
        <v>-0.10181744132769943</v>
      </c>
    </row>
    <row r="92" spans="2:5" ht="12" customHeight="1" x14ac:dyDescent="0.2">
      <c r="B92" s="6" t="s">
        <v>78</v>
      </c>
      <c r="C92" s="32">
        <v>26836</v>
      </c>
      <c r="D92" s="32">
        <v>22628</v>
      </c>
      <c r="E92" s="33">
        <v>84.319570725890586</v>
      </c>
    </row>
    <row r="93" spans="2:5" ht="12" customHeight="1" x14ac:dyDescent="0.2">
      <c r="B93" s="6" t="s">
        <v>86</v>
      </c>
      <c r="C93" s="22">
        <v>4175</v>
      </c>
      <c r="D93" s="22">
        <v>4175</v>
      </c>
      <c r="E93" s="23">
        <v>100</v>
      </c>
    </row>
    <row r="94" spans="2:5" ht="12" customHeight="1" x14ac:dyDescent="0.2">
      <c r="B94" s="6" t="s">
        <v>79</v>
      </c>
      <c r="C94" s="32">
        <v>4175</v>
      </c>
      <c r="D94" s="32">
        <v>4175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D125A3AB-9B19-4002-BE93-A1ECD07FCE2E}"/>
    <hyperlink ref="D4" location="ŞUBAT!A1" display="Şubat" xr:uid="{109522CB-5E8A-4164-A51B-AF8A33D0BC00}"/>
    <hyperlink ref="E4" location="MART!A1" display="Mart" xr:uid="{3268738F-2395-48E4-A519-9DD243C08C1E}"/>
    <hyperlink ref="C5" location="NİSAN!A1" display="Nisan" xr:uid="{D8827E73-EF68-4894-97C0-681164697B4F}"/>
    <hyperlink ref="D5" location="MAYIS!A1" display="Mayıs" xr:uid="{3A07CB6A-6088-481E-B454-B43FDC6E1660}"/>
    <hyperlink ref="E5" location="HAZİRAN!A1" display="Haziran" xr:uid="{A9A83519-164C-407F-9AFC-DDE01440A94D}"/>
    <hyperlink ref="C6" location="TEMMUZ!A1" display="Temmuz" xr:uid="{6EB8269F-D7CA-4CEE-998B-374E479854B3}"/>
    <hyperlink ref="D6" location="AĞUSTOS!A1" display="Ağustos" xr:uid="{21791477-AF50-417C-91BA-10B267BF5D54}"/>
    <hyperlink ref="E6" location="EYLÜL!A1" display="Eylül" xr:uid="{1621AAE8-4233-45FA-8215-0FEF74C99051}"/>
    <hyperlink ref="C7" location="EKİM!A1" display="Ekim" xr:uid="{6C03DFCA-5799-47F5-8C8E-50A1E76402B1}"/>
    <hyperlink ref="D7" location="KASIM!A1" display="Kasım" xr:uid="{D85356D2-7532-4FFF-8340-62E9B58C670C}"/>
    <hyperlink ref="E7" location="ARALIK!A1" display="Aralık" xr:uid="{3715E3B3-95FF-4176-B127-4E204FE2A2E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2750A-4B2C-42A6-84DF-3D9351E3A57C}">
  <sheetPr codeName="Sayfa2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13655927</v>
      </c>
      <c r="D10" s="22">
        <v>9280709</v>
      </c>
      <c r="E10" s="23">
        <v>67.961032597787025</v>
      </c>
    </row>
    <row r="11" spans="2:5" ht="12" customHeight="1" x14ac:dyDescent="0.2">
      <c r="B11" s="7" t="s">
        <v>4</v>
      </c>
      <c r="C11" s="24">
        <v>11716276</v>
      </c>
      <c r="D11" s="24">
        <v>9180239</v>
      </c>
      <c r="E11" s="25">
        <v>78.354581267972861</v>
      </c>
    </row>
    <row r="12" spans="2:5" ht="12" customHeight="1" x14ac:dyDescent="0.2">
      <c r="B12" s="7" t="s">
        <v>5</v>
      </c>
      <c r="C12" s="24">
        <v>1267305</v>
      </c>
      <c r="D12" s="24">
        <v>439209</v>
      </c>
      <c r="E12" s="25">
        <v>34.656929468438932</v>
      </c>
    </row>
    <row r="13" spans="2:5" ht="12" customHeight="1" x14ac:dyDescent="0.2">
      <c r="B13" s="7" t="s">
        <v>6</v>
      </c>
      <c r="C13" s="26">
        <v>917190</v>
      </c>
      <c r="D13" s="26">
        <v>325138</v>
      </c>
      <c r="E13" s="27">
        <v>35.449361637174412</v>
      </c>
    </row>
    <row r="14" spans="2:5" ht="12" customHeight="1" x14ac:dyDescent="0.2">
      <c r="B14" s="8" t="s">
        <v>7</v>
      </c>
      <c r="C14" s="28">
        <v>152566</v>
      </c>
      <c r="D14" s="28">
        <v>20023</v>
      </c>
      <c r="E14" s="29">
        <v>13.124156102932503</v>
      </c>
    </row>
    <row r="15" spans="2:5" ht="12" customHeight="1" x14ac:dyDescent="0.2">
      <c r="B15" s="8" t="s">
        <v>8</v>
      </c>
      <c r="C15" s="28">
        <v>7495</v>
      </c>
      <c r="D15" s="28">
        <v>1499</v>
      </c>
      <c r="E15" s="29">
        <v>20</v>
      </c>
    </row>
    <row r="16" spans="2:5" ht="12" customHeight="1" x14ac:dyDescent="0.2">
      <c r="B16" s="8" t="s">
        <v>9</v>
      </c>
      <c r="C16" s="28">
        <v>742294</v>
      </c>
      <c r="D16" s="28">
        <v>294600</v>
      </c>
      <c r="E16" s="29">
        <v>39.687778696850572</v>
      </c>
    </row>
    <row r="17" spans="2:5" ht="12" customHeight="1" x14ac:dyDescent="0.2">
      <c r="B17" s="8" t="s">
        <v>10</v>
      </c>
      <c r="C17" s="28">
        <v>14835</v>
      </c>
      <c r="D17" s="28">
        <v>9016</v>
      </c>
      <c r="E17" s="29">
        <v>60.775193798449614</v>
      </c>
    </row>
    <row r="18" spans="2:5" ht="12" customHeight="1" x14ac:dyDescent="0.2">
      <c r="B18" s="7" t="s">
        <v>11</v>
      </c>
      <c r="C18" s="24">
        <v>350115</v>
      </c>
      <c r="D18" s="24">
        <v>114071</v>
      </c>
      <c r="E18" s="25">
        <v>32.581009097010984</v>
      </c>
    </row>
    <row r="19" spans="2:5" ht="12" customHeight="1" x14ac:dyDescent="0.2">
      <c r="B19" s="8" t="s">
        <v>12</v>
      </c>
      <c r="C19" s="28">
        <v>184281</v>
      </c>
      <c r="D19" s="28">
        <v>1132</v>
      </c>
      <c r="E19" s="29">
        <v>0.61427928001258947</v>
      </c>
    </row>
    <row r="20" spans="2:5" ht="12" customHeight="1" x14ac:dyDescent="0.2">
      <c r="B20" s="8" t="s">
        <v>13</v>
      </c>
      <c r="C20" s="28">
        <v>2515</v>
      </c>
      <c r="D20" s="28">
        <v>845</v>
      </c>
      <c r="E20" s="29">
        <v>33.598409542743539</v>
      </c>
    </row>
    <row r="21" spans="2:5" ht="12" customHeight="1" x14ac:dyDescent="0.2">
      <c r="B21" s="8" t="s">
        <v>14</v>
      </c>
      <c r="C21" s="28">
        <v>163319</v>
      </c>
      <c r="D21" s="28">
        <v>112094</v>
      </c>
      <c r="E21" s="29">
        <v>68.635002663499051</v>
      </c>
    </row>
    <row r="22" spans="2:5" s="4" customFormat="1" ht="12" customHeight="1" x14ac:dyDescent="0.2">
      <c r="B22" s="7" t="s">
        <v>15</v>
      </c>
      <c r="C22" s="24">
        <v>180347</v>
      </c>
      <c r="D22" s="24">
        <v>48129</v>
      </c>
      <c r="E22" s="25">
        <v>26.686886945721305</v>
      </c>
    </row>
    <row r="23" spans="2:5" s="4" customFormat="1" ht="12" customHeight="1" x14ac:dyDescent="0.2">
      <c r="B23" s="8" t="s">
        <v>16</v>
      </c>
      <c r="C23" s="30">
        <v>1067</v>
      </c>
      <c r="D23" s="30">
        <v>79</v>
      </c>
      <c r="E23" s="31">
        <v>7.4039362699156506</v>
      </c>
    </row>
    <row r="24" spans="2:5" ht="12" customHeight="1" x14ac:dyDescent="0.2">
      <c r="B24" s="8" t="s">
        <v>17</v>
      </c>
      <c r="C24" s="30">
        <v>179280</v>
      </c>
      <c r="D24" s="30">
        <v>48050</v>
      </c>
      <c r="E24" s="31">
        <v>26.801651048639002</v>
      </c>
    </row>
    <row r="25" spans="2:5" s="4" customFormat="1" ht="12" customHeight="1" x14ac:dyDescent="0.2">
      <c r="B25" s="7" t="s">
        <v>18</v>
      </c>
      <c r="C25" s="24">
        <v>6403358</v>
      </c>
      <c r="D25" s="24">
        <v>4949483</v>
      </c>
      <c r="E25" s="25">
        <v>77.295116093774553</v>
      </c>
    </row>
    <row r="26" spans="2:5" ht="12" customHeight="1" x14ac:dyDescent="0.2">
      <c r="B26" s="7" t="s">
        <v>19</v>
      </c>
      <c r="C26" s="24">
        <v>1269510</v>
      </c>
      <c r="D26" s="24">
        <v>301352</v>
      </c>
      <c r="E26" s="25">
        <v>23.737662562721049</v>
      </c>
    </row>
    <row r="27" spans="2:5" ht="12" customHeight="1" x14ac:dyDescent="0.2">
      <c r="B27" s="8" t="s">
        <v>20</v>
      </c>
      <c r="C27" s="28">
        <v>1254030</v>
      </c>
      <c r="D27" s="28">
        <v>292610</v>
      </c>
      <c r="E27" s="29">
        <v>23.333572562059917</v>
      </c>
    </row>
    <row r="28" spans="2:5" ht="12" customHeight="1" x14ac:dyDescent="0.2">
      <c r="B28" s="8" t="s">
        <v>21</v>
      </c>
      <c r="C28" s="28">
        <v>15480</v>
      </c>
      <c r="D28" s="28">
        <v>8742</v>
      </c>
      <c r="E28" s="29">
        <v>56.472868217054263</v>
      </c>
    </row>
    <row r="29" spans="2:5" ht="12" customHeight="1" x14ac:dyDescent="0.2">
      <c r="B29" s="7" t="s">
        <v>22</v>
      </c>
      <c r="C29" s="26">
        <v>5113724</v>
      </c>
      <c r="D29" s="26">
        <v>4630733</v>
      </c>
      <c r="E29" s="27">
        <v>90.555004532900099</v>
      </c>
    </row>
    <row r="30" spans="2:5" ht="12" customHeight="1" x14ac:dyDescent="0.2">
      <c r="B30" s="8" t="s">
        <v>23</v>
      </c>
      <c r="C30" s="28">
        <v>5016967</v>
      </c>
      <c r="D30" s="28">
        <v>4545836</v>
      </c>
      <c r="E30" s="29">
        <v>90.609246582646449</v>
      </c>
    </row>
    <row r="31" spans="2:5" s="4" customFormat="1" ht="12" customHeight="1" x14ac:dyDescent="0.2">
      <c r="B31" s="8" t="s">
        <v>24</v>
      </c>
      <c r="C31" s="28">
        <v>47456</v>
      </c>
      <c r="D31" s="28">
        <v>47288</v>
      </c>
      <c r="E31" s="29">
        <v>99.645987862441004</v>
      </c>
    </row>
    <row r="32" spans="2:5" ht="12" customHeight="1" x14ac:dyDescent="0.2">
      <c r="B32" s="8" t="s">
        <v>25</v>
      </c>
      <c r="C32" s="28">
        <v>2115</v>
      </c>
      <c r="D32" s="28">
        <v>162</v>
      </c>
      <c r="E32" s="29">
        <v>7.6595744680851059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47186</v>
      </c>
      <c r="D35" s="28">
        <v>37447</v>
      </c>
      <c r="E35" s="29">
        <v>79.360403509515535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20027</v>
      </c>
      <c r="D37" s="26">
        <v>17319</v>
      </c>
      <c r="E37" s="27">
        <v>86.478254356618564</v>
      </c>
    </row>
    <row r="38" spans="2:6" ht="12" customHeight="1" x14ac:dyDescent="0.2">
      <c r="B38" s="7" t="s">
        <v>30</v>
      </c>
      <c r="C38" s="26">
        <v>9</v>
      </c>
      <c r="D38" s="26">
        <v>0</v>
      </c>
      <c r="E38" s="27">
        <v>0</v>
      </c>
    </row>
    <row r="39" spans="2:6" s="4" customFormat="1" ht="12" customHeight="1" x14ac:dyDescent="0.2">
      <c r="B39" s="7" t="s">
        <v>31</v>
      </c>
      <c r="C39" s="26">
        <v>88</v>
      </c>
      <c r="D39" s="26">
        <v>79</v>
      </c>
      <c r="E39" s="27">
        <v>89.772727272727266</v>
      </c>
    </row>
    <row r="40" spans="2:6" ht="12" customHeight="1" x14ac:dyDescent="0.2">
      <c r="B40" s="7" t="s">
        <v>32</v>
      </c>
      <c r="C40" s="24">
        <v>3644065</v>
      </c>
      <c r="D40" s="24">
        <v>3644065</v>
      </c>
      <c r="E40" s="25">
        <v>100</v>
      </c>
    </row>
    <row r="41" spans="2:6" s="4" customFormat="1" ht="12" customHeight="1" x14ac:dyDescent="0.2">
      <c r="B41" s="8" t="s">
        <v>33</v>
      </c>
      <c r="C41" s="30">
        <v>199787</v>
      </c>
      <c r="D41" s="30">
        <v>199787</v>
      </c>
      <c r="E41" s="31">
        <v>100</v>
      </c>
    </row>
    <row r="42" spans="2:6" ht="12" customHeight="1" x14ac:dyDescent="0.2">
      <c r="B42" s="8" t="s">
        <v>34</v>
      </c>
      <c r="C42" s="30">
        <v>3439385</v>
      </c>
      <c r="D42" s="30">
        <v>3439385</v>
      </c>
      <c r="E42" s="31">
        <v>100</v>
      </c>
    </row>
    <row r="43" spans="2:6" s="4" customFormat="1" ht="12" customHeight="1" x14ac:dyDescent="0.2">
      <c r="B43" s="8" t="s">
        <v>35</v>
      </c>
      <c r="C43" s="28">
        <v>4893</v>
      </c>
      <c r="D43" s="28">
        <v>4893</v>
      </c>
      <c r="E43" s="29">
        <v>100</v>
      </c>
    </row>
    <row r="44" spans="2:6" ht="12" customHeight="1" x14ac:dyDescent="0.2">
      <c r="B44" s="7" t="s">
        <v>36</v>
      </c>
      <c r="C44" s="24">
        <v>151747</v>
      </c>
      <c r="D44" s="24">
        <v>47389</v>
      </c>
      <c r="E44" s="25">
        <v>31.228953455422513</v>
      </c>
    </row>
    <row r="45" spans="2:6" ht="12" customHeight="1" x14ac:dyDescent="0.2">
      <c r="B45" s="7" t="s">
        <v>37</v>
      </c>
      <c r="C45" s="26">
        <v>66706</v>
      </c>
      <c r="D45" s="26">
        <v>51655</v>
      </c>
      <c r="E45" s="27">
        <v>77.436812280754353</v>
      </c>
      <c r="F45" s="5"/>
    </row>
    <row r="46" spans="2:6" ht="12" customHeight="1" x14ac:dyDescent="0.2">
      <c r="B46" s="7" t="s">
        <v>38</v>
      </c>
      <c r="C46" s="26">
        <v>2748</v>
      </c>
      <c r="D46" s="26">
        <v>309</v>
      </c>
      <c r="E46" s="27">
        <v>11.244541484716157</v>
      </c>
    </row>
    <row r="47" spans="2:6" ht="12" customHeight="1" x14ac:dyDescent="0.2">
      <c r="B47" s="6" t="s">
        <v>84</v>
      </c>
      <c r="C47" s="22">
        <v>50512</v>
      </c>
      <c r="D47" s="22">
        <v>37183</v>
      </c>
      <c r="E47" s="27">
        <v>73.612210959771943</v>
      </c>
    </row>
    <row r="48" spans="2:6" ht="12" customHeight="1" x14ac:dyDescent="0.2">
      <c r="B48" s="6" t="s">
        <v>39</v>
      </c>
      <c r="C48" s="32">
        <v>14068</v>
      </c>
      <c r="D48" s="32">
        <v>13818</v>
      </c>
      <c r="E48" s="33">
        <v>98.222917259027582</v>
      </c>
    </row>
    <row r="49" spans="2:5" ht="12" customHeight="1" x14ac:dyDescent="0.2">
      <c r="B49" s="6" t="s">
        <v>40</v>
      </c>
      <c r="C49" s="32">
        <v>13696</v>
      </c>
      <c r="D49" s="32">
        <v>13448</v>
      </c>
      <c r="E49" s="33">
        <v>98.18925233644859</v>
      </c>
    </row>
    <row r="50" spans="2:5" ht="12" customHeight="1" x14ac:dyDescent="0.2">
      <c r="B50" s="9" t="s">
        <v>41</v>
      </c>
      <c r="C50" s="34">
        <v>2</v>
      </c>
      <c r="D50" s="34">
        <v>2</v>
      </c>
      <c r="E50" s="35">
        <v>100</v>
      </c>
    </row>
    <row r="51" spans="2:5" ht="12" customHeight="1" x14ac:dyDescent="0.2">
      <c r="B51" s="9" t="s">
        <v>42</v>
      </c>
      <c r="C51" s="34">
        <v>13694</v>
      </c>
      <c r="D51" s="34">
        <v>13446</v>
      </c>
      <c r="E51" s="35">
        <v>98.188987877902733</v>
      </c>
    </row>
    <row r="52" spans="2:5" ht="12" customHeight="1" x14ac:dyDescent="0.2">
      <c r="B52" s="6" t="s">
        <v>43</v>
      </c>
      <c r="C52" s="32">
        <v>372</v>
      </c>
      <c r="D52" s="32">
        <v>370</v>
      </c>
      <c r="E52" s="33">
        <v>99.462365591397855</v>
      </c>
    </row>
    <row r="53" spans="2:5" ht="12" customHeight="1" x14ac:dyDescent="0.2">
      <c r="B53" s="9" t="s">
        <v>87</v>
      </c>
      <c r="C53" s="34">
        <v>7</v>
      </c>
      <c r="D53" s="34">
        <v>7</v>
      </c>
      <c r="E53" s="35">
        <v>100</v>
      </c>
    </row>
    <row r="54" spans="2:5" ht="12" customHeight="1" x14ac:dyDescent="0.2">
      <c r="B54" s="9" t="s">
        <v>88</v>
      </c>
      <c r="C54" s="34">
        <v>365</v>
      </c>
      <c r="D54" s="34">
        <v>363</v>
      </c>
      <c r="E54" s="35">
        <v>99.452054794520549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5354</v>
      </c>
      <c r="D58" s="32">
        <v>5354</v>
      </c>
      <c r="E58" s="33">
        <v>100</v>
      </c>
    </row>
    <row r="59" spans="2:5" ht="12" customHeight="1" x14ac:dyDescent="0.2">
      <c r="B59" s="6" t="s">
        <v>48</v>
      </c>
      <c r="C59" s="32">
        <v>5354</v>
      </c>
      <c r="D59" s="32">
        <v>5354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30740</v>
      </c>
      <c r="D61" s="32">
        <v>17661</v>
      </c>
      <c r="E61" s="33">
        <v>57.452830188679251</v>
      </c>
    </row>
    <row r="62" spans="2:5" s="4" customFormat="1" ht="12" customHeight="1" x14ac:dyDescent="0.2">
      <c r="B62" s="6" t="s">
        <v>51</v>
      </c>
      <c r="C62" s="32">
        <v>18738</v>
      </c>
      <c r="D62" s="32">
        <v>5659</v>
      </c>
      <c r="E62" s="33">
        <v>30.200661756857723</v>
      </c>
    </row>
    <row r="63" spans="2:5" ht="12" customHeight="1" x14ac:dyDescent="0.2">
      <c r="B63" s="6" t="s">
        <v>90</v>
      </c>
      <c r="C63" s="32">
        <v>12002</v>
      </c>
      <c r="D63" s="32">
        <v>12002</v>
      </c>
      <c r="E63" s="33">
        <v>100</v>
      </c>
    </row>
    <row r="64" spans="2:5" ht="12" customHeight="1" x14ac:dyDescent="0.2">
      <c r="B64" s="6" t="s">
        <v>52</v>
      </c>
      <c r="C64" s="32">
        <v>350</v>
      </c>
      <c r="D64" s="32">
        <v>350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1885314</v>
      </c>
      <c r="D70" s="22">
        <v>59462</v>
      </c>
      <c r="E70" s="23">
        <v>3.1539573779221923</v>
      </c>
    </row>
    <row r="71" spans="2:5" ht="12" customHeight="1" x14ac:dyDescent="0.2">
      <c r="B71" s="6" t="s">
        <v>57</v>
      </c>
      <c r="C71" s="32">
        <v>543325</v>
      </c>
      <c r="D71" s="32">
        <v>233</v>
      </c>
      <c r="E71" s="33">
        <v>4.2884093314314635E-2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540378</v>
      </c>
      <c r="D74" s="36">
        <v>20</v>
      </c>
      <c r="E74" s="37">
        <v>3.7011129246564442E-3</v>
      </c>
    </row>
    <row r="75" spans="2:5" ht="12" customHeight="1" x14ac:dyDescent="0.2">
      <c r="B75" s="6" t="s">
        <v>61</v>
      </c>
      <c r="C75" s="32">
        <v>2947</v>
      </c>
      <c r="D75" s="32">
        <v>213</v>
      </c>
      <c r="E75" s="33">
        <v>7.2276891754326433</v>
      </c>
    </row>
    <row r="76" spans="2:5" ht="12" customHeight="1" x14ac:dyDescent="0.2">
      <c r="B76" s="6" t="s">
        <v>62</v>
      </c>
      <c r="C76" s="32">
        <v>12554</v>
      </c>
      <c r="D76" s="32">
        <v>12136</v>
      </c>
      <c r="E76" s="33">
        <v>96.670383941373274</v>
      </c>
    </row>
    <row r="77" spans="2:5" ht="12" customHeight="1" x14ac:dyDescent="0.2">
      <c r="B77" s="6" t="s">
        <v>63</v>
      </c>
      <c r="C77" s="32">
        <v>412</v>
      </c>
      <c r="D77" s="32">
        <v>29</v>
      </c>
      <c r="E77" s="33">
        <v>7.0388349514563107</v>
      </c>
    </row>
    <row r="78" spans="2:5" ht="12" customHeight="1" x14ac:dyDescent="0.2">
      <c r="B78" s="6" t="s">
        <v>64</v>
      </c>
      <c r="C78" s="32">
        <v>12142</v>
      </c>
      <c r="D78" s="32">
        <v>12107</v>
      </c>
      <c r="E78" s="33">
        <v>99.711744358425307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2590</v>
      </c>
      <c r="D81" s="34">
        <v>2590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0</v>
      </c>
      <c r="D85" s="34">
        <v>0</v>
      </c>
      <c r="E85" s="35"/>
    </row>
    <row r="86" spans="2:5" ht="12" customHeight="1" x14ac:dyDescent="0.2">
      <c r="B86" s="9" t="s">
        <v>72</v>
      </c>
      <c r="C86" s="34">
        <v>9552</v>
      </c>
      <c r="D86" s="34">
        <v>9517</v>
      </c>
      <c r="E86" s="35">
        <v>99.633584589614742</v>
      </c>
    </row>
    <row r="87" spans="2:5" ht="12" customHeight="1" x14ac:dyDescent="0.2">
      <c r="B87" s="6" t="s">
        <v>73</v>
      </c>
      <c r="C87" s="32">
        <v>1305405</v>
      </c>
      <c r="D87" s="32">
        <v>27272</v>
      </c>
      <c r="E87" s="33">
        <v>2.0891600690973298</v>
      </c>
    </row>
    <row r="88" spans="2:5" ht="12" customHeight="1" x14ac:dyDescent="0.2">
      <c r="B88" s="6" t="s">
        <v>74</v>
      </c>
      <c r="C88" s="36">
        <v>5205</v>
      </c>
      <c r="D88" s="36">
        <v>1789</v>
      </c>
      <c r="E88" s="37">
        <v>34.370797310278576</v>
      </c>
    </row>
    <row r="89" spans="2:5" ht="12" customHeight="1" x14ac:dyDescent="0.2">
      <c r="B89" s="6" t="s">
        <v>75</v>
      </c>
      <c r="C89" s="32">
        <v>64590</v>
      </c>
      <c r="D89" s="32">
        <v>9329</v>
      </c>
      <c r="E89" s="33">
        <v>14.4434122929246</v>
      </c>
    </row>
    <row r="90" spans="2:5" ht="12" customHeight="1" x14ac:dyDescent="0.2">
      <c r="B90" s="6" t="s">
        <v>76</v>
      </c>
      <c r="C90" s="32">
        <v>1215967</v>
      </c>
      <c r="D90" s="32">
        <v>16175</v>
      </c>
      <c r="E90" s="33">
        <v>1.3302170206921733</v>
      </c>
    </row>
    <row r="91" spans="2:5" ht="12" customHeight="1" x14ac:dyDescent="0.2">
      <c r="B91" s="6" t="s">
        <v>77</v>
      </c>
      <c r="C91" s="32">
        <v>19643</v>
      </c>
      <c r="D91" s="32">
        <v>-21</v>
      </c>
      <c r="E91" s="33">
        <v>-0.10690831339408441</v>
      </c>
    </row>
    <row r="92" spans="2:5" ht="12" customHeight="1" x14ac:dyDescent="0.2">
      <c r="B92" s="6" t="s">
        <v>78</v>
      </c>
      <c r="C92" s="32">
        <v>24030</v>
      </c>
      <c r="D92" s="32">
        <v>19821</v>
      </c>
      <c r="E92" s="33">
        <v>82.484394506866423</v>
      </c>
    </row>
    <row r="93" spans="2:5" ht="12" customHeight="1" x14ac:dyDescent="0.2">
      <c r="B93" s="6" t="s">
        <v>86</v>
      </c>
      <c r="C93" s="22">
        <v>3825</v>
      </c>
      <c r="D93" s="22">
        <v>3825</v>
      </c>
      <c r="E93" s="23">
        <v>100</v>
      </c>
    </row>
    <row r="94" spans="2:5" ht="12" customHeight="1" x14ac:dyDescent="0.2">
      <c r="B94" s="6" t="s">
        <v>79</v>
      </c>
      <c r="C94" s="32">
        <v>3825</v>
      </c>
      <c r="D94" s="32">
        <v>3825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41269B05-3413-474E-9CBE-F49E4CD4F6CD}"/>
    <hyperlink ref="D4" location="ŞUBAT!A1" display="Şubat" xr:uid="{E03E1D1F-A4D4-4947-9923-6E7181FF5E1E}"/>
    <hyperlink ref="E4" location="MART!A1" display="Mart" xr:uid="{1DB244CC-DD8D-4C8B-956C-A120A36DEC9F}"/>
    <hyperlink ref="C5" location="NİSAN!A1" display="Nisan" xr:uid="{80FF91FB-96AA-42B0-94B5-65EBF436ACC6}"/>
    <hyperlink ref="D5" location="MAYIS!A1" display="Mayıs" xr:uid="{50F167EC-99ED-4199-B136-400A735BBCBF}"/>
    <hyperlink ref="E5" location="HAZİRAN!A1" display="Haziran" xr:uid="{D99566E3-9CCC-467E-9F74-B3529AEDBD49}"/>
    <hyperlink ref="C6" location="TEMMUZ!A1" display="Temmuz" xr:uid="{1BFBAAC0-A85E-40F4-B0DF-EB410CF38FDA}"/>
    <hyperlink ref="D6" location="AĞUSTOS!A1" display="Ağustos" xr:uid="{604C93E5-C1B6-4D39-9A9E-9BB865AAD2D7}"/>
    <hyperlink ref="E6" location="EYLÜL!A1" display="Eylül" xr:uid="{E4CDF2EB-D2D6-4EB2-A275-5C537F3B404C}"/>
    <hyperlink ref="C7" location="EKİM!A1" display="Ekim" xr:uid="{637CF604-FE9F-4C0B-A955-4233EC724D69}"/>
    <hyperlink ref="D7" location="KASIM!A1" display="Kasım" xr:uid="{DDB9058A-315A-4131-8307-9FC48BF3590B}"/>
    <hyperlink ref="E7" location="ARALIK!A1" display="Aralık" xr:uid="{3271D137-1E0A-40AD-806C-9D5154FC78C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cp:lastPrinted>2011-03-15T09:02:59Z</cp:lastPrinted>
  <dcterms:created xsi:type="dcterms:W3CDTF">2007-01-27T09:43:54Z</dcterms:created>
  <dcterms:modified xsi:type="dcterms:W3CDTF">2025-07-29T13:17:58Z</dcterms:modified>
</cp:coreProperties>
</file>