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5919DC6E-A283-4FB3-A425-4402B64ED8A3}" xr6:coauthVersionLast="47" xr6:coauthVersionMax="47" xr10:uidLastSave="{00000000-0000-0000-0000-000000000000}"/>
  <bookViews>
    <workbookView xWindow="-108" yWindow="-108" windowWidth="23256" windowHeight="12456" tabRatio="687" xr2:uid="{9B34FA63-BA35-4820-A670-4A329C7CF56C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C95" i="25"/>
  <c r="C92" i="25"/>
  <c r="E93" i="25"/>
  <c r="D92" i="25"/>
  <c r="E92" i="25"/>
  <c r="E91" i="25"/>
  <c r="E90" i="25"/>
  <c r="E89" i="25"/>
  <c r="E88" i="25"/>
  <c r="E87" i="25"/>
  <c r="D86" i="25"/>
  <c r="E86" i="25" s="1"/>
  <c r="C86" i="25"/>
  <c r="E85" i="25"/>
  <c r="E84" i="25"/>
  <c r="E80" i="25"/>
  <c r="D77" i="25"/>
  <c r="C77" i="25"/>
  <c r="E77" i="25"/>
  <c r="C75" i="25"/>
  <c r="C69" i="25" s="1"/>
  <c r="E76" i="25"/>
  <c r="E74" i="25"/>
  <c r="E73" i="25"/>
  <c r="D70" i="25"/>
  <c r="C70" i="25"/>
  <c r="E70" i="25"/>
  <c r="D66" i="25"/>
  <c r="D64" i="25"/>
  <c r="C66" i="25"/>
  <c r="C64" i="25"/>
  <c r="E61" i="25"/>
  <c r="D60" i="25"/>
  <c r="C60" i="25"/>
  <c r="E60" i="25"/>
  <c r="E58" i="25"/>
  <c r="D57" i="25"/>
  <c r="C57" i="25"/>
  <c r="E57" i="25" s="1"/>
  <c r="D54" i="25"/>
  <c r="C54" i="25"/>
  <c r="E53" i="25"/>
  <c r="D51" i="25"/>
  <c r="C51" i="25"/>
  <c r="E51" i="25" s="1"/>
  <c r="C47" i="25"/>
  <c r="E47" i="25" s="1"/>
  <c r="C46" i="25"/>
  <c r="E50" i="25"/>
  <c r="D48" i="25"/>
  <c r="C48" i="25"/>
  <c r="E48" i="25"/>
  <c r="E45" i="25"/>
  <c r="E44" i="25"/>
  <c r="E43" i="25"/>
  <c r="E42" i="25"/>
  <c r="E41" i="25"/>
  <c r="E40" i="25"/>
  <c r="D39" i="25"/>
  <c r="E39" i="25" s="1"/>
  <c r="C39" i="25"/>
  <c r="E36" i="25"/>
  <c r="E32" i="25"/>
  <c r="E31" i="25"/>
  <c r="E30" i="25"/>
  <c r="D29" i="25"/>
  <c r="C29" i="25"/>
  <c r="E29" i="25" s="1"/>
  <c r="C25" i="25"/>
  <c r="E28" i="25"/>
  <c r="E27" i="25"/>
  <c r="D26" i="25"/>
  <c r="E26" i="25" s="1"/>
  <c r="D25" i="25"/>
  <c r="E25" i="25" s="1"/>
  <c r="C26" i="25"/>
  <c r="E24" i="25"/>
  <c r="E23" i="25"/>
  <c r="D22" i="25"/>
  <c r="C22" i="25"/>
  <c r="E22" i="25"/>
  <c r="E21" i="25"/>
  <c r="E20" i="25"/>
  <c r="E19" i="25"/>
  <c r="D18" i="25"/>
  <c r="E18" i="25" s="1"/>
  <c r="D12" i="25"/>
  <c r="D11" i="25" s="1"/>
  <c r="C18" i="25"/>
  <c r="E17" i="25"/>
  <c r="E16" i="25"/>
  <c r="E15" i="25"/>
  <c r="E14" i="25"/>
  <c r="D13" i="25"/>
  <c r="C13" i="25"/>
  <c r="C12" i="25" s="1"/>
  <c r="C11" i="25" s="1"/>
  <c r="E13" i="25"/>
  <c r="D47" i="25"/>
  <c r="D46" i="25"/>
  <c r="E46" i="25" s="1"/>
  <c r="D75" i="25"/>
  <c r="E75" i="25" s="1"/>
  <c r="D69" i="25"/>
  <c r="E69" i="25" l="1"/>
  <c r="E11" i="25"/>
  <c r="D10" i="25"/>
  <c r="C10" i="25"/>
  <c r="E12" i="25"/>
  <c r="E10" i="25" l="1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<sst xmlns="http://schemas.openxmlformats.org/spreadsheetml/2006/main" count="1281" uniqueCount="118">
  <si>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</si>
  <si>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</si>
  <si>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</si>
  <si>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</si>
  <si>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</si>
  <si>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</si>
  <si>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</si>
  <si>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</si>
  <si>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</si>
  <si>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</si>
  <si>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</si>
  <si>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</si>
  <si>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</si>
  <si>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</si>
  <si>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</si>
  <si>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</si>
  <si>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</si>
  <si>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</si>
  <si>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</si>
  <si>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</si>
  <si>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</si>
  <si>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</si>
  <si>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</si>
  <si>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</si>
  <si>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</si>
  <si>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</si>
  <si>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</si>
  <si>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</si>
  <si>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</si>
  <si>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</si>
  <si>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</si>
  <si>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</si>
  <si>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</si>
  <si>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</si>
  <si>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</si>
  <si>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</si>
  <si>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</si>
  <si>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</si>
  <si>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</si>
  <si>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</si>
  <si>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</si>
  <si>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</si>
  <si>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</si>
  <si>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</si>
  <si>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</si>
  <si>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</si>
  <si>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</si>
  <si>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</si>
  <si>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</si>
  <si>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</si>
  <si>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</si>
  <si>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</si>
  <si>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</si>
  <si>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</si>
  <si>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</si>
  <si>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</si>
  <si>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</si>
  <si>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</si>
  <si>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</si>
  <si>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</si>
  <si>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</si>
  <si>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</si>
  <si>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</si>
  <si>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</si>
  <si>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</si>
  <si>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</si>
  <si>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</si>
  <si>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</si>
  <si>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</si>
  <si>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</si>
  <si>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</si>
  <si>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</si>
  <si>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</si>
  <si>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</si>
  <si>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</si>
  <si>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</si>
  <si>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</si>
  <si>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</si>
  <si>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</si>
  <si>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</si>
  <si>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</si>
  <si>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</si>
  <si>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</si>
  <si>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</si>
  <si>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</si>
  <si>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</si>
  <si>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</si>
  <si>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</si>
  <si>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</si>
  <si>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</si>
  <si>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</si>
  <si>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</si>
  <si>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</si>
  <si>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UŞAK İLİ GENEL  BÜTÇE GELİRLERİNİN TAHSİLATI, TAHAKKUKU VE TAHSİLATIN TAHAKKUKA  ORANI (KÜMÜLATİF) OCAK 2011</t>
  </si>
  <si>
    <t>Ocak</t>
  </si>
  <si>
    <t>Şubat</t>
  </si>
  <si>
    <t>UŞAK İLİ GENEL  BÜTÇE GELİRLERİNİN TAHSİLATI, TAHAKKUKU VE TAHSİLATIN TAHAKKUKA  ORANI (KÜMÜLATİF) ŞUBAT 2011</t>
  </si>
  <si>
    <t>UŞAK İLİ GENEL  BÜTÇE GELİRLERİNİN TAHSİLATI, TAHAKKUKU VE TAHSİLATIN TAHAKKUKA  ORANI (KÜMÜLATİF) MART 2011</t>
  </si>
  <si>
    <t>Mart</t>
  </si>
  <si>
    <t>UŞAK İLİ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</si>
  <si>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</si>
  <si>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</si>
  <si>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UŞAK İLİ GENEL  BÜTÇE GELİRLERİNİN TAHSİLATI, TAHAKKUKU VE TAHSİLATIN TAHAKKUKA  ORANI (KÜMÜLATİF) MAYIS 2011</t>
  </si>
  <si>
    <t>Mayıs</t>
  </si>
  <si>
    <t>UŞAK İLİ GENEL  BÜTÇE GELİRLERİNİN TAHSİLATI, TAHAKKUKU VE TAHSİLATIN TAHAKKUKA  ORANI (KÜMÜLATİF) HAZİRAN 2011</t>
  </si>
  <si>
    <t>Haziran</t>
  </si>
  <si>
    <t>UŞAK İLİ GENEL  BÜTÇE GELİRLERİNİN TAHSİLATI, TAHAKKUKU VE TAHSİLATIN TAHAKKUKA  ORANI (KÜMÜLATİF) TEMMUZ 2011</t>
  </si>
  <si>
    <t>Temmuz</t>
  </si>
  <si>
    <t>UŞAK İLİ GENEL  BÜTÇE GELİRLERİNİN TAHSİLATI, TAHAKKUKU VE TAHSİLATIN TAHAKKUKA  ORANI (KÜMÜLATİF) AĞUSTOS 2011</t>
  </si>
  <si>
    <t>Ağustos</t>
  </si>
  <si>
    <t>UŞAK İLİ GENEL  BÜTÇE GELİRLERİNİN TAHSİLATI, TAHAKKUKU VE TAHSİLATIN TAHAKKUKA  ORANI (KÜMÜLATİF) EYLÜL 2011</t>
  </si>
  <si>
    <t>Eylül</t>
  </si>
  <si>
    <t>UŞAK İLİ GENEL  BÜTÇE GELİRLERİNİN TAHSİLATI, TAHAKKUKU VE TAHSİLATIN TAHAKKUKA  ORANI (KÜMÜLATİF) EKİM 2011</t>
  </si>
  <si>
    <t>Ekim</t>
  </si>
  <si>
    <t>UŞAK İLİ GENEL  BÜTÇE GELİRLERİNİN TAHSİLATI, TAHAKKUKU VE TAHSİLATIN TAHAKKUKA  ORANI (KÜMÜLATİF) KASIM 2011</t>
  </si>
  <si>
    <t>Kasım</t>
  </si>
  <si>
    <t>UŞAK İLİ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</si>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</sst>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7D24F9E4-28F7-4E6C-978B-753D5D5C6D8A}"/>
    <cellStyle name="Normal_genelgelirtahk_tahs" xfId="3" xr:uid="{8F400D23-9400-4627-8D41-C6BF43838075}"/>
    <cellStyle name="Virgül [0]_29dan32ye" xfId="4" xr:uid="{A77E96BF-5626-4CF1-8707-1163A208F6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205CB-1A28-4496-9E33-574922E7324B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437316</v>
      </c>
      <c r="D10" s="22">
        <v>264229</v>
      </c>
      <c r="E10" s="23">
        <v>60.420611182760297</v>
      </c>
    </row>
    <row r="11" spans="2:5" ht="12" customHeight="1" x14ac:dyDescent="0.2">
      <c r="B11" s="7" t="s">
        <v>4</v>
      </c>
      <c r="C11" s="24">
        <v>337825</v>
      </c>
      <c r="D11" s="24">
        <v>235197</v>
      </c>
      <c r="E11" s="25">
        <v>69.620957596388664</v>
      </c>
    </row>
    <row r="12" spans="2:5" ht="12" customHeight="1" x14ac:dyDescent="0.2">
      <c r="B12" s="7" t="s">
        <v>5</v>
      </c>
      <c r="C12" s="24">
        <v>162943</v>
      </c>
      <c r="D12" s="24">
        <v>129675</v>
      </c>
      <c r="E12" s="25">
        <v>79.583044377481698</v>
      </c>
    </row>
    <row r="13" spans="2:5" ht="12" customHeight="1" x14ac:dyDescent="0.2">
      <c r="B13" s="7" t="s">
        <v>6</v>
      </c>
      <c r="C13" s="26">
        <v>136468</v>
      </c>
      <c r="D13" s="26">
        <v>110430</v>
      </c>
      <c r="E13" s="27">
        <v>80.920069173725707</v>
      </c>
    </row>
    <row r="14" spans="2:5" ht="12" customHeight="1" x14ac:dyDescent="0.2">
      <c r="B14" s="8" t="s">
        <v>7</v>
      </c>
      <c r="C14" s="28">
        <v>16377</v>
      </c>
      <c r="D14" s="28">
        <v>7419</v>
      </c>
      <c r="E14" s="29">
        <v>45.301337241252973</v>
      </c>
    </row>
    <row r="15" spans="2:5" ht="12" customHeight="1" x14ac:dyDescent="0.2">
      <c r="B15" s="8" t="s">
        <v>8</v>
      </c>
      <c r="C15" s="28">
        <v>2818</v>
      </c>
      <c r="D15" s="28">
        <v>1468</v>
      </c>
      <c r="E15" s="29">
        <v>52.09368346344926</v>
      </c>
    </row>
    <row r="16" spans="2:5" ht="12" customHeight="1" x14ac:dyDescent="0.2">
      <c r="B16" s="8" t="s">
        <v>9</v>
      </c>
      <c r="C16" s="28">
        <v>108556</v>
      </c>
      <c r="D16" s="28">
        <v>94212</v>
      </c>
      <c r="E16" s="29">
        <v>86.786543350897233</v>
      </c>
    </row>
    <row r="17" spans="2:5" ht="12" customHeight="1" x14ac:dyDescent="0.2">
      <c r="B17" s="8" t="s">
        <v>10</v>
      </c>
      <c r="C17" s="28">
        <v>8717</v>
      </c>
      <c r="D17" s="28">
        <v>7331</v>
      </c>
      <c r="E17" s="29">
        <v>84.100034415509924</v>
      </c>
    </row>
    <row r="18" spans="2:5" ht="12" customHeight="1" x14ac:dyDescent="0.2">
      <c r="B18" s="7" t="s">
        <v>11</v>
      </c>
      <c r="C18" s="24">
        <v>26475</v>
      </c>
      <c r="D18" s="24">
        <v>19245</v>
      </c>
      <c r="E18" s="25">
        <v>72.691218130311626</v>
      </c>
    </row>
    <row r="19" spans="2:5" ht="12" customHeight="1" x14ac:dyDescent="0.2">
      <c r="B19" s="8" t="s">
        <v>12</v>
      </c>
      <c r="C19" s="28">
        <v>8703</v>
      </c>
      <c r="D19" s="28">
        <v>3328</v>
      </c>
      <c r="E19" s="29">
        <v>38.239687464092839</v>
      </c>
    </row>
    <row r="20" spans="2:5" ht="12" customHeight="1" x14ac:dyDescent="0.2">
      <c r="B20" s="8" t="s">
        <v>13</v>
      </c>
      <c r="C20" s="28">
        <v>305</v>
      </c>
      <c r="D20" s="28">
        <v>-65</v>
      </c>
      <c r="E20" s="29">
        <v>-21.311475409836063</v>
      </c>
    </row>
    <row r="21" spans="2:5" ht="12" customHeight="1" x14ac:dyDescent="0.2">
      <c r="B21" s="8" t="s">
        <v>14</v>
      </c>
      <c r="C21" s="28">
        <v>17467</v>
      </c>
      <c r="D21" s="28">
        <v>15982</v>
      </c>
      <c r="E21" s="29">
        <v>91.498253850117365</v>
      </c>
    </row>
    <row r="22" spans="2:5" s="4" customFormat="1" ht="12" customHeight="1" x14ac:dyDescent="0.2">
      <c r="B22" s="7" t="s">
        <v>15</v>
      </c>
      <c r="C22" s="24">
        <v>30055</v>
      </c>
      <c r="D22" s="24">
        <v>22549</v>
      </c>
      <c r="E22" s="25">
        <v>75.025786058892024</v>
      </c>
    </row>
    <row r="23" spans="2:5" s="4" customFormat="1" ht="12" customHeight="1" x14ac:dyDescent="0.2">
      <c r="B23" s="8" t="s">
        <v>16</v>
      </c>
      <c r="C23" s="30">
        <v>244</v>
      </c>
      <c r="D23" s="30">
        <v>229</v>
      </c>
      <c r="E23" s="31">
        <v>93.852459016393439</v>
      </c>
    </row>
    <row r="24" spans="2:5" ht="12" customHeight="1" x14ac:dyDescent="0.2">
      <c r="B24" s="8" t="s">
        <v>17</v>
      </c>
      <c r="C24" s="30">
        <v>29811</v>
      </c>
      <c r="D24" s="30">
        <v>22320</v>
      </c>
      <c r="E24" s="31">
        <v>74.871691657441886</v>
      </c>
    </row>
    <row r="25" spans="2:5" s="4" customFormat="1" ht="12" customHeight="1" x14ac:dyDescent="0.2">
      <c r="B25" s="7" t="s">
        <v>18</v>
      </c>
      <c r="C25" s="24">
        <v>92462</v>
      </c>
      <c r="D25" s="24">
        <v>41938</v>
      </c>
      <c r="E25" s="25">
        <v>45.357011529060586</v>
      </c>
    </row>
    <row r="26" spans="2:5" ht="12" customHeight="1" x14ac:dyDescent="0.2">
      <c r="B26" s="7" t="s">
        <v>19</v>
      </c>
      <c r="C26" s="24">
        <v>46163</v>
      </c>
      <c r="D26" s="24">
        <v>20113</v>
      </c>
      <c r="E26" s="25">
        <v>43.569525377466803</v>
      </c>
    </row>
    <row r="27" spans="2:5" ht="12" customHeight="1" x14ac:dyDescent="0.2">
      <c r="B27" s="8" t="s">
        <v>20</v>
      </c>
      <c r="C27" s="28">
        <v>43060</v>
      </c>
      <c r="D27" s="28">
        <v>17213</v>
      </c>
      <c r="E27" s="29">
        <v>39.974454249883884</v>
      </c>
    </row>
    <row r="28" spans="2:5" ht="12" customHeight="1" x14ac:dyDescent="0.2">
      <c r="B28" s="8" t="s">
        <v>21</v>
      </c>
      <c r="C28" s="28">
        <v>3103</v>
      </c>
      <c r="D28" s="28">
        <v>2900</v>
      </c>
      <c r="E28" s="29">
        <v>93.45794392523365</v>
      </c>
    </row>
    <row r="29" spans="2:5" ht="12" customHeight="1" x14ac:dyDescent="0.2">
      <c r="B29" s="7" t="s">
        <v>22</v>
      </c>
      <c r="C29" s="26">
        <v>38429</v>
      </c>
      <c r="D29" s="26">
        <v>14125</v>
      </c>
      <c r="E29" s="27">
        <v>36.756095656925758</v>
      </c>
    </row>
    <row r="30" spans="2:5" ht="12" customHeight="1" x14ac:dyDescent="0.2">
      <c r="B30" s="8" t="s">
        <v>23</v>
      </c>
      <c r="C30" s="28">
        <v>25702</v>
      </c>
      <c r="D30" s="28">
        <v>1690</v>
      </c>
      <c r="E30" s="29">
        <v>6.5753637849194622</v>
      </c>
    </row>
    <row r="31" spans="2:5" s="4" customFormat="1" ht="12" customHeight="1" x14ac:dyDescent="0.2">
      <c r="B31" s="8" t="s">
        <v>24</v>
      </c>
      <c r="C31" s="28">
        <v>11977</v>
      </c>
      <c r="D31" s="28">
        <v>11977</v>
      </c>
      <c r="E31" s="29">
        <v>100</v>
      </c>
    </row>
    <row r="32" spans="2:5" ht="12" customHeight="1" x14ac:dyDescent="0.2">
      <c r="B32" s="8" t="s">
        <v>25</v>
      </c>
      <c r="C32" s="28">
        <v>750</v>
      </c>
      <c r="D32" s="28">
        <v>458</v>
      </c>
      <c r="E32" s="29">
        <v>61.06666666666667</v>
      </c>
    </row>
    <row r="33" spans="2:6" ht="12" customHeight="1" x14ac:dyDescent="0.2">
      <c r="B33" s="8" t="s">
        <v>26</v>
      </c>
      <c r="C33" s="28">
        <v>0</v>
      </c>
      <c r="D33" s="28">
        <v>0</v>
      </c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7870</v>
      </c>
      <c r="D37" s="26">
        <v>7700</v>
      </c>
      <c r="E37" s="27">
        <v>97.839898348157561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3960</v>
      </c>
      <c r="D40" s="24">
        <v>3960</v>
      </c>
      <c r="E40" s="25">
        <v>100</v>
      </c>
    </row>
    <row r="41" spans="2:6" s="4" customFormat="1" ht="12" customHeight="1" x14ac:dyDescent="0.2">
      <c r="B41" s="8" t="s">
        <v>33</v>
      </c>
      <c r="C41" s="30">
        <v>71</v>
      </c>
      <c r="D41" s="30">
        <v>71</v>
      </c>
      <c r="E41" s="31">
        <v>100</v>
      </c>
    </row>
    <row r="42" spans="2:6" ht="12" customHeight="1" x14ac:dyDescent="0.2">
      <c r="B42" s="8" t="s">
        <v>34</v>
      </c>
      <c r="C42" s="30">
        <v>3851</v>
      </c>
      <c r="D42" s="30">
        <v>3851</v>
      </c>
      <c r="E42" s="31">
        <v>100</v>
      </c>
    </row>
    <row r="43" spans="2:6" s="4" customFormat="1" ht="12" customHeight="1" x14ac:dyDescent="0.2">
      <c r="B43" s="8" t="s">
        <v>35</v>
      </c>
      <c r="C43" s="28">
        <v>38</v>
      </c>
      <c r="D43" s="28">
        <v>38</v>
      </c>
      <c r="E43" s="29">
        <v>100</v>
      </c>
    </row>
    <row r="44" spans="2:6" ht="12" customHeight="1" x14ac:dyDescent="0.2">
      <c r="B44" s="7" t="s">
        <v>36</v>
      </c>
      <c r="C44" s="24">
        <v>23669</v>
      </c>
      <c r="D44" s="24">
        <v>17915</v>
      </c>
      <c r="E44" s="25">
        <v>75.68972073175884</v>
      </c>
    </row>
    <row r="45" spans="2:6" ht="12" customHeight="1" x14ac:dyDescent="0.2">
      <c r="B45" s="7" t="s">
        <v>37</v>
      </c>
      <c r="C45" s="26">
        <v>24326</v>
      </c>
      <c r="D45" s="26">
        <v>19166</v>
      </c>
      <c r="E45" s="27">
        <v>78.788127928964897</v>
      </c>
      <c r="F45" s="5"/>
    </row>
    <row r="46" spans="2:6" ht="12" customHeight="1" x14ac:dyDescent="0.2">
      <c r="B46" s="7" t="s">
        <v>38</v>
      </c>
      <c r="C46" s="26">
        <v>410</v>
      </c>
      <c r="D46" s="26">
        <v>-6</v>
      </c>
      <c r="E46" s="27">
        <v>-1.4634146341463417</v>
      </c>
    </row>
    <row r="47" spans="2:6" ht="12" customHeight="1" x14ac:dyDescent="0.2">
      <c r="B47" s="6" t="s">
        <v>84</v>
      </c>
      <c r="C47" s="22">
        <v>9926</v>
      </c>
      <c r="D47" s="22">
        <v>9093</v>
      </c>
      <c r="E47" s="27">
        <v>91.607898448519038</v>
      </c>
    </row>
    <row r="48" spans="2:6" ht="12" customHeight="1" x14ac:dyDescent="0.2">
      <c r="B48" s="6" t="s">
        <v>39</v>
      </c>
      <c r="C48" s="32">
        <v>5284</v>
      </c>
      <c r="D48" s="32">
        <v>5280</v>
      </c>
      <c r="E48" s="33">
        <v>99.924299772899317</v>
      </c>
    </row>
    <row r="49" spans="2:5" ht="12" customHeight="1" x14ac:dyDescent="0.2">
      <c r="B49" s="6" t="s">
        <v>40</v>
      </c>
      <c r="C49" s="32">
        <v>5196</v>
      </c>
      <c r="D49" s="32">
        <v>5193</v>
      </c>
      <c r="E49" s="33">
        <v>99.942263279445726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5196</v>
      </c>
      <c r="D51" s="34">
        <v>5193</v>
      </c>
      <c r="E51" s="35">
        <v>99.942263279445726</v>
      </c>
    </row>
    <row r="52" spans="2:5" ht="12" customHeight="1" x14ac:dyDescent="0.2">
      <c r="B52" s="6" t="s">
        <v>43</v>
      </c>
      <c r="C52" s="32">
        <v>88</v>
      </c>
      <c r="D52" s="32">
        <v>87</v>
      </c>
      <c r="E52" s="33">
        <v>98.86363636363636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88</v>
      </c>
      <c r="D54" s="34">
        <v>87</v>
      </c>
      <c r="E54" s="35">
        <v>98.86363636363636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1725</v>
      </c>
      <c r="D58" s="32">
        <v>1725</v>
      </c>
      <c r="E58" s="33">
        <v>100</v>
      </c>
    </row>
    <row r="59" spans="2:5" ht="12" customHeight="1" x14ac:dyDescent="0.2">
      <c r="B59" s="6" t="s">
        <v>48</v>
      </c>
      <c r="C59" s="32">
        <v>1725</v>
      </c>
      <c r="D59" s="32">
        <v>1725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2915</v>
      </c>
      <c r="D61" s="32">
        <v>2086</v>
      </c>
      <c r="E61" s="33">
        <v>71.560891938250421</v>
      </c>
    </row>
    <row r="62" spans="2:5" s="4" customFormat="1" ht="12" customHeight="1" x14ac:dyDescent="0.2">
      <c r="B62" s="6" t="s">
        <v>51</v>
      </c>
      <c r="C62" s="32">
        <v>2759</v>
      </c>
      <c r="D62" s="32">
        <v>1930</v>
      </c>
      <c r="E62" s="33">
        <v>69.95288147879667</v>
      </c>
    </row>
    <row r="63" spans="2:5" ht="12" customHeight="1" x14ac:dyDescent="0.2">
      <c r="B63" s="6" t="s">
        <v>90</v>
      </c>
      <c r="C63" s="32">
        <v>156</v>
      </c>
      <c r="D63" s="32">
        <v>156</v>
      </c>
      <c r="E63" s="33">
        <v>100</v>
      </c>
    </row>
    <row r="64" spans="2:5" ht="12" customHeight="1" x14ac:dyDescent="0.2">
      <c r="B64" s="6" t="s">
        <v>52</v>
      </c>
      <c r="C64" s="32">
        <v>2</v>
      </c>
      <c r="D64" s="32">
        <v>2</v>
      </c>
      <c r="E64" s="33">
        <v>100</v>
      </c>
    </row>
    <row r="65" spans="2:5" ht="12" customHeight="1" x14ac:dyDescent="0.2">
      <c r="B65" s="6" t="s">
        <v>85</v>
      </c>
      <c r="C65" s="22">
        <v>3</v>
      </c>
      <c r="D65" s="22">
        <v>3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</v>
      </c>
      <c r="D67" s="22">
        <v>3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</v>
      </c>
      <c r="D69" s="34">
        <v>3</v>
      </c>
      <c r="E69" s="35">
        <v>100</v>
      </c>
    </row>
    <row r="70" spans="2:5" ht="12" customHeight="1" x14ac:dyDescent="0.2">
      <c r="B70" s="6" t="s">
        <v>89</v>
      </c>
      <c r="C70" s="22">
        <v>88362</v>
      </c>
      <c r="D70" s="22">
        <v>18736</v>
      </c>
      <c r="E70" s="23">
        <v>21.203684841900365</v>
      </c>
    </row>
    <row r="71" spans="2:5" ht="12" customHeight="1" x14ac:dyDescent="0.2">
      <c r="B71" s="6" t="s">
        <v>57</v>
      </c>
      <c r="C71" s="32">
        <v>14508</v>
      </c>
      <c r="D71" s="32">
        <v>353</v>
      </c>
      <c r="E71" s="33">
        <v>2.4331403363661428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14413</v>
      </c>
      <c r="D74" s="36">
        <v>262</v>
      </c>
      <c r="E74" s="37">
        <v>1.8178033719558733</v>
      </c>
    </row>
    <row r="75" spans="2:5" ht="12" customHeight="1" x14ac:dyDescent="0.2">
      <c r="B75" s="6" t="s">
        <v>61</v>
      </c>
      <c r="C75" s="32">
        <v>95</v>
      </c>
      <c r="D75" s="32">
        <v>91</v>
      </c>
      <c r="E75" s="33">
        <v>95.78947368421052</v>
      </c>
    </row>
    <row r="76" spans="2:5" ht="12" customHeight="1" x14ac:dyDescent="0.2">
      <c r="B76" s="6" t="s">
        <v>62</v>
      </c>
      <c r="C76" s="32">
        <v>993</v>
      </c>
      <c r="D76" s="32">
        <v>968</v>
      </c>
      <c r="E76" s="33">
        <v>97.482376636455186</v>
      </c>
    </row>
    <row r="77" spans="2:5" ht="12" customHeight="1" x14ac:dyDescent="0.2">
      <c r="B77" s="6" t="s">
        <v>63</v>
      </c>
      <c r="C77" s="32">
        <v>509</v>
      </c>
      <c r="D77" s="32">
        <v>492</v>
      </c>
      <c r="E77" s="33">
        <v>96.660117878192537</v>
      </c>
    </row>
    <row r="78" spans="2:5" ht="12" customHeight="1" x14ac:dyDescent="0.2">
      <c r="B78" s="6" t="s">
        <v>64</v>
      </c>
      <c r="C78" s="32">
        <v>484</v>
      </c>
      <c r="D78" s="32">
        <v>476</v>
      </c>
      <c r="E78" s="33">
        <v>98.347107438016536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28</v>
      </c>
      <c r="D81" s="34">
        <v>27</v>
      </c>
      <c r="E81" s="35">
        <v>96.428571428571431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34</v>
      </c>
      <c r="D85" s="34">
        <v>27</v>
      </c>
      <c r="E85" s="35">
        <v>79.411764705882348</v>
      </c>
    </row>
    <row r="86" spans="2:5" ht="12" customHeight="1" x14ac:dyDescent="0.2">
      <c r="B86" s="9" t="s">
        <v>72</v>
      </c>
      <c r="C86" s="34">
        <v>422</v>
      </c>
      <c r="D86" s="34">
        <v>422</v>
      </c>
      <c r="E86" s="35">
        <v>100</v>
      </c>
    </row>
    <row r="87" spans="2:5" ht="12" customHeight="1" x14ac:dyDescent="0.2">
      <c r="B87" s="6" t="s">
        <v>73</v>
      </c>
      <c r="C87" s="32">
        <v>68665</v>
      </c>
      <c r="D87" s="32">
        <v>13780</v>
      </c>
      <c r="E87" s="33">
        <v>20.068448263307364</v>
      </c>
    </row>
    <row r="88" spans="2:5" ht="12" customHeight="1" x14ac:dyDescent="0.2">
      <c r="B88" s="6" t="s">
        <v>74</v>
      </c>
      <c r="C88" s="36">
        <v>2371</v>
      </c>
      <c r="D88" s="36">
        <v>1042</v>
      </c>
      <c r="E88" s="37">
        <v>43.947701391817802</v>
      </c>
    </row>
    <row r="89" spans="2:5" ht="12" customHeight="1" x14ac:dyDescent="0.2">
      <c r="B89" s="6" t="s">
        <v>75</v>
      </c>
      <c r="C89" s="32">
        <v>18831</v>
      </c>
      <c r="D89" s="32">
        <v>6583</v>
      </c>
      <c r="E89" s="33">
        <v>34.958313419361694</v>
      </c>
    </row>
    <row r="90" spans="2:5" ht="12" customHeight="1" x14ac:dyDescent="0.2">
      <c r="B90" s="6" t="s">
        <v>76</v>
      </c>
      <c r="C90" s="32">
        <v>47394</v>
      </c>
      <c r="D90" s="32">
        <v>6145</v>
      </c>
      <c r="E90" s="33">
        <v>12.965776258598135</v>
      </c>
    </row>
    <row r="91" spans="2:5" ht="12" customHeight="1" x14ac:dyDescent="0.2">
      <c r="B91" s="6" t="s">
        <v>77</v>
      </c>
      <c r="C91" s="32">
        <v>69</v>
      </c>
      <c r="D91" s="32">
        <v>10</v>
      </c>
      <c r="E91" s="33">
        <v>14.492753623188406</v>
      </c>
    </row>
    <row r="92" spans="2:5" ht="12" customHeight="1" x14ac:dyDescent="0.2">
      <c r="B92" s="6" t="s">
        <v>78</v>
      </c>
      <c r="C92" s="32">
        <v>4196</v>
      </c>
      <c r="D92" s="32">
        <v>3635</v>
      </c>
      <c r="E92" s="33">
        <v>86.630123927550045</v>
      </c>
    </row>
    <row r="93" spans="2:5" ht="12" customHeight="1" x14ac:dyDescent="0.2">
      <c r="B93" s="6" t="s">
        <v>86</v>
      </c>
      <c r="C93" s="22">
        <v>1200</v>
      </c>
      <c r="D93" s="22">
        <v>1200</v>
      </c>
      <c r="E93" s="23">
        <v>100</v>
      </c>
    </row>
    <row r="94" spans="2:5" ht="12" customHeight="1" x14ac:dyDescent="0.2">
      <c r="B94" s="6" t="s">
        <v>79</v>
      </c>
      <c r="C94" s="32">
        <v>1192</v>
      </c>
      <c r="D94" s="32">
        <v>1192</v>
      </c>
      <c r="E94" s="23">
        <v>100</v>
      </c>
    </row>
    <row r="95" spans="2:5" ht="12" customHeight="1" x14ac:dyDescent="0.2">
      <c r="B95" s="6" t="s">
        <v>80</v>
      </c>
      <c r="C95" s="32">
        <v>8</v>
      </c>
      <c r="D95" s="32">
        <v>8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B310F4BF-02C1-4610-9210-099FE7407DA3}"/>
    <hyperlink ref="D4" location="ŞUBAT!A1" display="Şubat" xr:uid="{4B8D6D9D-AAAC-4D4C-8B64-753CDD954A65}"/>
    <hyperlink ref="E4" location="MART!A1" display="Mart" xr:uid="{08019E3A-7173-4CCF-A9B7-639C98E92079}"/>
    <hyperlink ref="C5" location="NİSAN!A1" display="Nisan" xr:uid="{08C7BCB1-66FB-4A54-9A27-899160522EB4}"/>
    <hyperlink ref="D5" location="MAYIS!A1" display="Mayıs" xr:uid="{BD2C3F2C-2ED5-4B5A-8F31-B4C34E9C6F3C}"/>
    <hyperlink ref="E5" location="HAZİRAN!A1" display="Haziran" xr:uid="{EAE4E84F-3053-4546-B569-B50F420F9AAD}"/>
    <hyperlink ref="C6" location="TEMMUZ!A1" display="Temmuz" xr:uid="{ACD82024-00FB-45C0-8F81-B00F85FCE501}"/>
    <hyperlink ref="D6" location="AĞUSTOS!A1" display="Ağustos" xr:uid="{C9FDDD8D-31BF-46F7-B702-68B01497CB67}"/>
    <hyperlink ref="E6" location="EYLÜL!A1" display="Eylül" xr:uid="{C90C55A6-F2CB-4861-A640-8C58BACE9012}"/>
    <hyperlink ref="C7" location="EKİM!A1" display="Ekim" xr:uid="{FCC44943-A3D0-49C7-A1C9-4270D2C2E5B5}"/>
    <hyperlink ref="D7" location="KASIM!A1" display="Kasım" xr:uid="{FD94557E-2B51-4852-817D-1FB9127F0CCA}"/>
    <hyperlink ref="E7" location="ARALIK!A1" display="Aralık" xr:uid="{7211DABE-F81B-4D38-9DC7-9C01A6B9C0A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BA8CC-ADF7-458E-BB6C-8D3BB79F48B6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218549</v>
      </c>
      <c r="D10" s="22">
        <v>63379</v>
      </c>
      <c r="E10" s="23">
        <v>28.999903911708586</v>
      </c>
    </row>
    <row r="11" spans="2:5" ht="12" customHeight="1" x14ac:dyDescent="0.2">
      <c r="B11" s="7" t="s">
        <v>4</v>
      </c>
      <c r="C11" s="24">
        <v>148322</v>
      </c>
      <c r="D11" s="24">
        <v>57482</v>
      </c>
      <c r="E11" s="25">
        <v>38.754871158695266</v>
      </c>
    </row>
    <row r="12" spans="2:5" ht="12" customHeight="1" x14ac:dyDescent="0.2">
      <c r="B12" s="7" t="s">
        <v>5</v>
      </c>
      <c r="C12" s="24">
        <v>64002</v>
      </c>
      <c r="D12" s="24">
        <v>29860</v>
      </c>
      <c r="E12" s="25">
        <v>46.65479203774882</v>
      </c>
    </row>
    <row r="13" spans="2:5" ht="12" customHeight="1" x14ac:dyDescent="0.2">
      <c r="B13" s="7" t="s">
        <v>6</v>
      </c>
      <c r="C13" s="26">
        <v>54756</v>
      </c>
      <c r="D13" s="26">
        <v>25372</v>
      </c>
      <c r="E13" s="27">
        <v>46.336474541602747</v>
      </c>
    </row>
    <row r="14" spans="2:5" ht="12" customHeight="1" x14ac:dyDescent="0.2">
      <c r="B14" s="8" t="s">
        <v>7</v>
      </c>
      <c r="C14" s="28">
        <v>14899</v>
      </c>
      <c r="D14" s="28">
        <v>2803</v>
      </c>
      <c r="E14" s="29">
        <v>18.813343177394458</v>
      </c>
    </row>
    <row r="15" spans="2:5" ht="12" customHeight="1" x14ac:dyDescent="0.2">
      <c r="B15" s="8" t="s">
        <v>8</v>
      </c>
      <c r="C15" s="28">
        <v>2702</v>
      </c>
      <c r="D15" s="28">
        <v>602</v>
      </c>
      <c r="E15" s="29">
        <v>22.279792746113987</v>
      </c>
    </row>
    <row r="16" spans="2:5" ht="12" customHeight="1" x14ac:dyDescent="0.2">
      <c r="B16" s="8" t="s">
        <v>9</v>
      </c>
      <c r="C16" s="28">
        <v>33478</v>
      </c>
      <c r="D16" s="28">
        <v>19935</v>
      </c>
      <c r="E16" s="29">
        <v>59.546567895334249</v>
      </c>
    </row>
    <row r="17" spans="2:5" ht="12" customHeight="1" x14ac:dyDescent="0.2">
      <c r="B17" s="8" t="s">
        <v>10</v>
      </c>
      <c r="C17" s="28">
        <v>3677</v>
      </c>
      <c r="D17" s="28">
        <v>2032</v>
      </c>
      <c r="E17" s="29">
        <v>55.262442208322007</v>
      </c>
    </row>
    <row r="18" spans="2:5" ht="12" customHeight="1" x14ac:dyDescent="0.2">
      <c r="B18" s="7" t="s">
        <v>11</v>
      </c>
      <c r="C18" s="24">
        <v>9246</v>
      </c>
      <c r="D18" s="24">
        <v>4488</v>
      </c>
      <c r="E18" s="25">
        <v>48.539909149902662</v>
      </c>
    </row>
    <row r="19" spans="2:5" ht="12" customHeight="1" x14ac:dyDescent="0.2">
      <c r="B19" s="8" t="s">
        <v>12</v>
      </c>
      <c r="C19" s="28">
        <v>2841</v>
      </c>
      <c r="D19" s="28">
        <v>40</v>
      </c>
      <c r="E19" s="29">
        <v>1.4079549454417459</v>
      </c>
    </row>
    <row r="20" spans="2:5" ht="12" customHeight="1" x14ac:dyDescent="0.2">
      <c r="B20" s="8" t="s">
        <v>13</v>
      </c>
      <c r="C20" s="28">
        <v>371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6034</v>
      </c>
      <c r="D21" s="28">
        <v>4448</v>
      </c>
      <c r="E21" s="29">
        <v>73.715611534637063</v>
      </c>
    </row>
    <row r="22" spans="2:5" s="4" customFormat="1" ht="12" customHeight="1" x14ac:dyDescent="0.2">
      <c r="B22" s="7" t="s">
        <v>15</v>
      </c>
      <c r="C22" s="24">
        <v>29333</v>
      </c>
      <c r="D22" s="24">
        <v>8725</v>
      </c>
      <c r="E22" s="25">
        <v>29.744656189274878</v>
      </c>
    </row>
    <row r="23" spans="2:5" s="4" customFormat="1" ht="12" customHeight="1" x14ac:dyDescent="0.2">
      <c r="B23" s="8" t="s">
        <v>16</v>
      </c>
      <c r="C23" s="30">
        <v>140</v>
      </c>
      <c r="D23" s="30">
        <v>51</v>
      </c>
      <c r="E23" s="31">
        <v>36.428571428571423</v>
      </c>
    </row>
    <row r="24" spans="2:5" ht="12" customHeight="1" x14ac:dyDescent="0.2">
      <c r="B24" s="8" t="s">
        <v>17</v>
      </c>
      <c r="C24" s="30">
        <v>29193</v>
      </c>
      <c r="D24" s="30">
        <v>8674</v>
      </c>
      <c r="E24" s="31">
        <v>29.712602336176481</v>
      </c>
    </row>
    <row r="25" spans="2:5" s="4" customFormat="1" ht="12" customHeight="1" x14ac:dyDescent="0.2">
      <c r="B25" s="7" t="s">
        <v>18</v>
      </c>
      <c r="C25" s="24">
        <v>34374</v>
      </c>
      <c r="D25" s="24">
        <v>9383</v>
      </c>
      <c r="E25" s="25">
        <v>27.296794088555306</v>
      </c>
    </row>
    <row r="26" spans="2:5" ht="12" customHeight="1" x14ac:dyDescent="0.2">
      <c r="B26" s="7" t="s">
        <v>19</v>
      </c>
      <c r="C26" s="24">
        <v>26356</v>
      </c>
      <c r="D26" s="24">
        <v>4462</v>
      </c>
      <c r="E26" s="25">
        <v>16.929731370465927</v>
      </c>
    </row>
    <row r="27" spans="2:5" ht="12" customHeight="1" x14ac:dyDescent="0.2">
      <c r="B27" s="8" t="s">
        <v>20</v>
      </c>
      <c r="C27" s="28">
        <v>25515</v>
      </c>
      <c r="D27" s="28">
        <v>3918</v>
      </c>
      <c r="E27" s="29">
        <v>15.355673133450912</v>
      </c>
    </row>
    <row r="28" spans="2:5" ht="12" customHeight="1" x14ac:dyDescent="0.2">
      <c r="B28" s="8" t="s">
        <v>21</v>
      </c>
      <c r="C28" s="28">
        <v>841</v>
      </c>
      <c r="D28" s="28">
        <v>544</v>
      </c>
      <c r="E28" s="29">
        <v>64.684898929845431</v>
      </c>
    </row>
    <row r="29" spans="2:5" ht="12" customHeight="1" x14ac:dyDescent="0.2">
      <c r="B29" s="7" t="s">
        <v>22</v>
      </c>
      <c r="C29" s="26">
        <v>6248</v>
      </c>
      <c r="D29" s="26">
        <v>3283</v>
      </c>
      <c r="E29" s="27">
        <v>52.544814340588985</v>
      </c>
    </row>
    <row r="30" spans="2:5" ht="12" customHeight="1" x14ac:dyDescent="0.2">
      <c r="B30" s="8" t="s">
        <v>23</v>
      </c>
      <c r="C30" s="28">
        <v>3229</v>
      </c>
      <c r="D30" s="28">
        <v>524</v>
      </c>
      <c r="E30" s="29">
        <v>16.227934344998452</v>
      </c>
    </row>
    <row r="31" spans="2:5" s="4" customFormat="1" ht="12" customHeight="1" x14ac:dyDescent="0.2">
      <c r="B31" s="8" t="s">
        <v>24</v>
      </c>
      <c r="C31" s="28">
        <v>2758</v>
      </c>
      <c r="D31" s="28">
        <v>2758</v>
      </c>
      <c r="E31" s="29">
        <v>100</v>
      </c>
    </row>
    <row r="32" spans="2:5" ht="12" customHeight="1" x14ac:dyDescent="0.2">
      <c r="B32" s="8" t="s">
        <v>25</v>
      </c>
      <c r="C32" s="28">
        <v>260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>
        <v>1</v>
      </c>
      <c r="D33" s="28">
        <v>1</v>
      </c>
      <c r="E33" s="29">
        <v>100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1770</v>
      </c>
      <c r="D36" s="26">
        <v>1638</v>
      </c>
      <c r="E36" s="27">
        <v>92.542372881355931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750</v>
      </c>
      <c r="D39" s="24">
        <v>750</v>
      </c>
      <c r="E39" s="25">
        <v>100</v>
      </c>
    </row>
    <row r="40" spans="2:6" s="4" customFormat="1" ht="12" customHeight="1" x14ac:dyDescent="0.2">
      <c r="B40" s="8" t="s">
        <v>33</v>
      </c>
      <c r="C40" s="30">
        <v>14</v>
      </c>
      <c r="D40" s="30">
        <v>14</v>
      </c>
      <c r="E40" s="31">
        <v>100</v>
      </c>
    </row>
    <row r="41" spans="2:6" ht="12" customHeight="1" x14ac:dyDescent="0.2">
      <c r="B41" s="8" t="s">
        <v>34</v>
      </c>
      <c r="C41" s="30">
        <v>721</v>
      </c>
      <c r="D41" s="30">
        <v>721</v>
      </c>
      <c r="E41" s="31">
        <v>100</v>
      </c>
    </row>
    <row r="42" spans="2:6" s="4" customFormat="1" ht="12" customHeight="1" x14ac:dyDescent="0.2">
      <c r="B42" s="8" t="s">
        <v>35</v>
      </c>
      <c r="C42" s="28">
        <v>15</v>
      </c>
      <c r="D42" s="28">
        <v>15</v>
      </c>
      <c r="E42" s="29">
        <v>100</v>
      </c>
    </row>
    <row r="43" spans="2:6" ht="12" customHeight="1" x14ac:dyDescent="0.2">
      <c r="B43" s="7" t="s">
        <v>36</v>
      </c>
      <c r="C43" s="24">
        <v>9933</v>
      </c>
      <c r="D43" s="24">
        <v>4334</v>
      </c>
      <c r="E43" s="25">
        <v>43.632336655592468</v>
      </c>
    </row>
    <row r="44" spans="2:6" ht="12" customHeight="1" x14ac:dyDescent="0.2">
      <c r="B44" s="7" t="s">
        <v>37</v>
      </c>
      <c r="C44" s="26">
        <v>9522</v>
      </c>
      <c r="D44" s="26">
        <v>4447</v>
      </c>
      <c r="E44" s="27">
        <v>46.702373450955683</v>
      </c>
      <c r="F44" s="5"/>
    </row>
    <row r="45" spans="2:6" ht="12" customHeight="1" x14ac:dyDescent="0.2">
      <c r="B45" s="7" t="s">
        <v>38</v>
      </c>
      <c r="C45" s="26">
        <v>408</v>
      </c>
      <c r="D45" s="26">
        <v>-17</v>
      </c>
      <c r="E45" s="27">
        <v>-4.1666666666666661</v>
      </c>
    </row>
    <row r="46" spans="2:6" ht="12" customHeight="1" x14ac:dyDescent="0.2">
      <c r="B46" s="6" t="s">
        <v>84</v>
      </c>
      <c r="C46" s="22">
        <v>3613</v>
      </c>
      <c r="D46" s="22">
        <v>2699</v>
      </c>
      <c r="E46" s="27">
        <v>74.702463326875161</v>
      </c>
    </row>
    <row r="47" spans="2:6" ht="12" customHeight="1" x14ac:dyDescent="0.2">
      <c r="B47" s="6" t="s">
        <v>39</v>
      </c>
      <c r="C47" s="32">
        <v>1245</v>
      </c>
      <c r="D47" s="32">
        <v>1245</v>
      </c>
      <c r="E47" s="33">
        <v>100</v>
      </c>
    </row>
    <row r="48" spans="2:6" ht="12" customHeight="1" x14ac:dyDescent="0.2">
      <c r="B48" s="6" t="s">
        <v>40</v>
      </c>
      <c r="C48" s="32">
        <v>1206</v>
      </c>
      <c r="D48" s="32">
        <v>1206</v>
      </c>
      <c r="E48" s="33">
        <v>100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1206</v>
      </c>
      <c r="D50" s="34">
        <v>1206</v>
      </c>
      <c r="E50" s="35">
        <v>100</v>
      </c>
    </row>
    <row r="51" spans="2:5" ht="12" customHeight="1" x14ac:dyDescent="0.2">
      <c r="B51" s="6" t="s">
        <v>43</v>
      </c>
      <c r="C51" s="32">
        <v>39</v>
      </c>
      <c r="D51" s="32">
        <v>39</v>
      </c>
      <c r="E51" s="33"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39</v>
      </c>
      <c r="D53" s="34">
        <v>39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978</v>
      </c>
      <c r="D57" s="32">
        <v>978</v>
      </c>
      <c r="E57" s="33">
        <v>100</v>
      </c>
    </row>
    <row r="58" spans="2:5" ht="12" customHeight="1" x14ac:dyDescent="0.2">
      <c r="B58" s="6" t="s">
        <v>48</v>
      </c>
      <c r="C58" s="32">
        <v>978</v>
      </c>
      <c r="D58" s="32">
        <v>978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1390</v>
      </c>
      <c r="D60" s="32">
        <v>476</v>
      </c>
      <c r="E60" s="33">
        <v>34.244604316546763</v>
      </c>
    </row>
    <row r="61" spans="2:5" s="4" customFormat="1" ht="12" customHeight="1" x14ac:dyDescent="0.2">
      <c r="B61" s="6" t="s">
        <v>51</v>
      </c>
      <c r="C61" s="32">
        <v>1390</v>
      </c>
      <c r="D61" s="32">
        <v>476</v>
      </c>
      <c r="E61" s="33">
        <v>34.244604316546763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4</v>
      </c>
      <c r="D64" s="22">
        <v>4</v>
      </c>
      <c r="E64" s="23">
        <v>100</v>
      </c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4</v>
      </c>
      <c r="D66" s="22">
        <v>4</v>
      </c>
      <c r="E66" s="23">
        <v>100</v>
      </c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4</v>
      </c>
      <c r="D68" s="34">
        <v>4</v>
      </c>
      <c r="E68" s="35">
        <v>100</v>
      </c>
    </row>
    <row r="69" spans="2:5" ht="12" customHeight="1" x14ac:dyDescent="0.2">
      <c r="B69" s="6" t="s">
        <v>89</v>
      </c>
      <c r="C69" s="22">
        <v>66397</v>
      </c>
      <c r="D69" s="22">
        <v>2981</v>
      </c>
      <c r="E69" s="23">
        <v>4.4896606774402459</v>
      </c>
    </row>
    <row r="70" spans="2:5" ht="12" customHeight="1" x14ac:dyDescent="0.2">
      <c r="B70" s="6" t="s">
        <v>57</v>
      </c>
      <c r="C70" s="32">
        <v>14748</v>
      </c>
      <c r="D70" s="32">
        <v>102</v>
      </c>
      <c r="E70" s="33">
        <v>0.69161920260374288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14655</v>
      </c>
      <c r="D73" s="36">
        <v>43</v>
      </c>
      <c r="E73" s="37">
        <v>0.29341521664960762</v>
      </c>
    </row>
    <row r="74" spans="2:5" ht="12" customHeight="1" x14ac:dyDescent="0.2">
      <c r="B74" s="6" t="s">
        <v>61</v>
      </c>
      <c r="C74" s="32">
        <v>93</v>
      </c>
      <c r="D74" s="32">
        <v>59</v>
      </c>
      <c r="E74" s="33">
        <v>63.44086021505376</v>
      </c>
    </row>
    <row r="75" spans="2:5" ht="12" customHeight="1" x14ac:dyDescent="0.2">
      <c r="B75" s="6" t="s">
        <v>62</v>
      </c>
      <c r="C75" s="32">
        <v>115</v>
      </c>
      <c r="D75" s="32">
        <v>89</v>
      </c>
      <c r="E75" s="33">
        <v>77.391304347826079</v>
      </c>
    </row>
    <row r="76" spans="2:5" ht="12" customHeight="1" x14ac:dyDescent="0.2">
      <c r="B76" s="6" t="s">
        <v>63</v>
      </c>
      <c r="C76" s="32">
        <v>16</v>
      </c>
      <c r="D76" s="32">
        <v>0</v>
      </c>
      <c r="E76" s="33">
        <v>0</v>
      </c>
    </row>
    <row r="77" spans="2:5" ht="12" customHeight="1" x14ac:dyDescent="0.2">
      <c r="B77" s="6" t="s">
        <v>64</v>
      </c>
      <c r="C77" s="32">
        <v>99</v>
      </c>
      <c r="D77" s="32">
        <v>89</v>
      </c>
      <c r="E77" s="33">
        <v>89.898989898989896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2</v>
      </c>
      <c r="D80" s="34">
        <v>0</v>
      </c>
      <c r="E80" s="35"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7</v>
      </c>
      <c r="D84" s="34">
        <v>0</v>
      </c>
      <c r="E84" s="35">
        <v>0</v>
      </c>
    </row>
    <row r="85" spans="2:5" ht="12" customHeight="1" x14ac:dyDescent="0.2">
      <c r="B85" s="9" t="s">
        <v>72</v>
      </c>
      <c r="C85" s="34">
        <v>90</v>
      </c>
      <c r="D85" s="34">
        <v>89</v>
      </c>
      <c r="E85" s="35">
        <v>98.888888888888886</v>
      </c>
    </row>
    <row r="86" spans="2:5" ht="12" customHeight="1" x14ac:dyDescent="0.2">
      <c r="B86" s="6" t="s">
        <v>73</v>
      </c>
      <c r="C86" s="32">
        <v>50800</v>
      </c>
      <c r="D86" s="32">
        <v>2319</v>
      </c>
      <c r="E86" s="33">
        <v>4.5649606299212602</v>
      </c>
    </row>
    <row r="87" spans="2:5" ht="12" customHeight="1" x14ac:dyDescent="0.2">
      <c r="B87" s="6" t="s">
        <v>74</v>
      </c>
      <c r="C87" s="36">
        <v>1623</v>
      </c>
      <c r="D87" s="36">
        <v>259</v>
      </c>
      <c r="E87" s="37">
        <v>15.958102279728898</v>
      </c>
    </row>
    <row r="88" spans="2:5" ht="12" customHeight="1" x14ac:dyDescent="0.2">
      <c r="B88" s="6" t="s">
        <v>75</v>
      </c>
      <c r="C88" s="32">
        <v>12339</v>
      </c>
      <c r="D88" s="32">
        <v>1334</v>
      </c>
      <c r="E88" s="33">
        <v>10.811248885647135</v>
      </c>
    </row>
    <row r="89" spans="2:5" ht="12" customHeight="1" x14ac:dyDescent="0.2">
      <c r="B89" s="6" t="s">
        <v>76</v>
      </c>
      <c r="C89" s="32">
        <v>36769</v>
      </c>
      <c r="D89" s="32">
        <v>716</v>
      </c>
      <c r="E89" s="33">
        <v>1.9472925562294323</v>
      </c>
    </row>
    <row r="90" spans="2:5" ht="12" customHeight="1" x14ac:dyDescent="0.2">
      <c r="B90" s="6" t="s">
        <v>77</v>
      </c>
      <c r="C90" s="32">
        <v>69</v>
      </c>
      <c r="D90" s="32">
        <v>10</v>
      </c>
      <c r="E90" s="33">
        <v>14.492753623188406</v>
      </c>
    </row>
    <row r="91" spans="2:5" ht="12" customHeight="1" x14ac:dyDescent="0.2">
      <c r="B91" s="6" t="s">
        <v>78</v>
      </c>
      <c r="C91" s="32">
        <v>734</v>
      </c>
      <c r="D91" s="32">
        <v>471</v>
      </c>
      <c r="E91" s="33">
        <v>64.16893732970027</v>
      </c>
    </row>
    <row r="92" spans="2:5" ht="12" customHeight="1" x14ac:dyDescent="0.2">
      <c r="B92" s="6" t="s">
        <v>86</v>
      </c>
      <c r="C92" s="22">
        <v>213</v>
      </c>
      <c r="D92" s="22">
        <v>213</v>
      </c>
      <c r="E92" s="23">
        <v>100</v>
      </c>
    </row>
    <row r="93" spans="2:5" ht="12" customHeight="1" x14ac:dyDescent="0.2">
      <c r="B93" s="6" t="s">
        <v>79</v>
      </c>
      <c r="C93" s="32">
        <v>213</v>
      </c>
      <c r="D93" s="32">
        <v>213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2D2519CB-52F3-4744-B4CB-B615864D558B}"/>
    <hyperlink ref="D4" location="ŞUBAT!A1" display="Şubat" xr:uid="{A8CC0F11-02FC-45FE-A37E-0D8CD3E38368}"/>
    <hyperlink ref="E4" location="MART!A1" display="Mart" xr:uid="{44B5489D-2F19-4348-8A5A-5D1A30556D9B}"/>
    <hyperlink ref="C5" location="NİSAN!A1" display="Nisan" xr:uid="{2F43D96D-2447-47D6-B41A-DAFB01F13FAE}"/>
    <hyperlink ref="D5" location="MAYIS!A1" display="Mayıs" xr:uid="{F54FD223-5547-4F58-83A6-EB2A1EC90D3B}"/>
    <hyperlink ref="E5" location="HAZİRAN!A1" display="Haziran" xr:uid="{BAB403DF-27C1-43EC-8F56-754BE12ACBC8}"/>
    <hyperlink ref="C6" location="TEMMUZ!A1" display="Temmuz" xr:uid="{C5BCD976-6186-49C6-B2F1-232B5A482EBD}"/>
    <hyperlink ref="D6" location="AĞUSTOS!A1" display="Ağustos" xr:uid="{D9C80122-30D0-4545-B332-9C83D60C0E93}"/>
    <hyperlink ref="E6" location="EYLÜL!A1" display="Eylül" xr:uid="{B0D28F2E-CC43-4F3D-BC98-1B5CF71BABE5}"/>
    <hyperlink ref="C7" location="EKİM!A1" display="Ekim" xr:uid="{EB214BC6-A449-4CED-95A8-35F4E63431CA}"/>
    <hyperlink ref="D7" location="KASIM!A1" display="Kasım" xr:uid="{2133A27E-EBA1-441E-827A-66ADE384DE59}"/>
    <hyperlink ref="E7" location="ARALIK!A1" display="Aralık" xr:uid="{EDF78183-CD0F-406B-9277-BA23DE036D5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0D827-7E97-4F7A-B1C2-2F1BBB806692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197265</v>
      </c>
      <c r="D10" s="22">
        <v>46425</v>
      </c>
      <c r="E10" s="23">
        <v>23.534331989962741</v>
      </c>
    </row>
    <row r="11" spans="2:5" ht="12" customHeight="1" x14ac:dyDescent="0.2">
      <c r="B11" s="7" t="s">
        <v>4</v>
      </c>
      <c r="C11" s="24">
        <v>131875</v>
      </c>
      <c r="D11" s="24">
        <v>42462</v>
      </c>
      <c r="E11" s="25">
        <v>32.19867298578199</v>
      </c>
    </row>
    <row r="12" spans="2:5" ht="12" customHeight="1" x14ac:dyDescent="0.2">
      <c r="B12" s="7" t="s">
        <v>5</v>
      </c>
      <c r="C12" s="24">
        <v>51355</v>
      </c>
      <c r="D12" s="24">
        <v>21287</v>
      </c>
      <c r="E12" s="25">
        <v>41.450686398597995</v>
      </c>
    </row>
    <row r="13" spans="2:5" ht="12" customHeight="1" x14ac:dyDescent="0.2">
      <c r="B13" s="7" t="s">
        <v>6</v>
      </c>
      <c r="C13" s="26">
        <v>42358</v>
      </c>
      <c r="D13" s="26">
        <v>17042</v>
      </c>
      <c r="E13" s="27">
        <v>40.233249917370983</v>
      </c>
    </row>
    <row r="14" spans="2:5" ht="12" customHeight="1" x14ac:dyDescent="0.2">
      <c r="B14" s="8" t="s">
        <v>7</v>
      </c>
      <c r="C14" s="28">
        <v>7253</v>
      </c>
      <c r="D14" s="28">
        <v>48</v>
      </c>
      <c r="E14" s="29">
        <v>0.66179511926099543</v>
      </c>
    </row>
    <row r="15" spans="2:5" ht="12" customHeight="1" x14ac:dyDescent="0.2">
      <c r="B15" s="8" t="s">
        <v>8</v>
      </c>
      <c r="C15" s="28">
        <v>2670</v>
      </c>
      <c r="D15" s="28">
        <v>492</v>
      </c>
      <c r="E15" s="29">
        <v>18.426966292134832</v>
      </c>
    </row>
    <row r="16" spans="2:5" ht="12" customHeight="1" x14ac:dyDescent="0.2">
      <c r="B16" s="8" t="s">
        <v>9</v>
      </c>
      <c r="C16" s="28">
        <v>28308</v>
      </c>
      <c r="D16" s="28">
        <v>14523</v>
      </c>
      <c r="E16" s="29">
        <v>51.303518440016958</v>
      </c>
    </row>
    <row r="17" spans="2:5" ht="12" customHeight="1" x14ac:dyDescent="0.2">
      <c r="B17" s="8" t="s">
        <v>10</v>
      </c>
      <c r="C17" s="28">
        <v>4127</v>
      </c>
      <c r="D17" s="28">
        <v>1979</v>
      </c>
      <c r="E17" s="29">
        <v>47.952507874969712</v>
      </c>
    </row>
    <row r="18" spans="2:5" ht="12" customHeight="1" x14ac:dyDescent="0.2">
      <c r="B18" s="7" t="s">
        <v>11</v>
      </c>
      <c r="C18" s="24">
        <v>8997</v>
      </c>
      <c r="D18" s="24">
        <v>4245</v>
      </c>
      <c r="E18" s="25">
        <v>47.182394131377123</v>
      </c>
    </row>
    <row r="19" spans="2:5" ht="12" customHeight="1" x14ac:dyDescent="0.2">
      <c r="B19" s="8" t="s">
        <v>12</v>
      </c>
      <c r="C19" s="28">
        <v>2592</v>
      </c>
      <c r="D19" s="28">
        <v>20</v>
      </c>
      <c r="E19" s="29">
        <v>0.77160493827160492</v>
      </c>
    </row>
    <row r="20" spans="2:5" ht="12" customHeight="1" x14ac:dyDescent="0.2">
      <c r="B20" s="8" t="s">
        <v>13</v>
      </c>
      <c r="C20" s="28">
        <v>371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6034</v>
      </c>
      <c r="D21" s="28">
        <v>4225</v>
      </c>
      <c r="E21" s="29">
        <v>70.019887305270132</v>
      </c>
    </row>
    <row r="22" spans="2:5" s="4" customFormat="1" ht="12" customHeight="1" x14ac:dyDescent="0.2">
      <c r="B22" s="7" t="s">
        <v>15</v>
      </c>
      <c r="C22" s="24">
        <v>29177</v>
      </c>
      <c r="D22" s="24">
        <v>8006</v>
      </c>
      <c r="E22" s="25">
        <v>27.43942146211057</v>
      </c>
    </row>
    <row r="23" spans="2:5" s="4" customFormat="1" ht="12" customHeight="1" x14ac:dyDescent="0.2">
      <c r="B23" s="8" t="s">
        <v>16</v>
      </c>
      <c r="C23" s="30">
        <v>127</v>
      </c>
      <c r="D23" s="30">
        <v>38</v>
      </c>
      <c r="E23" s="31">
        <v>29.921259842519689</v>
      </c>
    </row>
    <row r="24" spans="2:5" ht="12" customHeight="1" x14ac:dyDescent="0.2">
      <c r="B24" s="8" t="s">
        <v>17</v>
      </c>
      <c r="C24" s="30">
        <v>29050</v>
      </c>
      <c r="D24" s="30">
        <v>7968</v>
      </c>
      <c r="E24" s="31">
        <v>27.428571428571431</v>
      </c>
    </row>
    <row r="25" spans="2:5" s="4" customFormat="1" ht="12" customHeight="1" x14ac:dyDescent="0.2">
      <c r="B25" s="7" t="s">
        <v>18</v>
      </c>
      <c r="C25" s="24">
        <v>36073</v>
      </c>
      <c r="D25" s="24">
        <v>6950</v>
      </c>
      <c r="E25" s="25">
        <v>19.266487400548886</v>
      </c>
    </row>
    <row r="26" spans="2:5" ht="12" customHeight="1" x14ac:dyDescent="0.2">
      <c r="B26" s="7" t="s">
        <v>19</v>
      </c>
      <c r="C26" s="24">
        <v>24715</v>
      </c>
      <c r="D26" s="24">
        <v>3963</v>
      </c>
      <c r="E26" s="25">
        <v>16.034796682176815</v>
      </c>
    </row>
    <row r="27" spans="2:5" ht="12" customHeight="1" x14ac:dyDescent="0.2">
      <c r="B27" s="8" t="s">
        <v>20</v>
      </c>
      <c r="C27" s="28">
        <v>24061</v>
      </c>
      <c r="D27" s="28">
        <v>3576</v>
      </c>
      <c r="E27" s="29">
        <v>14.862225177673412</v>
      </c>
    </row>
    <row r="28" spans="2:5" ht="12" customHeight="1" x14ac:dyDescent="0.2">
      <c r="B28" s="8" t="s">
        <v>21</v>
      </c>
      <c r="C28" s="28">
        <v>654</v>
      </c>
      <c r="D28" s="28">
        <v>387</v>
      </c>
      <c r="E28" s="29">
        <v>59.174311926605505</v>
      </c>
    </row>
    <row r="29" spans="2:5" ht="12" customHeight="1" x14ac:dyDescent="0.2">
      <c r="B29" s="7" t="s">
        <v>22</v>
      </c>
      <c r="C29" s="26">
        <v>10045</v>
      </c>
      <c r="D29" s="26">
        <v>1807</v>
      </c>
      <c r="E29" s="27">
        <v>17.989049278247883</v>
      </c>
    </row>
    <row r="30" spans="2:5" ht="12" customHeight="1" x14ac:dyDescent="0.2">
      <c r="B30" s="8" t="s">
        <v>23</v>
      </c>
      <c r="C30" s="28">
        <v>8001</v>
      </c>
      <c r="D30" s="28">
        <v>23</v>
      </c>
      <c r="E30" s="29">
        <v>0.28746406699162602</v>
      </c>
    </row>
    <row r="31" spans="2:5" s="4" customFormat="1" ht="12" customHeight="1" x14ac:dyDescent="0.2">
      <c r="B31" s="8" t="s">
        <v>24</v>
      </c>
      <c r="C31" s="28">
        <v>1783</v>
      </c>
      <c r="D31" s="28">
        <v>1783</v>
      </c>
      <c r="E31" s="29">
        <v>100</v>
      </c>
    </row>
    <row r="32" spans="2:5" ht="12" customHeight="1" x14ac:dyDescent="0.2">
      <c r="B32" s="8" t="s">
        <v>25</v>
      </c>
      <c r="C32" s="28">
        <v>260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>
        <v>1</v>
      </c>
      <c r="D33" s="28">
        <v>1</v>
      </c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1313</v>
      </c>
      <c r="D36" s="26">
        <v>1180</v>
      </c>
      <c r="E36" s="27">
        <v>89.870525514089877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521</v>
      </c>
      <c r="D39" s="24">
        <v>521</v>
      </c>
      <c r="E39" s="25">
        <v>100</v>
      </c>
    </row>
    <row r="40" spans="2:6" s="4" customFormat="1" ht="12" customHeight="1" x14ac:dyDescent="0.2">
      <c r="B40" s="8" t="s">
        <v>33</v>
      </c>
      <c r="C40" s="30">
        <v>11</v>
      </c>
      <c r="D40" s="30">
        <v>11</v>
      </c>
      <c r="E40" s="31">
        <v>100</v>
      </c>
    </row>
    <row r="41" spans="2:6" ht="12" customHeight="1" x14ac:dyDescent="0.2">
      <c r="B41" s="8" t="s">
        <v>34</v>
      </c>
      <c r="C41" s="30">
        <v>495</v>
      </c>
      <c r="D41" s="30">
        <v>495</v>
      </c>
      <c r="E41" s="31">
        <v>100</v>
      </c>
    </row>
    <row r="42" spans="2:6" s="4" customFormat="1" ht="12" customHeight="1" x14ac:dyDescent="0.2">
      <c r="B42" s="8" t="s">
        <v>35</v>
      </c>
      <c r="C42" s="28">
        <v>15</v>
      </c>
      <c r="D42" s="28">
        <v>15</v>
      </c>
      <c r="E42" s="29">
        <v>100</v>
      </c>
    </row>
    <row r="43" spans="2:6" ht="12" customHeight="1" x14ac:dyDescent="0.2">
      <c r="B43" s="7" t="s">
        <v>36</v>
      </c>
      <c r="C43" s="24">
        <v>8412</v>
      </c>
      <c r="D43" s="24">
        <v>2712</v>
      </c>
      <c r="E43" s="25">
        <v>32.239657631954351</v>
      </c>
    </row>
    <row r="44" spans="2:6" ht="12" customHeight="1" x14ac:dyDescent="0.2">
      <c r="B44" s="7" t="s">
        <v>37</v>
      </c>
      <c r="C44" s="26">
        <v>5875</v>
      </c>
      <c r="D44" s="26">
        <v>2985</v>
      </c>
      <c r="E44" s="27">
        <v>50.808510638297875</v>
      </c>
      <c r="F44" s="5"/>
    </row>
    <row r="45" spans="2:6" ht="12" customHeight="1" x14ac:dyDescent="0.2">
      <c r="B45" s="7" t="s">
        <v>38</v>
      </c>
      <c r="C45" s="26">
        <v>462</v>
      </c>
      <c r="D45" s="26">
        <v>1</v>
      </c>
      <c r="E45" s="27">
        <v>0.21645021645021645</v>
      </c>
    </row>
    <row r="46" spans="2:6" ht="12" customHeight="1" x14ac:dyDescent="0.2">
      <c r="B46" s="6" t="s">
        <v>84</v>
      </c>
      <c r="C46" s="22">
        <v>2971</v>
      </c>
      <c r="D46" s="22">
        <v>2078</v>
      </c>
      <c r="E46" s="27">
        <v>69.942780208683942</v>
      </c>
    </row>
    <row r="47" spans="2:6" ht="12" customHeight="1" x14ac:dyDescent="0.2">
      <c r="B47" s="6" t="s">
        <v>39</v>
      </c>
      <c r="C47" s="32">
        <v>829</v>
      </c>
      <c r="D47" s="32">
        <v>829</v>
      </c>
      <c r="E47" s="33">
        <v>100</v>
      </c>
    </row>
    <row r="48" spans="2:6" ht="12" customHeight="1" x14ac:dyDescent="0.2">
      <c r="B48" s="6" t="s">
        <v>40</v>
      </c>
      <c r="C48" s="32">
        <v>802</v>
      </c>
      <c r="D48" s="32">
        <v>802</v>
      </c>
      <c r="E48" s="33">
        <v>100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802</v>
      </c>
      <c r="D50" s="34">
        <v>802</v>
      </c>
      <c r="E50" s="35">
        <v>100</v>
      </c>
    </row>
    <row r="51" spans="2:5" ht="12" customHeight="1" x14ac:dyDescent="0.2">
      <c r="B51" s="6" t="s">
        <v>43</v>
      </c>
      <c r="C51" s="32">
        <v>27</v>
      </c>
      <c r="D51" s="32">
        <v>27</v>
      </c>
      <c r="E51" s="33"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27</v>
      </c>
      <c r="D53" s="34">
        <v>27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908</v>
      </c>
      <c r="D57" s="32">
        <v>908</v>
      </c>
      <c r="E57" s="33">
        <v>100</v>
      </c>
    </row>
    <row r="58" spans="2:5" ht="12" customHeight="1" x14ac:dyDescent="0.2">
      <c r="B58" s="6" t="s">
        <v>48</v>
      </c>
      <c r="C58" s="32">
        <v>908</v>
      </c>
      <c r="D58" s="32">
        <v>908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1234</v>
      </c>
      <c r="D60" s="32">
        <v>341</v>
      </c>
      <c r="E60" s="33">
        <v>27.633711507293356</v>
      </c>
    </row>
    <row r="61" spans="2:5" s="4" customFormat="1" ht="12" customHeight="1" x14ac:dyDescent="0.2">
      <c r="B61" s="6" t="s">
        <v>51</v>
      </c>
      <c r="C61" s="32">
        <v>1234</v>
      </c>
      <c r="D61" s="32">
        <v>341</v>
      </c>
      <c r="E61" s="33">
        <v>27.633711507293356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4</v>
      </c>
      <c r="D64" s="22">
        <v>4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4</v>
      </c>
      <c r="D66" s="22">
        <v>4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4</v>
      </c>
      <c r="D68" s="34">
        <v>4</v>
      </c>
      <c r="E68" s="35"/>
    </row>
    <row r="69" spans="2:5" ht="12" customHeight="1" x14ac:dyDescent="0.2">
      <c r="B69" s="6" t="s">
        <v>89</v>
      </c>
      <c r="C69" s="22">
        <v>62304</v>
      </c>
      <c r="D69" s="22">
        <v>1770</v>
      </c>
      <c r="E69" s="23">
        <v>2.8409090909090908</v>
      </c>
    </row>
    <row r="70" spans="2:5" ht="12" customHeight="1" x14ac:dyDescent="0.2">
      <c r="B70" s="6" t="s">
        <v>57</v>
      </c>
      <c r="C70" s="32">
        <v>13952</v>
      </c>
      <c r="D70" s="32">
        <v>53</v>
      </c>
      <c r="E70" s="33">
        <v>0.37987385321100919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13893</v>
      </c>
      <c r="D73" s="36">
        <v>27</v>
      </c>
      <c r="E73" s="37">
        <v>0.19434247462751025</v>
      </c>
    </row>
    <row r="74" spans="2:5" ht="12" customHeight="1" x14ac:dyDescent="0.2">
      <c r="B74" s="6" t="s">
        <v>61</v>
      </c>
      <c r="C74" s="32">
        <v>59</v>
      </c>
      <c r="D74" s="32">
        <v>26</v>
      </c>
      <c r="E74" s="33">
        <v>44.067796610169488</v>
      </c>
    </row>
    <row r="75" spans="2:5" ht="12" customHeight="1" x14ac:dyDescent="0.2">
      <c r="B75" s="6" t="s">
        <v>62</v>
      </c>
      <c r="C75" s="32">
        <v>88</v>
      </c>
      <c r="D75" s="32">
        <v>61</v>
      </c>
      <c r="E75" s="33">
        <v>69.318181818181827</v>
      </c>
    </row>
    <row r="76" spans="2:5" ht="12" customHeight="1" x14ac:dyDescent="0.2">
      <c r="B76" s="6" t="s">
        <v>63</v>
      </c>
      <c r="C76" s="32">
        <v>16</v>
      </c>
      <c r="D76" s="32">
        <v>0</v>
      </c>
      <c r="E76" s="33">
        <v>0</v>
      </c>
    </row>
    <row r="77" spans="2:5" ht="12" customHeight="1" x14ac:dyDescent="0.2">
      <c r="B77" s="6" t="s">
        <v>64</v>
      </c>
      <c r="C77" s="32">
        <v>72</v>
      </c>
      <c r="D77" s="32">
        <v>61</v>
      </c>
      <c r="E77" s="33">
        <v>84.722222222222214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2</v>
      </c>
      <c r="D80" s="34">
        <v>0</v>
      </c>
      <c r="E80" s="35"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7</v>
      </c>
      <c r="D84" s="34">
        <v>0</v>
      </c>
      <c r="E84" s="35">
        <v>0</v>
      </c>
    </row>
    <row r="85" spans="2:5" ht="12" customHeight="1" x14ac:dyDescent="0.2">
      <c r="B85" s="9" t="s">
        <v>72</v>
      </c>
      <c r="C85" s="34">
        <v>63</v>
      </c>
      <c r="D85" s="34">
        <v>61</v>
      </c>
      <c r="E85" s="35">
        <v>96.825396825396822</v>
      </c>
    </row>
    <row r="86" spans="2:5" ht="12" customHeight="1" x14ac:dyDescent="0.2">
      <c r="B86" s="6" t="s">
        <v>73</v>
      </c>
      <c r="C86" s="32">
        <v>47652</v>
      </c>
      <c r="D86" s="32">
        <v>1339</v>
      </c>
      <c r="E86" s="33">
        <v>2.8099555107865357</v>
      </c>
    </row>
    <row r="87" spans="2:5" ht="12" customHeight="1" x14ac:dyDescent="0.2">
      <c r="B87" s="6" t="s">
        <v>74</v>
      </c>
      <c r="C87" s="36">
        <v>1528</v>
      </c>
      <c r="D87" s="36">
        <v>170</v>
      </c>
      <c r="E87" s="37">
        <v>11.125654450261781</v>
      </c>
    </row>
    <row r="88" spans="2:5" ht="12" customHeight="1" x14ac:dyDescent="0.2">
      <c r="B88" s="6" t="s">
        <v>75</v>
      </c>
      <c r="C88" s="32">
        <v>12846</v>
      </c>
      <c r="D88" s="32">
        <v>818</v>
      </c>
      <c r="E88" s="33">
        <v>6.3677409310291146</v>
      </c>
    </row>
    <row r="89" spans="2:5" ht="12" customHeight="1" x14ac:dyDescent="0.2">
      <c r="B89" s="6" t="s">
        <v>76</v>
      </c>
      <c r="C89" s="32">
        <v>33209</v>
      </c>
      <c r="D89" s="32">
        <v>348</v>
      </c>
      <c r="E89" s="33">
        <v>1.0479086994489446</v>
      </c>
    </row>
    <row r="90" spans="2:5" ht="12" customHeight="1" x14ac:dyDescent="0.2">
      <c r="B90" s="6" t="s">
        <v>77</v>
      </c>
      <c r="C90" s="32">
        <v>69</v>
      </c>
      <c r="D90" s="32">
        <v>3</v>
      </c>
      <c r="E90" s="33">
        <v>4.3478260869565215</v>
      </c>
    </row>
    <row r="91" spans="2:5" ht="12" customHeight="1" x14ac:dyDescent="0.2">
      <c r="B91" s="6" t="s">
        <v>78</v>
      </c>
      <c r="C91" s="32">
        <v>612</v>
      </c>
      <c r="D91" s="32">
        <v>317</v>
      </c>
      <c r="E91" s="33">
        <v>51.797385620915037</v>
      </c>
    </row>
    <row r="92" spans="2:5" ht="12" customHeight="1" x14ac:dyDescent="0.2">
      <c r="B92" s="6" t="s">
        <v>86</v>
      </c>
      <c r="C92" s="22">
        <v>111</v>
      </c>
      <c r="D92" s="22">
        <v>111</v>
      </c>
      <c r="E92" s="23">
        <v>100</v>
      </c>
    </row>
    <row r="93" spans="2:5" ht="12" customHeight="1" x14ac:dyDescent="0.2">
      <c r="B93" s="6" t="s">
        <v>79</v>
      </c>
      <c r="C93" s="32">
        <v>111</v>
      </c>
      <c r="D93" s="32">
        <v>111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58B5A388-E024-458B-9ADD-B6F6A8B7C3AA}"/>
    <hyperlink ref="D4" location="ŞUBAT!A1" display="Şubat" xr:uid="{9797F9C8-BD40-4B90-8B2E-5AAB931444A2}"/>
    <hyperlink ref="E4" location="MART!A1" display="Mart" xr:uid="{80287A30-363E-4253-BE58-E7B96CC1C122}"/>
    <hyperlink ref="C5" location="NİSAN!A1" display="Nisan" xr:uid="{58D79995-9928-419D-8B70-10CD29780BC9}"/>
    <hyperlink ref="D5" location="MAYIS!A1" display="Mayıs" xr:uid="{82D394C9-F86C-40A4-9B66-92519C35F6CB}"/>
    <hyperlink ref="E5" location="HAZİRAN!A1" display="Haziran" xr:uid="{440F38DB-33A7-4F6C-A6F7-C73F83662126}"/>
    <hyperlink ref="C6" location="TEMMUZ!A1" display="Temmuz" xr:uid="{8258F085-FA23-44EC-AC8B-D6E05D3E97A6}"/>
    <hyperlink ref="D6" location="AĞUSTOS!A1" display="Ağustos" xr:uid="{07D53CBB-F896-43AF-BFCF-EB649743C64A}"/>
    <hyperlink ref="E6" location="EYLÜL!A1" display="Eylül" xr:uid="{208E984D-30A9-4E42-8C35-4B8A0CB26E0F}"/>
    <hyperlink ref="C7" location="EKİM!A1" display="Ekim" xr:uid="{9C26E057-61AC-4A57-B0C0-AA0A80A5F11D}"/>
    <hyperlink ref="D7" location="KASIM!A1" display="Kasım" xr:uid="{978582E4-4018-4DBB-B06C-6DBC552F4A14}"/>
    <hyperlink ref="E7" location="ARALIK!A1" display="Aralık" xr:uid="{30D70D3A-2961-4A05-8DCC-7490E472A56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F23D-E1DA-435D-80A8-DBE10C6A0DFE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167512</v>
      </c>
      <c r="D10" s="22">
        <f>+D11+D46+D64+D69+D92+D98</f>
        <v>27009</v>
      </c>
      <c r="E10" s="23">
        <f t="shared" ref="E10:E73" si="0">+D10/C10*100</f>
        <v>16.123620994316827</v>
      </c>
    </row>
    <row r="11" spans="2:5" ht="12" customHeight="1" x14ac:dyDescent="0.2">
      <c r="B11" s="7" t="s">
        <v>4</v>
      </c>
      <c r="C11" s="24">
        <f>+C12+C22+C25+C39+C43+C44+C45</f>
        <v>105135</v>
      </c>
      <c r="D11" s="24">
        <f>+D12+D22+D25+D39+D43+D44+D45</f>
        <v>24624</v>
      </c>
      <c r="E11" s="25">
        <f t="shared" si="0"/>
        <v>23.421315451562279</v>
      </c>
    </row>
    <row r="12" spans="2:5" ht="12" customHeight="1" x14ac:dyDescent="0.2">
      <c r="B12" s="7" t="s">
        <v>5</v>
      </c>
      <c r="C12" s="24">
        <f>+C13+C18</f>
        <v>37235</v>
      </c>
      <c r="D12" s="24">
        <f>+D13+D18</f>
        <v>9193</v>
      </c>
      <c r="E12" s="25">
        <f t="shared" si="0"/>
        <v>24.689136565059755</v>
      </c>
    </row>
    <row r="13" spans="2:5" ht="12" customHeight="1" x14ac:dyDescent="0.2">
      <c r="B13" s="7" t="s">
        <v>6</v>
      </c>
      <c r="C13" s="26">
        <f>SUM(C14:C17)</f>
        <v>32870</v>
      </c>
      <c r="D13" s="26">
        <f>SUM(D14:D17)</f>
        <v>9131</v>
      </c>
      <c r="E13" s="27">
        <f t="shared" si="0"/>
        <v>27.779129905689075</v>
      </c>
    </row>
    <row r="14" spans="2:5" ht="12" customHeight="1" x14ac:dyDescent="0.2">
      <c r="B14" s="8" t="s">
        <v>7</v>
      </c>
      <c r="C14" s="28">
        <v>7244</v>
      </c>
      <c r="D14" s="28">
        <v>2</v>
      </c>
      <c r="E14" s="29">
        <f t="shared" si="0"/>
        <v>2.760905577029266E-2</v>
      </c>
    </row>
    <row r="15" spans="2:5" ht="12" customHeight="1" x14ac:dyDescent="0.2">
      <c r="B15" s="8" t="s">
        <v>8</v>
      </c>
      <c r="C15" s="28">
        <v>1282</v>
      </c>
      <c r="D15" s="28">
        <v>13</v>
      </c>
      <c r="E15" s="29">
        <f t="shared" si="0"/>
        <v>1.014040561622465</v>
      </c>
    </row>
    <row r="16" spans="2:5" ht="12" customHeight="1" x14ac:dyDescent="0.2">
      <c r="B16" s="8" t="s">
        <v>9</v>
      </c>
      <c r="C16" s="28">
        <v>22819</v>
      </c>
      <c r="D16" s="28">
        <v>9051</v>
      </c>
      <c r="E16" s="29">
        <f t="shared" si="0"/>
        <v>39.664314825364826</v>
      </c>
    </row>
    <row r="17" spans="2:5" ht="12" customHeight="1" x14ac:dyDescent="0.2">
      <c r="B17" s="8" t="s">
        <v>10</v>
      </c>
      <c r="C17" s="28">
        <v>1525</v>
      </c>
      <c r="D17" s="28">
        <v>65</v>
      </c>
      <c r="E17" s="29">
        <f t="shared" si="0"/>
        <v>4.2622950819672125</v>
      </c>
    </row>
    <row r="18" spans="2:5" ht="12" customHeight="1" x14ac:dyDescent="0.2">
      <c r="B18" s="7" t="s">
        <v>11</v>
      </c>
      <c r="C18" s="24">
        <f>SUM(C19:C21)</f>
        <v>4365</v>
      </c>
      <c r="D18" s="24">
        <f>SUM(D19:D21)</f>
        <v>62</v>
      </c>
      <c r="E18" s="25">
        <f t="shared" si="0"/>
        <v>1.4203894616265751</v>
      </c>
    </row>
    <row r="19" spans="2:5" ht="12" customHeight="1" x14ac:dyDescent="0.2">
      <c r="B19" s="8" t="s">
        <v>12</v>
      </c>
      <c r="C19" s="28">
        <v>2585</v>
      </c>
      <c r="D19" s="28">
        <v>17</v>
      </c>
      <c r="E19" s="29">
        <f t="shared" si="0"/>
        <v>0.65764023210831724</v>
      </c>
    </row>
    <row r="20" spans="2:5" ht="12" customHeight="1" x14ac:dyDescent="0.2">
      <c r="B20" s="8" t="s">
        <v>13</v>
      </c>
      <c r="C20" s="28">
        <v>371</v>
      </c>
      <c r="D20" s="28">
        <v>0</v>
      </c>
      <c r="E20" s="29">
        <f t="shared" si="0"/>
        <v>0</v>
      </c>
    </row>
    <row r="21" spans="2:5" ht="12" customHeight="1" x14ac:dyDescent="0.2">
      <c r="B21" s="8" t="s">
        <v>14</v>
      </c>
      <c r="C21" s="28">
        <v>1409</v>
      </c>
      <c r="D21" s="28">
        <v>45</v>
      </c>
      <c r="E21" s="29">
        <f t="shared" si="0"/>
        <v>3.19375443577005</v>
      </c>
    </row>
    <row r="22" spans="2:5" s="4" customFormat="1" ht="12" customHeight="1" x14ac:dyDescent="0.2">
      <c r="B22" s="7" t="s">
        <v>15</v>
      </c>
      <c r="C22" s="24">
        <f>SUM(C23:C24)</f>
        <v>28928</v>
      </c>
      <c r="D22" s="24">
        <f>SUM(D23:D24)</f>
        <v>6969</v>
      </c>
      <c r="E22" s="25">
        <f t="shared" si="0"/>
        <v>24.090846238938052</v>
      </c>
    </row>
    <row r="23" spans="2:5" s="4" customFormat="1" ht="12" customHeight="1" x14ac:dyDescent="0.2">
      <c r="B23" s="8" t="s">
        <v>16</v>
      </c>
      <c r="C23" s="30">
        <v>106</v>
      </c>
      <c r="D23" s="30">
        <v>35</v>
      </c>
      <c r="E23" s="31">
        <f t="shared" si="0"/>
        <v>33.018867924528301</v>
      </c>
    </row>
    <row r="24" spans="2:5" ht="12" customHeight="1" x14ac:dyDescent="0.2">
      <c r="B24" s="8" t="s">
        <v>17</v>
      </c>
      <c r="C24" s="30">
        <v>28822</v>
      </c>
      <c r="D24" s="30">
        <v>6934</v>
      </c>
      <c r="E24" s="31">
        <f t="shared" si="0"/>
        <v>24.05801124141281</v>
      </c>
    </row>
    <row r="25" spans="2:5" s="4" customFormat="1" ht="12" customHeight="1" x14ac:dyDescent="0.2">
      <c r="B25" s="7" t="s">
        <v>18</v>
      </c>
      <c r="C25" s="24">
        <f>+C26+C29+C36+C37+C38</f>
        <v>26614</v>
      </c>
      <c r="D25" s="24">
        <f>+D26+D29+D36+D37+D38</f>
        <v>4749</v>
      </c>
      <c r="E25" s="25">
        <f t="shared" si="0"/>
        <v>17.84399188397084</v>
      </c>
    </row>
    <row r="26" spans="2:5" ht="12" customHeight="1" x14ac:dyDescent="0.2">
      <c r="B26" s="7" t="s">
        <v>19</v>
      </c>
      <c r="C26" s="24">
        <f>SUM(C27:C28)</f>
        <v>23249</v>
      </c>
      <c r="D26" s="24">
        <f>SUM(D27:D28)</f>
        <v>3114</v>
      </c>
      <c r="E26" s="25">
        <f t="shared" si="0"/>
        <v>13.394124478472191</v>
      </c>
    </row>
    <row r="27" spans="2:5" ht="12" customHeight="1" x14ac:dyDescent="0.2">
      <c r="B27" s="8" t="s">
        <v>20</v>
      </c>
      <c r="C27" s="28">
        <v>22706</v>
      </c>
      <c r="D27" s="28">
        <v>2878</v>
      </c>
      <c r="E27" s="29">
        <f t="shared" si="0"/>
        <v>12.675063859772747</v>
      </c>
    </row>
    <row r="28" spans="2:5" ht="12" customHeight="1" x14ac:dyDescent="0.2">
      <c r="B28" s="8" t="s">
        <v>21</v>
      </c>
      <c r="C28" s="28">
        <v>543</v>
      </c>
      <c r="D28" s="28">
        <v>236</v>
      </c>
      <c r="E28" s="29">
        <f t="shared" si="0"/>
        <v>43.462246777163905</v>
      </c>
    </row>
    <row r="29" spans="2:5" ht="12" customHeight="1" x14ac:dyDescent="0.2">
      <c r="B29" s="7" t="s">
        <v>22</v>
      </c>
      <c r="C29" s="26">
        <f>SUM(C30:C35)</f>
        <v>2527</v>
      </c>
      <c r="D29" s="26">
        <f>SUM(D30:D35)</f>
        <v>930</v>
      </c>
      <c r="E29" s="27">
        <f t="shared" si="0"/>
        <v>36.802532647407993</v>
      </c>
    </row>
    <row r="30" spans="2:5" ht="12" customHeight="1" x14ac:dyDescent="0.2">
      <c r="B30" s="8" t="s">
        <v>23</v>
      </c>
      <c r="C30" s="28">
        <v>1347</v>
      </c>
      <c r="D30" s="28">
        <v>11</v>
      </c>
      <c r="E30" s="29">
        <f t="shared" si="0"/>
        <v>0.81662954714179659</v>
      </c>
    </row>
    <row r="31" spans="2:5" s="4" customFormat="1" ht="12" customHeight="1" x14ac:dyDescent="0.2">
      <c r="B31" s="8" t="s">
        <v>24</v>
      </c>
      <c r="C31" s="28">
        <v>919</v>
      </c>
      <c r="D31" s="28">
        <v>918</v>
      </c>
      <c r="E31" s="29">
        <f t="shared" si="0"/>
        <v>99.891186071817202</v>
      </c>
    </row>
    <row r="32" spans="2:5" ht="12" customHeight="1" x14ac:dyDescent="0.2">
      <c r="B32" s="8" t="s">
        <v>25</v>
      </c>
      <c r="C32" s="28">
        <v>260</v>
      </c>
      <c r="D32" s="28">
        <v>0</v>
      </c>
      <c r="E32" s="29">
        <f t="shared" si="0"/>
        <v>0</v>
      </c>
    </row>
    <row r="33" spans="2:6" ht="12" customHeight="1" x14ac:dyDescent="0.2">
      <c r="B33" s="8" t="s">
        <v>26</v>
      </c>
      <c r="C33" s="28">
        <v>1</v>
      </c>
      <c r="D33" s="28">
        <v>1</v>
      </c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838</v>
      </c>
      <c r="D36" s="26">
        <v>705</v>
      </c>
      <c r="E36" s="27">
        <f t="shared" si="0"/>
        <v>84.128878281622903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f>SUM(C40:C42)</f>
        <v>248</v>
      </c>
      <c r="D39" s="24">
        <f>SUM(D40:D42)</f>
        <v>248</v>
      </c>
      <c r="E39" s="25">
        <f t="shared" si="0"/>
        <v>100</v>
      </c>
    </row>
    <row r="40" spans="2:6" s="4" customFormat="1" ht="12" customHeight="1" x14ac:dyDescent="0.2">
      <c r="B40" s="8" t="s">
        <v>33</v>
      </c>
      <c r="C40" s="30">
        <v>5</v>
      </c>
      <c r="D40" s="30">
        <v>5</v>
      </c>
      <c r="E40" s="31">
        <f t="shared" si="0"/>
        <v>100</v>
      </c>
    </row>
    <row r="41" spans="2:6" ht="12" customHeight="1" x14ac:dyDescent="0.2">
      <c r="B41" s="8" t="s">
        <v>34</v>
      </c>
      <c r="C41" s="30">
        <v>228</v>
      </c>
      <c r="D41" s="30">
        <v>228</v>
      </c>
      <c r="E41" s="31">
        <f t="shared" si="0"/>
        <v>100</v>
      </c>
    </row>
    <row r="42" spans="2:6" s="4" customFormat="1" ht="12" customHeight="1" x14ac:dyDescent="0.2">
      <c r="B42" s="8" t="s">
        <v>35</v>
      </c>
      <c r="C42" s="28">
        <v>15</v>
      </c>
      <c r="D42" s="28">
        <v>15</v>
      </c>
      <c r="E42" s="29">
        <f t="shared" si="0"/>
        <v>100</v>
      </c>
    </row>
    <row r="43" spans="2:6" ht="12" customHeight="1" x14ac:dyDescent="0.2">
      <c r="B43" s="7" t="s">
        <v>36</v>
      </c>
      <c r="C43" s="24">
        <v>6897</v>
      </c>
      <c r="D43" s="24">
        <v>1619</v>
      </c>
      <c r="E43" s="25">
        <f t="shared" si="0"/>
        <v>23.473974191677542</v>
      </c>
    </row>
    <row r="44" spans="2:6" ht="12" customHeight="1" x14ac:dyDescent="0.2">
      <c r="B44" s="7" t="s">
        <v>37</v>
      </c>
      <c r="C44" s="26">
        <v>4755</v>
      </c>
      <c r="D44" s="26">
        <v>1846</v>
      </c>
      <c r="E44" s="27">
        <f t="shared" si="0"/>
        <v>38.822292323869611</v>
      </c>
      <c r="F44" s="5"/>
    </row>
    <row r="45" spans="2:6" ht="12" customHeight="1" x14ac:dyDescent="0.2">
      <c r="B45" s="7" t="s">
        <v>38</v>
      </c>
      <c r="C45" s="26">
        <v>458</v>
      </c>
      <c r="D45" s="26">
        <v>0</v>
      </c>
      <c r="E45" s="27">
        <f t="shared" si="0"/>
        <v>0</v>
      </c>
    </row>
    <row r="46" spans="2:6" ht="12" customHeight="1" x14ac:dyDescent="0.2">
      <c r="B46" s="6" t="s">
        <v>84</v>
      </c>
      <c r="C46" s="22">
        <f>+C47+C54+C57+C60+C63</f>
        <v>2286</v>
      </c>
      <c r="D46" s="22">
        <f>+D47+D54+D57+D60+D63</f>
        <v>1401</v>
      </c>
      <c r="E46" s="27">
        <f t="shared" si="0"/>
        <v>61.286089238845143</v>
      </c>
    </row>
    <row r="47" spans="2:6" ht="12" customHeight="1" x14ac:dyDescent="0.2">
      <c r="B47" s="6" t="s">
        <v>39</v>
      </c>
      <c r="C47" s="32">
        <f>+C48+C51</f>
        <v>434</v>
      </c>
      <c r="D47" s="32">
        <f>+D48+D51</f>
        <v>434</v>
      </c>
      <c r="E47" s="33">
        <f t="shared" si="0"/>
        <v>100</v>
      </c>
    </row>
    <row r="48" spans="2:6" ht="12" customHeight="1" x14ac:dyDescent="0.2">
      <c r="B48" s="6" t="s">
        <v>40</v>
      </c>
      <c r="C48" s="32">
        <f>SUM(C49:C50)</f>
        <v>430</v>
      </c>
      <c r="D48" s="32">
        <f>SUM(D49:D50)</f>
        <v>430</v>
      </c>
      <c r="E48" s="33">
        <f t="shared" si="0"/>
        <v>100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430</v>
      </c>
      <c r="D50" s="34">
        <v>430</v>
      </c>
      <c r="E50" s="35">
        <f t="shared" si="0"/>
        <v>100</v>
      </c>
    </row>
    <row r="51" spans="2:5" ht="12" customHeight="1" x14ac:dyDescent="0.2">
      <c r="B51" s="6" t="s">
        <v>43</v>
      </c>
      <c r="C51" s="32">
        <f>SUM(C52:C53)</f>
        <v>4</v>
      </c>
      <c r="D51" s="32">
        <f>SUM(D52:D53)</f>
        <v>4</v>
      </c>
      <c r="E51" s="33">
        <f t="shared" si="0"/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4</v>
      </c>
      <c r="D53" s="34">
        <v>4</v>
      </c>
      <c r="E53" s="35">
        <f>+D53/C53*100</f>
        <v>100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805</v>
      </c>
      <c r="D57" s="32">
        <f>SUM(D58:D59)</f>
        <v>805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805</v>
      </c>
      <c r="D58" s="32">
        <v>805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1047</v>
      </c>
      <c r="D60" s="32">
        <f>SUM(D61:D62)</f>
        <v>162</v>
      </c>
      <c r="E60" s="33">
        <f t="shared" si="0"/>
        <v>15.472779369627506</v>
      </c>
    </row>
    <row r="61" spans="2:5" s="4" customFormat="1" ht="12" customHeight="1" x14ac:dyDescent="0.2">
      <c r="B61" s="6" t="s">
        <v>51</v>
      </c>
      <c r="C61" s="32">
        <v>1047</v>
      </c>
      <c r="D61" s="32">
        <v>162</v>
      </c>
      <c r="E61" s="33">
        <f t="shared" si="0"/>
        <v>15.472779369627506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60044</v>
      </c>
      <c r="D69" s="22">
        <f>+D70+D75+D86+D91</f>
        <v>937</v>
      </c>
      <c r="E69" s="23">
        <f t="shared" si="0"/>
        <v>1.5605222836586503</v>
      </c>
    </row>
    <row r="70" spans="2:5" ht="12" customHeight="1" x14ac:dyDescent="0.2">
      <c r="B70" s="6" t="s">
        <v>57</v>
      </c>
      <c r="C70" s="32">
        <f>+C71+C72+C73+C74</f>
        <v>13502</v>
      </c>
      <c r="D70" s="32">
        <f>+D71+D72+D73+D74</f>
        <v>24</v>
      </c>
      <c r="E70" s="33">
        <f t="shared" si="0"/>
        <v>0.17775144423048439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13463</v>
      </c>
      <c r="D73" s="36">
        <v>19</v>
      </c>
      <c r="E73" s="37">
        <f t="shared" si="0"/>
        <v>0.1411275347248013</v>
      </c>
    </row>
    <row r="74" spans="2:5" ht="12" customHeight="1" x14ac:dyDescent="0.2">
      <c r="B74" s="6" t="s">
        <v>61</v>
      </c>
      <c r="C74" s="32">
        <v>39</v>
      </c>
      <c r="D74" s="32">
        <v>5</v>
      </c>
      <c r="E74" s="33">
        <f t="shared" ref="E74:E93" si="1">+D74/C74*100</f>
        <v>12.820512820512819</v>
      </c>
    </row>
    <row r="75" spans="2:5" ht="12" customHeight="1" x14ac:dyDescent="0.2">
      <c r="B75" s="6" t="s">
        <v>62</v>
      </c>
      <c r="C75" s="32">
        <f>+C76+C77</f>
        <v>64</v>
      </c>
      <c r="D75" s="32">
        <f>+D76+D77</f>
        <v>38</v>
      </c>
      <c r="E75" s="33">
        <f t="shared" si="1"/>
        <v>59.375</v>
      </c>
    </row>
    <row r="76" spans="2:5" ht="12" customHeight="1" x14ac:dyDescent="0.2">
      <c r="B76" s="6" t="s">
        <v>63</v>
      </c>
      <c r="C76" s="32">
        <v>16</v>
      </c>
      <c r="D76" s="32">
        <v>0</v>
      </c>
      <c r="E76" s="33">
        <f t="shared" si="1"/>
        <v>0</v>
      </c>
    </row>
    <row r="77" spans="2:5" ht="12" customHeight="1" x14ac:dyDescent="0.2">
      <c r="B77" s="6" t="s">
        <v>64</v>
      </c>
      <c r="C77" s="32">
        <f>SUM(C78:C85)</f>
        <v>48</v>
      </c>
      <c r="D77" s="32">
        <f>SUM(D78:D85)</f>
        <v>38</v>
      </c>
      <c r="E77" s="33">
        <f t="shared" si="1"/>
        <v>79.166666666666657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2</v>
      </c>
      <c r="D80" s="34">
        <v>0</v>
      </c>
      <c r="E80" s="35">
        <f t="shared" si="1"/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7</v>
      </c>
      <c r="D84" s="34">
        <v>0</v>
      </c>
      <c r="E84" s="35">
        <f t="shared" si="1"/>
        <v>0</v>
      </c>
    </row>
    <row r="85" spans="2:5" ht="12" customHeight="1" x14ac:dyDescent="0.2">
      <c r="B85" s="9" t="s">
        <v>72</v>
      </c>
      <c r="C85" s="34">
        <v>39</v>
      </c>
      <c r="D85" s="34">
        <v>38</v>
      </c>
      <c r="E85" s="35">
        <f t="shared" si="1"/>
        <v>97.435897435897431</v>
      </c>
    </row>
    <row r="86" spans="2:5" ht="12" customHeight="1" x14ac:dyDescent="0.2">
      <c r="B86" s="6" t="s">
        <v>73</v>
      </c>
      <c r="C86" s="32">
        <f>+C87+C88+C89+C90</f>
        <v>45998</v>
      </c>
      <c r="D86" s="32">
        <f>+D87+D88+D89+D90</f>
        <v>691</v>
      </c>
      <c r="E86" s="33">
        <f t="shared" si="1"/>
        <v>1.5022392277925127</v>
      </c>
    </row>
    <row r="87" spans="2:5" ht="12" customHeight="1" x14ac:dyDescent="0.2">
      <c r="B87" s="6" t="s">
        <v>74</v>
      </c>
      <c r="C87" s="36">
        <v>1450</v>
      </c>
      <c r="D87" s="36">
        <v>95</v>
      </c>
      <c r="E87" s="37">
        <f t="shared" si="1"/>
        <v>6.5517241379310347</v>
      </c>
    </row>
    <row r="88" spans="2:5" ht="12" customHeight="1" x14ac:dyDescent="0.2">
      <c r="B88" s="6" t="s">
        <v>75</v>
      </c>
      <c r="C88" s="32">
        <v>12223</v>
      </c>
      <c r="D88" s="32">
        <v>423</v>
      </c>
      <c r="E88" s="33">
        <f t="shared" si="1"/>
        <v>3.4606888652540295</v>
      </c>
    </row>
    <row r="89" spans="2:5" ht="12" customHeight="1" x14ac:dyDescent="0.2">
      <c r="B89" s="6" t="s">
        <v>76</v>
      </c>
      <c r="C89" s="32">
        <v>32256</v>
      </c>
      <c r="D89" s="32">
        <v>173</v>
      </c>
      <c r="E89" s="33">
        <f t="shared" si="1"/>
        <v>0.53633432539682535</v>
      </c>
    </row>
    <row r="90" spans="2:5" ht="12" customHeight="1" x14ac:dyDescent="0.2">
      <c r="B90" s="6" t="s">
        <v>77</v>
      </c>
      <c r="C90" s="32">
        <v>69</v>
      </c>
      <c r="D90" s="32">
        <v>0</v>
      </c>
      <c r="E90" s="33">
        <f t="shared" si="1"/>
        <v>0</v>
      </c>
    </row>
    <row r="91" spans="2:5" ht="12" customHeight="1" x14ac:dyDescent="0.2">
      <c r="B91" s="6" t="s">
        <v>78</v>
      </c>
      <c r="C91" s="32">
        <v>480</v>
      </c>
      <c r="D91" s="32">
        <v>184</v>
      </c>
      <c r="E91" s="33">
        <f t="shared" si="1"/>
        <v>38.333333333333336</v>
      </c>
    </row>
    <row r="92" spans="2:5" ht="12" customHeight="1" x14ac:dyDescent="0.2">
      <c r="B92" s="6" t="s">
        <v>86</v>
      </c>
      <c r="C92" s="22">
        <f>+C93+C94+C95</f>
        <v>47</v>
      </c>
      <c r="D92" s="22">
        <f>+D93+D94+D95</f>
        <v>47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47</v>
      </c>
      <c r="D93" s="32">
        <v>47</v>
      </c>
      <c r="E93" s="23">
        <f t="shared" si="1"/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E06B11F9-96FC-4207-92A0-E72538852C39}"/>
    <hyperlink ref="D4" location="ŞUBAT!A1" display="Şubat" xr:uid="{F118A4C0-F16C-4074-B4F5-23EECA79A77C}"/>
    <hyperlink ref="E4" location="MART!A1" display="Mart" xr:uid="{0D719963-BA04-4F84-9F17-4A655467A585}"/>
    <hyperlink ref="C5" location="NİSAN!A1" display="Nisan" xr:uid="{A6B6CD74-5F2D-4EF0-B856-C5035307247B}"/>
    <hyperlink ref="D5" location="MAYIS!A1" display="Mayıs" xr:uid="{110689D8-2C2B-400B-A7E9-F1E72A621C08}"/>
    <hyperlink ref="E5" location="HAZİRAN!A1" display="Haziran" xr:uid="{448D809D-BA81-4164-90E8-E78092A39C7B}"/>
    <hyperlink ref="C6" location="TEMMUZ!A1" display="Temmuz" xr:uid="{1119B6B3-B49D-480E-8BD1-476911677FD5}"/>
    <hyperlink ref="D6" location="AĞUSTOS!A1" display="Ağustos" xr:uid="{BFBFD3CB-A7E5-42AA-99AC-370A490B807A}"/>
    <hyperlink ref="E6" location="EYLÜL!A1" display="Eylül" xr:uid="{971862F0-AB8E-4DD9-AB55-56BA2409210C}"/>
    <hyperlink ref="C7" location="EKİM!A1" display="Ekim" xr:uid="{70896EDB-670A-44F7-BD9E-6ECC0F31A30E}"/>
    <hyperlink ref="D7" location="KASIM!A1" display="Kasım" xr:uid="{787A3472-A5A3-4C68-98E0-404136F6B826}"/>
    <hyperlink ref="E7" location="ARALIK!A1" display="Aralık" xr:uid="{25FAD50A-88EF-4A18-A640-74DB4839215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0E2B-C874-4C0F-816F-A6048D6B5C9B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404160</v>
      </c>
      <c r="D10" s="22">
        <v>242902</v>
      </c>
      <c r="E10" s="23">
        <v>60.100455265241493</v>
      </c>
    </row>
    <row r="11" spans="2:5" ht="12" customHeight="1" x14ac:dyDescent="0.2">
      <c r="B11" s="7" t="s">
        <v>4</v>
      </c>
      <c r="C11" s="24">
        <v>309056</v>
      </c>
      <c r="D11" s="24">
        <v>217021</v>
      </c>
      <c r="E11" s="25">
        <v>70.220607268585638</v>
      </c>
    </row>
    <row r="12" spans="2:5" ht="12" customHeight="1" x14ac:dyDescent="0.2">
      <c r="B12" s="7" t="s">
        <v>5</v>
      </c>
      <c r="C12" s="24">
        <v>153890</v>
      </c>
      <c r="D12" s="24">
        <v>117633</v>
      </c>
      <c r="E12" s="25">
        <v>76.43966469556176</v>
      </c>
    </row>
    <row r="13" spans="2:5" ht="12" customHeight="1" x14ac:dyDescent="0.2">
      <c r="B13" s="7" t="s">
        <v>6</v>
      </c>
      <c r="C13" s="26">
        <v>127138</v>
      </c>
      <c r="D13" s="26">
        <v>99113</v>
      </c>
      <c r="E13" s="27">
        <v>77.957023077286109</v>
      </c>
    </row>
    <row r="14" spans="2:5" ht="12" customHeight="1" x14ac:dyDescent="0.2">
      <c r="B14" s="8" t="s">
        <v>7</v>
      </c>
      <c r="C14" s="28">
        <v>16332</v>
      </c>
      <c r="D14" s="28">
        <v>7251</v>
      </c>
      <c r="E14" s="29">
        <v>44.397501836884643</v>
      </c>
    </row>
    <row r="15" spans="2:5" ht="12" customHeight="1" x14ac:dyDescent="0.2">
      <c r="B15" s="8" t="s">
        <v>8</v>
      </c>
      <c r="C15" s="28">
        <v>2812</v>
      </c>
      <c r="D15" s="28">
        <v>1410</v>
      </c>
      <c r="E15" s="29">
        <v>50.142247510668561</v>
      </c>
    </row>
    <row r="16" spans="2:5" ht="12" customHeight="1" x14ac:dyDescent="0.2">
      <c r="B16" s="8" t="s">
        <v>9</v>
      </c>
      <c r="C16" s="28">
        <v>99257</v>
      </c>
      <c r="D16" s="28">
        <v>83230</v>
      </c>
      <c r="E16" s="29">
        <v>83.853027998025325</v>
      </c>
    </row>
    <row r="17" spans="2:5" ht="12" customHeight="1" x14ac:dyDescent="0.2">
      <c r="B17" s="8" t="s">
        <v>10</v>
      </c>
      <c r="C17" s="28">
        <v>8737</v>
      </c>
      <c r="D17" s="28">
        <v>7222</v>
      </c>
      <c r="E17" s="29">
        <v>82.659951928579602</v>
      </c>
    </row>
    <row r="18" spans="2:5" ht="12" customHeight="1" x14ac:dyDescent="0.2">
      <c r="B18" s="7" t="s">
        <v>11</v>
      </c>
      <c r="C18" s="24">
        <v>26752</v>
      </c>
      <c r="D18" s="24">
        <v>18520</v>
      </c>
      <c r="E18" s="25">
        <v>69.22846889952153</v>
      </c>
    </row>
    <row r="19" spans="2:5" ht="12" customHeight="1" x14ac:dyDescent="0.2">
      <c r="B19" s="8" t="s">
        <v>12</v>
      </c>
      <c r="C19" s="28">
        <v>8911</v>
      </c>
      <c r="D19" s="28">
        <v>3410</v>
      </c>
      <c r="E19" s="29">
        <v>38.2673100662103</v>
      </c>
    </row>
    <row r="20" spans="2:5" ht="12" customHeight="1" x14ac:dyDescent="0.2">
      <c r="B20" s="8" t="s">
        <v>13</v>
      </c>
      <c r="C20" s="28">
        <v>305</v>
      </c>
      <c r="D20" s="28">
        <v>-65</v>
      </c>
      <c r="E20" s="29">
        <v>-21.311475409836063</v>
      </c>
    </row>
    <row r="21" spans="2:5" ht="12" customHeight="1" x14ac:dyDescent="0.2">
      <c r="B21" s="8" t="s">
        <v>14</v>
      </c>
      <c r="C21" s="28">
        <v>17536</v>
      </c>
      <c r="D21" s="28">
        <v>15175</v>
      </c>
      <c r="E21" s="29">
        <v>86.53626824817519</v>
      </c>
    </row>
    <row r="22" spans="2:5" s="4" customFormat="1" ht="12" customHeight="1" x14ac:dyDescent="0.2">
      <c r="B22" s="7" t="s">
        <v>15</v>
      </c>
      <c r="C22" s="24">
        <v>30076</v>
      </c>
      <c r="D22" s="24">
        <v>21922</v>
      </c>
      <c r="E22" s="25">
        <v>72.888682005585849</v>
      </c>
    </row>
    <row r="23" spans="2:5" s="4" customFormat="1" ht="12" customHeight="1" x14ac:dyDescent="0.2">
      <c r="B23" s="8" t="s">
        <v>16</v>
      </c>
      <c r="C23" s="30">
        <v>235</v>
      </c>
      <c r="D23" s="30">
        <v>222</v>
      </c>
      <c r="E23" s="31">
        <v>94.468085106382986</v>
      </c>
    </row>
    <row r="24" spans="2:5" ht="12" customHeight="1" x14ac:dyDescent="0.2">
      <c r="B24" s="8" t="s">
        <v>17</v>
      </c>
      <c r="C24" s="30">
        <v>29841</v>
      </c>
      <c r="D24" s="30">
        <v>21700</v>
      </c>
      <c r="E24" s="31">
        <v>72.718742669481585</v>
      </c>
    </row>
    <row r="25" spans="2:5" s="4" customFormat="1" ht="12" customHeight="1" x14ac:dyDescent="0.2">
      <c r="B25" s="7" t="s">
        <v>18</v>
      </c>
      <c r="C25" s="24">
        <v>76697</v>
      </c>
      <c r="D25" s="24">
        <v>40466</v>
      </c>
      <c r="E25" s="25">
        <v>52.760864179824509</v>
      </c>
    </row>
    <row r="26" spans="2:5" ht="12" customHeight="1" x14ac:dyDescent="0.2">
      <c r="B26" s="7" t="s">
        <v>19</v>
      </c>
      <c r="C26" s="24">
        <v>47555</v>
      </c>
      <c r="D26" s="24">
        <v>20905</v>
      </c>
      <c r="E26" s="25">
        <v>43.959625696561879</v>
      </c>
    </row>
    <row r="27" spans="2:5" ht="12" customHeight="1" x14ac:dyDescent="0.2">
      <c r="B27" s="8" t="s">
        <v>20</v>
      </c>
      <c r="C27" s="28">
        <v>44877</v>
      </c>
      <c r="D27" s="28">
        <v>18456</v>
      </c>
      <c r="E27" s="29">
        <v>41.125743699445152</v>
      </c>
    </row>
    <row r="28" spans="2:5" ht="12" customHeight="1" x14ac:dyDescent="0.2">
      <c r="B28" s="8" t="s">
        <v>21</v>
      </c>
      <c r="C28" s="28">
        <v>2678</v>
      </c>
      <c r="D28" s="28">
        <v>2449</v>
      </c>
      <c r="E28" s="29">
        <v>91.4488424197162</v>
      </c>
    </row>
    <row r="29" spans="2:5" ht="12" customHeight="1" x14ac:dyDescent="0.2">
      <c r="B29" s="7" t="s">
        <v>22</v>
      </c>
      <c r="C29" s="26">
        <v>21933</v>
      </c>
      <c r="D29" s="26">
        <v>12523</v>
      </c>
      <c r="E29" s="27">
        <v>57.096612410522951</v>
      </c>
    </row>
    <row r="30" spans="2:5" ht="12" customHeight="1" x14ac:dyDescent="0.2">
      <c r="B30" s="8" t="s">
        <v>23</v>
      </c>
      <c r="C30" s="28">
        <v>10407</v>
      </c>
      <c r="D30" s="28">
        <v>1288</v>
      </c>
      <c r="E30" s="29">
        <v>12.376285192658788</v>
      </c>
    </row>
    <row r="31" spans="2:5" s="4" customFormat="1" ht="12" customHeight="1" x14ac:dyDescent="0.2">
      <c r="B31" s="8" t="s">
        <v>24</v>
      </c>
      <c r="C31" s="28">
        <v>10775</v>
      </c>
      <c r="D31" s="28">
        <v>10775</v>
      </c>
      <c r="E31" s="29">
        <v>100</v>
      </c>
    </row>
    <row r="32" spans="2:5" ht="12" customHeight="1" x14ac:dyDescent="0.2">
      <c r="B32" s="8" t="s">
        <v>25</v>
      </c>
      <c r="C32" s="28">
        <v>750</v>
      </c>
      <c r="D32" s="28">
        <v>459</v>
      </c>
      <c r="E32" s="29">
        <v>61.199999999999996</v>
      </c>
    </row>
    <row r="33" spans="2:6" ht="12" customHeight="1" x14ac:dyDescent="0.2">
      <c r="B33" s="8" t="s">
        <v>26</v>
      </c>
      <c r="C33" s="28">
        <v>1</v>
      </c>
      <c r="D33" s="28">
        <v>1</v>
      </c>
      <c r="E33" s="29">
        <v>100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7209</v>
      </c>
      <c r="D37" s="26">
        <v>7038</v>
      </c>
      <c r="E37" s="27">
        <v>97.627965043695383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3551</v>
      </c>
      <c r="D40" s="24">
        <v>3551</v>
      </c>
      <c r="E40" s="25">
        <v>100</v>
      </c>
    </row>
    <row r="41" spans="2:6" s="4" customFormat="1" ht="12" customHeight="1" x14ac:dyDescent="0.2">
      <c r="B41" s="8" t="s">
        <v>33</v>
      </c>
      <c r="C41" s="30">
        <v>64</v>
      </c>
      <c r="D41" s="30">
        <v>64</v>
      </c>
      <c r="E41" s="31">
        <v>100</v>
      </c>
    </row>
    <row r="42" spans="2:6" ht="12" customHeight="1" x14ac:dyDescent="0.2">
      <c r="B42" s="8" t="s">
        <v>34</v>
      </c>
      <c r="C42" s="30">
        <v>3452</v>
      </c>
      <c r="D42" s="30">
        <v>3452</v>
      </c>
      <c r="E42" s="31">
        <v>100</v>
      </c>
    </row>
    <row r="43" spans="2:6" s="4" customFormat="1" ht="12" customHeight="1" x14ac:dyDescent="0.2">
      <c r="B43" s="8" t="s">
        <v>35</v>
      </c>
      <c r="C43" s="28">
        <v>35</v>
      </c>
      <c r="D43" s="28">
        <v>35</v>
      </c>
      <c r="E43" s="29">
        <v>100</v>
      </c>
    </row>
    <row r="44" spans="2:6" ht="12" customHeight="1" x14ac:dyDescent="0.2">
      <c r="B44" s="7" t="s">
        <v>36</v>
      </c>
      <c r="C44" s="24">
        <v>22159</v>
      </c>
      <c r="D44" s="24">
        <v>16285</v>
      </c>
      <c r="E44" s="25">
        <v>73.491583555214589</v>
      </c>
    </row>
    <row r="45" spans="2:6" ht="12" customHeight="1" x14ac:dyDescent="0.2">
      <c r="B45" s="7" t="s">
        <v>37</v>
      </c>
      <c r="C45" s="26">
        <v>22273</v>
      </c>
      <c r="D45" s="26">
        <v>17170</v>
      </c>
      <c r="E45" s="27">
        <v>77.088851973241148</v>
      </c>
      <c r="F45" s="5"/>
    </row>
    <row r="46" spans="2:6" ht="12" customHeight="1" x14ac:dyDescent="0.2">
      <c r="B46" s="7" t="s">
        <v>38</v>
      </c>
      <c r="C46" s="26">
        <v>410</v>
      </c>
      <c r="D46" s="26">
        <v>-6</v>
      </c>
      <c r="E46" s="27">
        <v>-1.4634146341463417</v>
      </c>
    </row>
    <row r="47" spans="2:6" ht="12" customHeight="1" x14ac:dyDescent="0.2">
      <c r="B47" s="6" t="s">
        <v>84</v>
      </c>
      <c r="C47" s="22">
        <v>9210</v>
      </c>
      <c r="D47" s="22">
        <v>8337</v>
      </c>
      <c r="E47" s="27">
        <v>90.521172638436482</v>
      </c>
    </row>
    <row r="48" spans="2:6" ht="12" customHeight="1" x14ac:dyDescent="0.2">
      <c r="B48" s="6" t="s">
        <v>39</v>
      </c>
      <c r="C48" s="32">
        <v>4764</v>
      </c>
      <c r="D48" s="32">
        <v>4761</v>
      </c>
      <c r="E48" s="33">
        <v>99.937027707808568</v>
      </c>
    </row>
    <row r="49" spans="2:5" ht="12" customHeight="1" x14ac:dyDescent="0.2">
      <c r="B49" s="6" t="s">
        <v>40</v>
      </c>
      <c r="C49" s="32">
        <v>4679</v>
      </c>
      <c r="D49" s="32">
        <v>4677</v>
      </c>
      <c r="E49" s="33">
        <v>99.957255823894002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4679</v>
      </c>
      <c r="D51" s="34">
        <v>4677</v>
      </c>
      <c r="E51" s="35">
        <v>99.957255823894002</v>
      </c>
    </row>
    <row r="52" spans="2:5" ht="12" customHeight="1" x14ac:dyDescent="0.2">
      <c r="B52" s="6" t="s">
        <v>43</v>
      </c>
      <c r="C52" s="32">
        <v>85</v>
      </c>
      <c r="D52" s="32">
        <v>84</v>
      </c>
      <c r="E52" s="33">
        <v>98.82352941176471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85</v>
      </c>
      <c r="D54" s="34">
        <v>84</v>
      </c>
      <c r="E54" s="35">
        <v>98.82352941176471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1619</v>
      </c>
      <c r="D58" s="32">
        <v>1619</v>
      </c>
      <c r="E58" s="33">
        <v>100</v>
      </c>
    </row>
    <row r="59" spans="2:5" ht="12" customHeight="1" x14ac:dyDescent="0.2">
      <c r="B59" s="6" t="s">
        <v>48</v>
      </c>
      <c r="C59" s="32">
        <v>1619</v>
      </c>
      <c r="D59" s="32">
        <v>1619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2826</v>
      </c>
      <c r="D61" s="32">
        <v>1956</v>
      </c>
      <c r="E61" s="33">
        <v>69.214437367303603</v>
      </c>
    </row>
    <row r="62" spans="2:5" s="4" customFormat="1" ht="12" customHeight="1" x14ac:dyDescent="0.2">
      <c r="B62" s="6" t="s">
        <v>51</v>
      </c>
      <c r="C62" s="32">
        <v>2679</v>
      </c>
      <c r="D62" s="32">
        <v>1809</v>
      </c>
      <c r="E62" s="33">
        <v>67.525195968645008</v>
      </c>
    </row>
    <row r="63" spans="2:5" ht="12" customHeight="1" x14ac:dyDescent="0.2">
      <c r="B63" s="6" t="s">
        <v>90</v>
      </c>
      <c r="C63" s="32">
        <v>147</v>
      </c>
      <c r="D63" s="32">
        <v>147</v>
      </c>
      <c r="E63" s="33">
        <v>100</v>
      </c>
    </row>
    <row r="64" spans="2:5" ht="12" customHeight="1" x14ac:dyDescent="0.2">
      <c r="B64" s="6" t="s">
        <v>52</v>
      </c>
      <c r="C64" s="32">
        <v>1</v>
      </c>
      <c r="D64" s="32">
        <v>1</v>
      </c>
      <c r="E64" s="33">
        <v>100</v>
      </c>
    </row>
    <row r="65" spans="2:5" ht="12" customHeight="1" x14ac:dyDescent="0.2">
      <c r="B65" s="6" t="s">
        <v>85</v>
      </c>
      <c r="C65" s="22">
        <v>3</v>
      </c>
      <c r="D65" s="22">
        <v>3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</v>
      </c>
      <c r="D67" s="22">
        <v>3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</v>
      </c>
      <c r="D69" s="34">
        <v>3</v>
      </c>
      <c r="E69" s="35">
        <v>100</v>
      </c>
    </row>
    <row r="70" spans="2:5" ht="12" customHeight="1" x14ac:dyDescent="0.2">
      <c r="B70" s="6" t="s">
        <v>89</v>
      </c>
      <c r="C70" s="22">
        <v>85113</v>
      </c>
      <c r="D70" s="22">
        <v>16763</v>
      </c>
      <c r="E70" s="23">
        <v>19.694993714238716</v>
      </c>
    </row>
    <row r="71" spans="2:5" ht="12" customHeight="1" x14ac:dyDescent="0.2">
      <c r="B71" s="6" t="s">
        <v>57</v>
      </c>
      <c r="C71" s="32">
        <v>14412</v>
      </c>
      <c r="D71" s="32">
        <v>228</v>
      </c>
      <c r="E71" s="33">
        <v>1.5820149875104081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14325</v>
      </c>
      <c r="D74" s="36">
        <v>141</v>
      </c>
      <c r="E74" s="37">
        <v>0.98429319371727741</v>
      </c>
    </row>
    <row r="75" spans="2:5" ht="12" customHeight="1" x14ac:dyDescent="0.2">
      <c r="B75" s="6" t="s">
        <v>61</v>
      </c>
      <c r="C75" s="32">
        <v>87</v>
      </c>
      <c r="D75" s="32">
        <v>87</v>
      </c>
      <c r="E75" s="33">
        <v>100</v>
      </c>
    </row>
    <row r="76" spans="2:5" ht="12" customHeight="1" x14ac:dyDescent="0.2">
      <c r="B76" s="6" t="s">
        <v>62</v>
      </c>
      <c r="C76" s="32">
        <v>944</v>
      </c>
      <c r="D76" s="32">
        <v>918</v>
      </c>
      <c r="E76" s="33">
        <v>97.245762711864401</v>
      </c>
    </row>
    <row r="77" spans="2:5" ht="12" customHeight="1" x14ac:dyDescent="0.2">
      <c r="B77" s="6" t="s">
        <v>63</v>
      </c>
      <c r="C77" s="32">
        <v>513</v>
      </c>
      <c r="D77" s="32">
        <v>496</v>
      </c>
      <c r="E77" s="33">
        <v>96.686159844054572</v>
      </c>
    </row>
    <row r="78" spans="2:5" ht="12" customHeight="1" x14ac:dyDescent="0.2">
      <c r="B78" s="6" t="s">
        <v>64</v>
      </c>
      <c r="C78" s="32">
        <v>431</v>
      </c>
      <c r="D78" s="32">
        <v>422</v>
      </c>
      <c r="E78" s="33">
        <v>97.911832946635741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28</v>
      </c>
      <c r="D81" s="34">
        <v>27</v>
      </c>
      <c r="E81" s="35">
        <v>96.428571428571431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27</v>
      </c>
      <c r="D85" s="34">
        <v>20</v>
      </c>
      <c r="E85" s="35">
        <v>74.074074074074076</v>
      </c>
    </row>
    <row r="86" spans="2:5" ht="12" customHeight="1" x14ac:dyDescent="0.2">
      <c r="B86" s="9" t="s">
        <v>72</v>
      </c>
      <c r="C86" s="34">
        <v>376</v>
      </c>
      <c r="D86" s="34">
        <v>375</v>
      </c>
      <c r="E86" s="35">
        <v>99.7340425531915</v>
      </c>
    </row>
    <row r="87" spans="2:5" ht="12" customHeight="1" x14ac:dyDescent="0.2">
      <c r="B87" s="6" t="s">
        <v>73</v>
      </c>
      <c r="C87" s="32">
        <v>66297</v>
      </c>
      <c r="D87" s="32">
        <v>12488</v>
      </c>
      <c r="E87" s="33">
        <v>18.836448104740789</v>
      </c>
    </row>
    <row r="88" spans="2:5" ht="12" customHeight="1" x14ac:dyDescent="0.2">
      <c r="B88" s="6" t="s">
        <v>74</v>
      </c>
      <c r="C88" s="36">
        <v>2258</v>
      </c>
      <c r="D88" s="36">
        <v>940</v>
      </c>
      <c r="E88" s="37">
        <v>41.629760850310014</v>
      </c>
    </row>
    <row r="89" spans="2:5" ht="12" customHeight="1" x14ac:dyDescent="0.2">
      <c r="B89" s="6" t="s">
        <v>75</v>
      </c>
      <c r="C89" s="32">
        <v>17741</v>
      </c>
      <c r="D89" s="32">
        <v>5955</v>
      </c>
      <c r="E89" s="33">
        <v>33.566315314807511</v>
      </c>
    </row>
    <row r="90" spans="2:5" ht="12" customHeight="1" x14ac:dyDescent="0.2">
      <c r="B90" s="6" t="s">
        <v>76</v>
      </c>
      <c r="C90" s="32">
        <v>46229</v>
      </c>
      <c r="D90" s="32">
        <v>5583</v>
      </c>
      <c r="E90" s="33">
        <v>12.076834887192023</v>
      </c>
    </row>
    <row r="91" spans="2:5" ht="12" customHeight="1" x14ac:dyDescent="0.2">
      <c r="B91" s="6" t="s">
        <v>77</v>
      </c>
      <c r="C91" s="32">
        <v>69</v>
      </c>
      <c r="D91" s="32">
        <v>10</v>
      </c>
      <c r="E91" s="33">
        <v>14.492753623188406</v>
      </c>
    </row>
    <row r="92" spans="2:5" ht="12" customHeight="1" x14ac:dyDescent="0.2">
      <c r="B92" s="6" t="s">
        <v>78</v>
      </c>
      <c r="C92" s="32">
        <v>3460</v>
      </c>
      <c r="D92" s="32">
        <v>3129</v>
      </c>
      <c r="E92" s="33">
        <v>90.433526011560701</v>
      </c>
    </row>
    <row r="93" spans="2:5" ht="12" customHeight="1" x14ac:dyDescent="0.2">
      <c r="B93" s="6" t="s">
        <v>86</v>
      </c>
      <c r="C93" s="22">
        <v>778</v>
      </c>
      <c r="D93" s="22">
        <v>778</v>
      </c>
      <c r="E93" s="23">
        <v>100</v>
      </c>
    </row>
    <row r="94" spans="2:5" ht="12" customHeight="1" x14ac:dyDescent="0.2">
      <c r="B94" s="6" t="s">
        <v>79</v>
      </c>
      <c r="C94" s="32">
        <v>770</v>
      </c>
      <c r="D94" s="32">
        <v>770</v>
      </c>
      <c r="E94" s="23">
        <v>100</v>
      </c>
    </row>
    <row r="95" spans="2:5" ht="12" customHeight="1" x14ac:dyDescent="0.2">
      <c r="B95" s="6" t="s">
        <v>80</v>
      </c>
      <c r="C95" s="32">
        <v>8</v>
      </c>
      <c r="D95" s="32">
        <v>8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C6C82183-4FF4-4F8C-9A95-0D9F68A2F3F9}"/>
    <hyperlink ref="D4" location="ŞUBAT!A1" display="Şubat" xr:uid="{21E4057F-4D64-4930-BBAC-19A218516744}"/>
    <hyperlink ref="E4" location="MART!A1" display="Mart" xr:uid="{FF376E9D-C122-4697-95F9-EE3BC7CBC99F}"/>
    <hyperlink ref="C5" location="NİSAN!A1" display="Nisan" xr:uid="{74BBD333-4A73-4AD7-8EC5-EE92E8C932F6}"/>
    <hyperlink ref="D5" location="MAYIS!A1" display="Mayıs" xr:uid="{7F56153E-5BA8-4CB9-8FDC-80243215B1A9}"/>
    <hyperlink ref="E5" location="HAZİRAN!A1" display="Haziran" xr:uid="{5C99839B-855E-4578-AADB-6318DB7AD117}"/>
    <hyperlink ref="C6" location="TEMMUZ!A1" display="Temmuz" xr:uid="{121D8680-F05C-4512-B462-5126A1E3FCE0}"/>
    <hyperlink ref="D6" location="AĞUSTOS!A1" display="Ağustos" xr:uid="{E9B90495-85A8-48D8-A8A2-75403D36E0AB}"/>
    <hyperlink ref="E6" location="EYLÜL!A1" display="Eylül" xr:uid="{3CD5F72E-6DDC-4C9F-A486-9A5F9E7B54AB}"/>
    <hyperlink ref="C7" location="EKİM!A1" display="Ekim" xr:uid="{668927D4-F2AD-4D44-A025-198F80237242}"/>
    <hyperlink ref="D7" location="KASIM!A1" display="Kasım" xr:uid="{BC271AA8-EF6C-4A69-A8B2-66299A75A923}"/>
    <hyperlink ref="E7" location="ARALIK!A1" display="Aralık" xr:uid="{08E620C5-82C1-4E90-927B-BD91EF62E02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4B80-48C4-4591-90C2-DA4536658DD2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381531</v>
      </c>
      <c r="D10" s="22">
        <v>218199</v>
      </c>
      <c r="E10" s="23">
        <v>57.190372473010051</v>
      </c>
    </row>
    <row r="11" spans="2:5" ht="12" customHeight="1" x14ac:dyDescent="0.2">
      <c r="B11" s="7" t="s">
        <v>4</v>
      </c>
      <c r="C11" s="24">
        <v>285658</v>
      </c>
      <c r="D11" s="24">
        <v>194882</v>
      </c>
      <c r="E11" s="25">
        <v>68.222139761533015</v>
      </c>
    </row>
    <row r="12" spans="2:5" ht="12" customHeight="1" x14ac:dyDescent="0.2">
      <c r="B12" s="7" t="s">
        <v>5</v>
      </c>
      <c r="C12" s="24">
        <v>138057</v>
      </c>
      <c r="D12" s="24">
        <v>103149</v>
      </c>
      <c r="E12" s="25">
        <v>74.71479171646493</v>
      </c>
    </row>
    <row r="13" spans="2:5" ht="12" customHeight="1" x14ac:dyDescent="0.2">
      <c r="B13" s="7" t="s">
        <v>6</v>
      </c>
      <c r="C13" s="26">
        <v>116244</v>
      </c>
      <c r="D13" s="26">
        <v>88690</v>
      </c>
      <c r="E13" s="27">
        <v>76.296410997556862</v>
      </c>
    </row>
    <row r="14" spans="2:5" ht="12" customHeight="1" x14ac:dyDescent="0.2">
      <c r="B14" s="8" t="s">
        <v>7</v>
      </c>
      <c r="C14" s="28">
        <v>16343</v>
      </c>
      <c r="D14" s="28">
        <v>6826</v>
      </c>
      <c r="E14" s="29">
        <v>41.76711742030227</v>
      </c>
    </row>
    <row r="15" spans="2:5" ht="12" customHeight="1" x14ac:dyDescent="0.2">
      <c r="B15" s="8" t="s">
        <v>8</v>
      </c>
      <c r="C15" s="28">
        <v>2805</v>
      </c>
      <c r="D15" s="28">
        <v>1348</v>
      </c>
      <c r="E15" s="29">
        <v>48.057040998217474</v>
      </c>
    </row>
    <row r="16" spans="2:5" ht="12" customHeight="1" x14ac:dyDescent="0.2">
      <c r="B16" s="8" t="s">
        <v>9</v>
      </c>
      <c r="C16" s="28">
        <v>90586</v>
      </c>
      <c r="D16" s="28">
        <v>74973</v>
      </c>
      <c r="E16" s="29">
        <v>82.764444836950517</v>
      </c>
    </row>
    <row r="17" spans="2:5" ht="12" customHeight="1" x14ac:dyDescent="0.2">
      <c r="B17" s="8" t="s">
        <v>10</v>
      </c>
      <c r="C17" s="28">
        <v>6510</v>
      </c>
      <c r="D17" s="28">
        <v>5543</v>
      </c>
      <c r="E17" s="29">
        <v>85.145929339477718</v>
      </c>
    </row>
    <row r="18" spans="2:5" ht="12" customHeight="1" x14ac:dyDescent="0.2">
      <c r="B18" s="7" t="s">
        <v>11</v>
      </c>
      <c r="C18" s="24">
        <v>21813</v>
      </c>
      <c r="D18" s="24">
        <v>14459</v>
      </c>
      <c r="E18" s="25">
        <v>66.286159629578691</v>
      </c>
    </row>
    <row r="19" spans="2:5" ht="12" customHeight="1" x14ac:dyDescent="0.2">
      <c r="B19" s="8" t="s">
        <v>12</v>
      </c>
      <c r="C19" s="28">
        <v>8910</v>
      </c>
      <c r="D19" s="28">
        <v>3088</v>
      </c>
      <c r="E19" s="29">
        <v>34.657687991021326</v>
      </c>
    </row>
    <row r="20" spans="2:5" ht="12" customHeight="1" x14ac:dyDescent="0.2">
      <c r="B20" s="8" t="s">
        <v>13</v>
      </c>
      <c r="C20" s="28">
        <v>305</v>
      </c>
      <c r="D20" s="28">
        <v>-65</v>
      </c>
      <c r="E20" s="29">
        <v>-21.311475409836063</v>
      </c>
    </row>
    <row r="21" spans="2:5" ht="12" customHeight="1" x14ac:dyDescent="0.2">
      <c r="B21" s="8" t="s">
        <v>14</v>
      </c>
      <c r="C21" s="28">
        <v>12598</v>
      </c>
      <c r="D21" s="28">
        <v>11436</v>
      </c>
      <c r="E21" s="29">
        <v>90.776313700587394</v>
      </c>
    </row>
    <row r="22" spans="2:5" s="4" customFormat="1" ht="12" customHeight="1" x14ac:dyDescent="0.2">
      <c r="B22" s="7" t="s">
        <v>15</v>
      </c>
      <c r="C22" s="24">
        <v>30033</v>
      </c>
      <c r="D22" s="24">
        <v>21289</v>
      </c>
      <c r="E22" s="25">
        <v>70.885359437951593</v>
      </c>
    </row>
    <row r="23" spans="2:5" s="4" customFormat="1" ht="12" customHeight="1" x14ac:dyDescent="0.2">
      <c r="B23" s="8" t="s">
        <v>16</v>
      </c>
      <c r="C23" s="30">
        <v>222</v>
      </c>
      <c r="D23" s="30">
        <v>214</v>
      </c>
      <c r="E23" s="31">
        <v>96.396396396396398</v>
      </c>
    </row>
    <row r="24" spans="2:5" ht="12" customHeight="1" x14ac:dyDescent="0.2">
      <c r="B24" s="8" t="s">
        <v>17</v>
      </c>
      <c r="C24" s="30">
        <v>29811</v>
      </c>
      <c r="D24" s="30">
        <v>21075</v>
      </c>
      <c r="E24" s="31">
        <v>70.69538089966791</v>
      </c>
    </row>
    <row r="25" spans="2:5" s="4" customFormat="1" ht="12" customHeight="1" x14ac:dyDescent="0.2">
      <c r="B25" s="7" t="s">
        <v>18</v>
      </c>
      <c r="C25" s="24">
        <v>72424</v>
      </c>
      <c r="D25" s="24">
        <v>36718</v>
      </c>
      <c r="E25" s="25">
        <v>50.698663426488451</v>
      </c>
    </row>
    <row r="26" spans="2:5" ht="12" customHeight="1" x14ac:dyDescent="0.2">
      <c r="B26" s="7" t="s">
        <v>19</v>
      </c>
      <c r="C26" s="24">
        <v>45652</v>
      </c>
      <c r="D26" s="24">
        <v>18898</v>
      </c>
      <c r="E26" s="25">
        <v>41.395776745816178</v>
      </c>
    </row>
    <row r="27" spans="2:5" ht="12" customHeight="1" x14ac:dyDescent="0.2">
      <c r="B27" s="8" t="s">
        <v>20</v>
      </c>
      <c r="C27" s="28">
        <v>43257</v>
      </c>
      <c r="D27" s="28">
        <v>16721</v>
      </c>
      <c r="E27" s="29">
        <v>38.655015373234392</v>
      </c>
    </row>
    <row r="28" spans="2:5" ht="12" customHeight="1" x14ac:dyDescent="0.2">
      <c r="B28" s="8" t="s">
        <v>21</v>
      </c>
      <c r="C28" s="28">
        <v>2395</v>
      </c>
      <c r="D28" s="28">
        <v>2177</v>
      </c>
      <c r="E28" s="29">
        <v>90.897703549060537</v>
      </c>
    </row>
    <row r="29" spans="2:5" ht="12" customHeight="1" x14ac:dyDescent="0.2">
      <c r="B29" s="7" t="s">
        <v>22</v>
      </c>
      <c r="C29" s="26">
        <v>20282</v>
      </c>
      <c r="D29" s="26">
        <v>11504</v>
      </c>
      <c r="E29" s="27">
        <v>56.720244551819341</v>
      </c>
    </row>
    <row r="30" spans="2:5" ht="12" customHeight="1" x14ac:dyDescent="0.2">
      <c r="B30" s="8" t="s">
        <v>23</v>
      </c>
      <c r="C30" s="28">
        <v>9703</v>
      </c>
      <c r="D30" s="28">
        <v>1217</v>
      </c>
      <c r="E30" s="29">
        <v>12.542512624961352</v>
      </c>
    </row>
    <row r="31" spans="2:5" s="4" customFormat="1" ht="12" customHeight="1" x14ac:dyDescent="0.2">
      <c r="B31" s="8" t="s">
        <v>24</v>
      </c>
      <c r="C31" s="28">
        <v>9828</v>
      </c>
      <c r="D31" s="28">
        <v>9827</v>
      </c>
      <c r="E31" s="29">
        <v>99.989824989824996</v>
      </c>
    </row>
    <row r="32" spans="2:5" ht="12" customHeight="1" x14ac:dyDescent="0.2">
      <c r="B32" s="8" t="s">
        <v>25</v>
      </c>
      <c r="C32" s="28">
        <v>750</v>
      </c>
      <c r="D32" s="28">
        <v>459</v>
      </c>
      <c r="E32" s="29">
        <v>61.199999999999996</v>
      </c>
    </row>
    <row r="33" spans="2:6" ht="12" customHeight="1" x14ac:dyDescent="0.2">
      <c r="B33" s="8" t="s">
        <v>26</v>
      </c>
      <c r="C33" s="28">
        <v>1</v>
      </c>
      <c r="D33" s="28">
        <v>1</v>
      </c>
      <c r="E33" s="29">
        <v>100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6490</v>
      </c>
      <c r="D37" s="26">
        <v>6316</v>
      </c>
      <c r="E37" s="27">
        <v>97.318952234206463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3338</v>
      </c>
      <c r="D40" s="24">
        <v>3338</v>
      </c>
      <c r="E40" s="25">
        <v>100</v>
      </c>
    </row>
    <row r="41" spans="2:6" s="4" customFormat="1" ht="12" customHeight="1" x14ac:dyDescent="0.2">
      <c r="B41" s="8" t="s">
        <v>33</v>
      </c>
      <c r="C41" s="30">
        <v>62</v>
      </c>
      <c r="D41" s="30">
        <v>62</v>
      </c>
      <c r="E41" s="31">
        <v>100</v>
      </c>
    </row>
    <row r="42" spans="2:6" ht="12" customHeight="1" x14ac:dyDescent="0.2">
      <c r="B42" s="8" t="s">
        <v>34</v>
      </c>
      <c r="C42" s="30">
        <v>3242</v>
      </c>
      <c r="D42" s="30">
        <v>3242</v>
      </c>
      <c r="E42" s="31">
        <v>100</v>
      </c>
    </row>
    <row r="43" spans="2:6" s="4" customFormat="1" ht="12" customHeight="1" x14ac:dyDescent="0.2">
      <c r="B43" s="8" t="s">
        <v>35</v>
      </c>
      <c r="C43" s="28">
        <v>34</v>
      </c>
      <c r="D43" s="28">
        <v>34</v>
      </c>
      <c r="E43" s="29">
        <v>100</v>
      </c>
    </row>
    <row r="44" spans="2:6" ht="12" customHeight="1" x14ac:dyDescent="0.2">
      <c r="B44" s="7" t="s">
        <v>36</v>
      </c>
      <c r="C44" s="24">
        <v>20540</v>
      </c>
      <c r="D44" s="24">
        <v>14702</v>
      </c>
      <c r="E44" s="25">
        <v>71.577409931840307</v>
      </c>
    </row>
    <row r="45" spans="2:6" ht="12" customHeight="1" x14ac:dyDescent="0.2">
      <c r="B45" s="7" t="s">
        <v>37</v>
      </c>
      <c r="C45" s="26">
        <v>20856</v>
      </c>
      <c r="D45" s="26">
        <v>15693</v>
      </c>
      <c r="E45" s="27">
        <v>75.244533947065591</v>
      </c>
      <c r="F45" s="5"/>
    </row>
    <row r="46" spans="2:6" ht="12" customHeight="1" x14ac:dyDescent="0.2">
      <c r="B46" s="7" t="s">
        <v>38</v>
      </c>
      <c r="C46" s="26">
        <v>410</v>
      </c>
      <c r="D46" s="26">
        <v>-7</v>
      </c>
      <c r="E46" s="27">
        <v>-1.7073170731707319</v>
      </c>
    </row>
    <row r="47" spans="2:6" ht="12" customHeight="1" x14ac:dyDescent="0.2">
      <c r="B47" s="6" t="s">
        <v>84</v>
      </c>
      <c r="C47" s="22">
        <v>8603</v>
      </c>
      <c r="D47" s="22">
        <v>7726</v>
      </c>
      <c r="E47" s="27">
        <v>89.805881669185169</v>
      </c>
    </row>
    <row r="48" spans="2:6" ht="12" customHeight="1" x14ac:dyDescent="0.2">
      <c r="B48" s="6" t="s">
        <v>39</v>
      </c>
      <c r="C48" s="32">
        <v>4396</v>
      </c>
      <c r="D48" s="32">
        <v>4391</v>
      </c>
      <c r="E48" s="33">
        <v>99.886260236578707</v>
      </c>
    </row>
    <row r="49" spans="2:5" ht="12" customHeight="1" x14ac:dyDescent="0.2">
      <c r="B49" s="6" t="s">
        <v>40</v>
      </c>
      <c r="C49" s="32">
        <v>4315</v>
      </c>
      <c r="D49" s="32">
        <v>4313</v>
      </c>
      <c r="E49" s="33">
        <v>99.953650057937423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4315</v>
      </c>
      <c r="D51" s="34">
        <v>4313</v>
      </c>
      <c r="E51" s="35">
        <v>99.953650057937423</v>
      </c>
    </row>
    <row r="52" spans="2:5" ht="12" customHeight="1" x14ac:dyDescent="0.2">
      <c r="B52" s="6" t="s">
        <v>43</v>
      </c>
      <c r="C52" s="32">
        <v>81</v>
      </c>
      <c r="D52" s="32">
        <v>78</v>
      </c>
      <c r="E52" s="33">
        <v>96.296296296296291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81</v>
      </c>
      <c r="D54" s="34">
        <v>78</v>
      </c>
      <c r="E54" s="35">
        <v>96.296296296296291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1527</v>
      </c>
      <c r="D58" s="32">
        <v>1527</v>
      </c>
      <c r="E58" s="33">
        <v>100</v>
      </c>
    </row>
    <row r="59" spans="2:5" ht="12" customHeight="1" x14ac:dyDescent="0.2">
      <c r="B59" s="6" t="s">
        <v>48</v>
      </c>
      <c r="C59" s="32">
        <v>1527</v>
      </c>
      <c r="D59" s="32">
        <v>1527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2678</v>
      </c>
      <c r="D61" s="32">
        <v>1806</v>
      </c>
      <c r="E61" s="33">
        <v>67.438386855862589</v>
      </c>
    </row>
    <row r="62" spans="2:5" s="4" customFormat="1" ht="12" customHeight="1" x14ac:dyDescent="0.2">
      <c r="B62" s="6" t="s">
        <v>51</v>
      </c>
      <c r="C62" s="32">
        <v>2531</v>
      </c>
      <c r="D62" s="32">
        <v>1659</v>
      </c>
      <c r="E62" s="33">
        <v>65.547214539707625</v>
      </c>
    </row>
    <row r="63" spans="2:5" ht="12" customHeight="1" x14ac:dyDescent="0.2">
      <c r="B63" s="6" t="s">
        <v>90</v>
      </c>
      <c r="C63" s="32">
        <v>147</v>
      </c>
      <c r="D63" s="32">
        <v>147</v>
      </c>
      <c r="E63" s="33">
        <v>100</v>
      </c>
    </row>
    <row r="64" spans="2:5" ht="12" customHeight="1" x14ac:dyDescent="0.2">
      <c r="B64" s="6" t="s">
        <v>52</v>
      </c>
      <c r="C64" s="32">
        <v>2</v>
      </c>
      <c r="D64" s="32">
        <v>2</v>
      </c>
      <c r="E64" s="33">
        <v>100</v>
      </c>
    </row>
    <row r="65" spans="2:5" ht="12" customHeight="1" x14ac:dyDescent="0.2">
      <c r="B65" s="6" t="s">
        <v>85</v>
      </c>
      <c r="C65" s="22">
        <v>3</v>
      </c>
      <c r="D65" s="22">
        <v>3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</v>
      </c>
      <c r="D67" s="22">
        <v>3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</v>
      </c>
      <c r="D69" s="34">
        <v>3</v>
      </c>
      <c r="E69" s="35">
        <v>100</v>
      </c>
    </row>
    <row r="70" spans="2:5" ht="12" customHeight="1" x14ac:dyDescent="0.2">
      <c r="B70" s="6" t="s">
        <v>89</v>
      </c>
      <c r="C70" s="22">
        <v>86538</v>
      </c>
      <c r="D70" s="22">
        <v>14859</v>
      </c>
      <c r="E70" s="23">
        <v>17.170491575955072</v>
      </c>
    </row>
    <row r="71" spans="2:5" ht="12" customHeight="1" x14ac:dyDescent="0.2">
      <c r="B71" s="6" t="s">
        <v>57</v>
      </c>
      <c r="C71" s="32">
        <v>14839</v>
      </c>
      <c r="D71" s="32">
        <v>217</v>
      </c>
      <c r="E71" s="33">
        <v>1.4623626929038345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14756</v>
      </c>
      <c r="D74" s="36">
        <v>134</v>
      </c>
      <c r="E74" s="37">
        <v>0.90810517755489284</v>
      </c>
    </row>
    <row r="75" spans="2:5" ht="12" customHeight="1" x14ac:dyDescent="0.2">
      <c r="B75" s="6" t="s">
        <v>61</v>
      </c>
      <c r="C75" s="32">
        <v>83</v>
      </c>
      <c r="D75" s="32">
        <v>83</v>
      </c>
      <c r="E75" s="33">
        <v>100</v>
      </c>
    </row>
    <row r="76" spans="2:5" ht="12" customHeight="1" x14ac:dyDescent="0.2">
      <c r="B76" s="6" t="s">
        <v>62</v>
      </c>
      <c r="C76" s="32">
        <v>917</v>
      </c>
      <c r="D76" s="32">
        <v>891</v>
      </c>
      <c r="E76" s="33">
        <v>97.164667393675032</v>
      </c>
    </row>
    <row r="77" spans="2:5" ht="12" customHeight="1" x14ac:dyDescent="0.2">
      <c r="B77" s="6" t="s">
        <v>63</v>
      </c>
      <c r="C77" s="32">
        <v>512</v>
      </c>
      <c r="D77" s="32">
        <v>495</v>
      </c>
      <c r="E77" s="33">
        <v>96.6796875</v>
      </c>
    </row>
    <row r="78" spans="2:5" ht="12" customHeight="1" x14ac:dyDescent="0.2">
      <c r="B78" s="6" t="s">
        <v>64</v>
      </c>
      <c r="C78" s="32">
        <v>405</v>
      </c>
      <c r="D78" s="32">
        <v>396</v>
      </c>
      <c r="E78" s="33">
        <v>97.777777777777771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28</v>
      </c>
      <c r="D81" s="34">
        <v>27</v>
      </c>
      <c r="E81" s="35">
        <v>96.428571428571431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27</v>
      </c>
      <c r="D85" s="34">
        <v>20</v>
      </c>
      <c r="E85" s="35">
        <v>74.074074074074076</v>
      </c>
    </row>
    <row r="86" spans="2:5" ht="12" customHeight="1" x14ac:dyDescent="0.2">
      <c r="B86" s="9" t="s">
        <v>72</v>
      </c>
      <c r="C86" s="34">
        <v>350</v>
      </c>
      <c r="D86" s="34">
        <v>349</v>
      </c>
      <c r="E86" s="35">
        <v>99.714285714285708</v>
      </c>
    </row>
    <row r="87" spans="2:5" ht="12" customHeight="1" x14ac:dyDescent="0.2">
      <c r="B87" s="6" t="s">
        <v>73</v>
      </c>
      <c r="C87" s="32">
        <v>67760</v>
      </c>
      <c r="D87" s="32">
        <v>11059</v>
      </c>
      <c r="E87" s="33">
        <v>16.320838252656433</v>
      </c>
    </row>
    <row r="88" spans="2:5" ht="12" customHeight="1" x14ac:dyDescent="0.2">
      <c r="B88" s="6" t="s">
        <v>74</v>
      </c>
      <c r="C88" s="36">
        <v>2177</v>
      </c>
      <c r="D88" s="36">
        <v>859</v>
      </c>
      <c r="E88" s="37">
        <v>39.457969683050074</v>
      </c>
    </row>
    <row r="89" spans="2:5" ht="12" customHeight="1" x14ac:dyDescent="0.2">
      <c r="B89" s="6" t="s">
        <v>75</v>
      </c>
      <c r="C89" s="32">
        <v>17071</v>
      </c>
      <c r="D89" s="32">
        <v>5346</v>
      </c>
      <c r="E89" s="33">
        <v>31.316267353992149</v>
      </c>
    </row>
    <row r="90" spans="2:5" ht="12" customHeight="1" x14ac:dyDescent="0.2">
      <c r="B90" s="6" t="s">
        <v>76</v>
      </c>
      <c r="C90" s="32">
        <v>48443</v>
      </c>
      <c r="D90" s="32">
        <v>4844</v>
      </c>
      <c r="E90" s="33">
        <v>9.9993807154800489</v>
      </c>
    </row>
    <row r="91" spans="2:5" ht="12" customHeight="1" x14ac:dyDescent="0.2">
      <c r="B91" s="6" t="s">
        <v>77</v>
      </c>
      <c r="C91" s="32">
        <v>69</v>
      </c>
      <c r="D91" s="32">
        <v>10</v>
      </c>
      <c r="E91" s="33">
        <v>14.492753623188406</v>
      </c>
    </row>
    <row r="92" spans="2:5" ht="12" customHeight="1" x14ac:dyDescent="0.2">
      <c r="B92" s="6" t="s">
        <v>78</v>
      </c>
      <c r="C92" s="32">
        <v>3022</v>
      </c>
      <c r="D92" s="32">
        <v>2692</v>
      </c>
      <c r="E92" s="33">
        <v>89.080079417604239</v>
      </c>
    </row>
    <row r="93" spans="2:5" ht="12" customHeight="1" x14ac:dyDescent="0.2">
      <c r="B93" s="6" t="s">
        <v>86</v>
      </c>
      <c r="C93" s="22">
        <v>729</v>
      </c>
      <c r="D93" s="22">
        <v>729</v>
      </c>
      <c r="E93" s="23">
        <v>100</v>
      </c>
    </row>
    <row r="94" spans="2:5" ht="12" customHeight="1" x14ac:dyDescent="0.2">
      <c r="B94" s="6" t="s">
        <v>79</v>
      </c>
      <c r="C94" s="32">
        <v>721</v>
      </c>
      <c r="D94" s="32">
        <v>721</v>
      </c>
      <c r="E94" s="23">
        <v>100</v>
      </c>
    </row>
    <row r="95" spans="2:5" ht="12" customHeight="1" x14ac:dyDescent="0.2">
      <c r="B95" s="6" t="s">
        <v>80</v>
      </c>
      <c r="C95" s="32">
        <v>8</v>
      </c>
      <c r="D95" s="32">
        <v>8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F96C20E0-0DA5-46AD-B702-D64030DBDF0C}"/>
    <hyperlink ref="D4" location="ŞUBAT!A1" display="Şubat" xr:uid="{D335A038-CA5D-446E-A455-1CC0837AF6F2}"/>
    <hyperlink ref="E4" location="MART!A1" display="Mart" xr:uid="{C14D1807-69B9-469E-BAB3-DF075AC2A0D7}"/>
    <hyperlink ref="C5" location="NİSAN!A1" display="Nisan" xr:uid="{674BECE1-2C04-4325-8A12-AABBBAD3A825}"/>
    <hyperlink ref="D5" location="MAYIS!A1" display="Mayıs" xr:uid="{5DB62695-97CD-4C1A-B62F-31BEE56FA127}"/>
    <hyperlink ref="E5" location="HAZİRAN!A1" display="Haziran" xr:uid="{C66B3073-06A6-4FDB-8B41-9249371E6959}"/>
    <hyperlink ref="C6" location="TEMMUZ!A1" display="Temmuz" xr:uid="{2ACC2BE5-B443-4D58-A945-E897BD935ECE}"/>
    <hyperlink ref="D6" location="AĞUSTOS!A1" display="Ağustos" xr:uid="{4303CC42-2B96-496F-94A0-3F67DFE64AF8}"/>
    <hyperlink ref="E6" location="EYLÜL!A1" display="Eylül" xr:uid="{2407BCDC-1F60-4E41-B088-6E92DD38D18A}"/>
    <hyperlink ref="C7" location="EKİM!A1" display="Ekim" xr:uid="{86DCD1E7-FA26-47B1-8C24-8EA060D94EB4}"/>
    <hyperlink ref="D7" location="KASIM!A1" display="Kasım" xr:uid="{2EA8D87B-7E77-4E0D-A5BE-44678644DF17}"/>
    <hyperlink ref="E7" location="ARALIK!A1" display="Aralık" xr:uid="{6D9A87F8-7E5F-482C-BBCA-AA91BBF0F20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0542E-1A56-4A70-A2CC-F796A371F621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358082</v>
      </c>
      <c r="D10" s="22">
        <v>196686</v>
      </c>
      <c r="E10" s="23">
        <v>54.927642271881858</v>
      </c>
    </row>
    <row r="11" spans="2:5" ht="12" customHeight="1" x14ac:dyDescent="0.2">
      <c r="B11" s="7" t="s">
        <v>4</v>
      </c>
      <c r="C11" s="24">
        <v>265984</v>
      </c>
      <c r="D11" s="24">
        <v>175917</v>
      </c>
      <c r="E11" s="25">
        <v>66.13818876323387</v>
      </c>
    </row>
    <row r="12" spans="2:5" ht="12" customHeight="1" x14ac:dyDescent="0.2">
      <c r="B12" s="7" t="s">
        <v>5</v>
      </c>
      <c r="C12" s="24">
        <v>127104</v>
      </c>
      <c r="D12" s="24">
        <v>92329</v>
      </c>
      <c r="E12" s="25">
        <v>72.640514853977848</v>
      </c>
    </row>
    <row r="13" spans="2:5" ht="12" customHeight="1" x14ac:dyDescent="0.2">
      <c r="B13" s="7" t="s">
        <v>6</v>
      </c>
      <c r="C13" s="26">
        <v>105252</v>
      </c>
      <c r="D13" s="26">
        <v>78014</v>
      </c>
      <c r="E13" s="27">
        <v>74.121156842625311</v>
      </c>
    </row>
    <row r="14" spans="2:5" ht="12" customHeight="1" x14ac:dyDescent="0.2">
      <c r="B14" s="8" t="s">
        <v>7</v>
      </c>
      <c r="C14" s="28">
        <v>16303</v>
      </c>
      <c r="D14" s="28">
        <v>6634</v>
      </c>
      <c r="E14" s="29">
        <v>40.691897196834937</v>
      </c>
    </row>
    <row r="15" spans="2:5" ht="12" customHeight="1" x14ac:dyDescent="0.2">
      <c r="B15" s="8" t="s">
        <v>8</v>
      </c>
      <c r="C15" s="28">
        <v>2798</v>
      </c>
      <c r="D15" s="28">
        <v>1296</v>
      </c>
      <c r="E15" s="29">
        <v>46.318799142244458</v>
      </c>
    </row>
    <row r="16" spans="2:5" ht="12" customHeight="1" x14ac:dyDescent="0.2">
      <c r="B16" s="8" t="s">
        <v>9</v>
      </c>
      <c r="C16" s="28">
        <v>79658</v>
      </c>
      <c r="D16" s="28">
        <v>64598</v>
      </c>
      <c r="E16" s="29">
        <v>81.094177609279669</v>
      </c>
    </row>
    <row r="17" spans="2:5" ht="12" customHeight="1" x14ac:dyDescent="0.2">
      <c r="B17" s="8" t="s">
        <v>10</v>
      </c>
      <c r="C17" s="28">
        <v>6493</v>
      </c>
      <c r="D17" s="28">
        <v>5486</v>
      </c>
      <c r="E17" s="29">
        <v>84.490990297243187</v>
      </c>
    </row>
    <row r="18" spans="2:5" ht="12" customHeight="1" x14ac:dyDescent="0.2">
      <c r="B18" s="7" t="s">
        <v>11</v>
      </c>
      <c r="C18" s="24">
        <v>21852</v>
      </c>
      <c r="D18" s="24">
        <v>14315</v>
      </c>
      <c r="E18" s="25">
        <v>65.508877905912499</v>
      </c>
    </row>
    <row r="19" spans="2:5" ht="12" customHeight="1" x14ac:dyDescent="0.2">
      <c r="B19" s="8" t="s">
        <v>12</v>
      </c>
      <c r="C19" s="28">
        <v>8904</v>
      </c>
      <c r="D19" s="28">
        <v>2928</v>
      </c>
      <c r="E19" s="29">
        <v>32.884097035040433</v>
      </c>
    </row>
    <row r="20" spans="2:5" ht="12" customHeight="1" x14ac:dyDescent="0.2">
      <c r="B20" s="8" t="s">
        <v>13</v>
      </c>
      <c r="C20" s="28">
        <v>371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12577</v>
      </c>
      <c r="D21" s="28">
        <v>11387</v>
      </c>
      <c r="E21" s="29">
        <v>90.538284169515777</v>
      </c>
    </row>
    <row r="22" spans="2:5" s="4" customFormat="1" ht="12" customHeight="1" x14ac:dyDescent="0.2">
      <c r="B22" s="7" t="s">
        <v>15</v>
      </c>
      <c r="C22" s="24">
        <v>29989</v>
      </c>
      <c r="D22" s="24">
        <v>20543</v>
      </c>
      <c r="E22" s="25">
        <v>68.501783987462076</v>
      </c>
    </row>
    <row r="23" spans="2:5" s="4" customFormat="1" ht="12" customHeight="1" x14ac:dyDescent="0.2">
      <c r="B23" s="8" t="s">
        <v>16</v>
      </c>
      <c r="C23" s="30">
        <v>219</v>
      </c>
      <c r="D23" s="30">
        <v>184</v>
      </c>
      <c r="E23" s="31">
        <v>84.018264840182638</v>
      </c>
    </row>
    <row r="24" spans="2:5" ht="12" customHeight="1" x14ac:dyDescent="0.2">
      <c r="B24" s="8" t="s">
        <v>17</v>
      </c>
      <c r="C24" s="30">
        <v>29770</v>
      </c>
      <c r="D24" s="30">
        <v>20359</v>
      </c>
      <c r="E24" s="31">
        <v>68.387638562311054</v>
      </c>
    </row>
    <row r="25" spans="2:5" s="4" customFormat="1" ht="12" customHeight="1" x14ac:dyDescent="0.2">
      <c r="B25" s="7" t="s">
        <v>18</v>
      </c>
      <c r="C25" s="24">
        <v>67147</v>
      </c>
      <c r="D25" s="24">
        <v>32682</v>
      </c>
      <c r="E25" s="25">
        <v>48.672315963483101</v>
      </c>
    </row>
    <row r="26" spans="2:5" ht="12" customHeight="1" x14ac:dyDescent="0.2">
      <c r="B26" s="7" t="s">
        <v>19</v>
      </c>
      <c r="C26" s="24">
        <v>43359</v>
      </c>
      <c r="D26" s="24">
        <v>16865</v>
      </c>
      <c r="E26" s="25">
        <v>38.896192255356446</v>
      </c>
    </row>
    <row r="27" spans="2:5" ht="12" customHeight="1" x14ac:dyDescent="0.2">
      <c r="B27" s="8" t="s">
        <v>20</v>
      </c>
      <c r="C27" s="28">
        <v>41244</v>
      </c>
      <c r="D27" s="28">
        <v>14966</v>
      </c>
      <c r="E27" s="29">
        <v>36.286490156143927</v>
      </c>
    </row>
    <row r="28" spans="2:5" ht="12" customHeight="1" x14ac:dyDescent="0.2">
      <c r="B28" s="8" t="s">
        <v>21</v>
      </c>
      <c r="C28" s="28">
        <v>2115</v>
      </c>
      <c r="D28" s="28">
        <v>1899</v>
      </c>
      <c r="E28" s="29">
        <v>89.787234042553195</v>
      </c>
    </row>
    <row r="29" spans="2:5" ht="12" customHeight="1" x14ac:dyDescent="0.2">
      <c r="B29" s="7" t="s">
        <v>22</v>
      </c>
      <c r="C29" s="26">
        <v>18292</v>
      </c>
      <c r="D29" s="26">
        <v>10489</v>
      </c>
      <c r="E29" s="27">
        <v>57.342007434944243</v>
      </c>
    </row>
    <row r="30" spans="2:5" ht="12" customHeight="1" x14ac:dyDescent="0.2">
      <c r="B30" s="8" t="s">
        <v>23</v>
      </c>
      <c r="C30" s="28">
        <v>8692</v>
      </c>
      <c r="D30" s="28">
        <v>1180</v>
      </c>
      <c r="E30" s="29">
        <v>13.575701794753797</v>
      </c>
    </row>
    <row r="31" spans="2:5" s="4" customFormat="1" ht="12" customHeight="1" x14ac:dyDescent="0.2">
      <c r="B31" s="8" t="s">
        <v>24</v>
      </c>
      <c r="C31" s="28">
        <v>8849</v>
      </c>
      <c r="D31" s="28">
        <v>8849</v>
      </c>
      <c r="E31" s="29">
        <v>100</v>
      </c>
    </row>
    <row r="32" spans="2:5" ht="12" customHeight="1" x14ac:dyDescent="0.2">
      <c r="B32" s="8" t="s">
        <v>25</v>
      </c>
      <c r="C32" s="28">
        <v>750</v>
      </c>
      <c r="D32" s="28">
        <v>459</v>
      </c>
      <c r="E32" s="29">
        <v>61.199999999999996</v>
      </c>
    </row>
    <row r="33" spans="2:6" ht="12" customHeight="1" x14ac:dyDescent="0.2">
      <c r="B33" s="8" t="s">
        <v>26</v>
      </c>
      <c r="C33" s="28">
        <v>1</v>
      </c>
      <c r="D33" s="28">
        <v>1</v>
      </c>
      <c r="E33" s="29">
        <v>100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5496</v>
      </c>
      <c r="D37" s="26">
        <v>5328</v>
      </c>
      <c r="E37" s="27">
        <v>96.943231441048042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2930</v>
      </c>
      <c r="D40" s="24">
        <v>2930</v>
      </c>
      <c r="E40" s="25">
        <v>100</v>
      </c>
    </row>
    <row r="41" spans="2:6" s="4" customFormat="1" ht="12" customHeight="1" x14ac:dyDescent="0.2">
      <c r="B41" s="8" t="s">
        <v>33</v>
      </c>
      <c r="C41" s="30">
        <v>61</v>
      </c>
      <c r="D41" s="30">
        <v>61</v>
      </c>
      <c r="E41" s="31">
        <v>100</v>
      </c>
    </row>
    <row r="42" spans="2:6" ht="12" customHeight="1" x14ac:dyDescent="0.2">
      <c r="B42" s="8" t="s">
        <v>34</v>
      </c>
      <c r="C42" s="30">
        <v>2839</v>
      </c>
      <c r="D42" s="30">
        <v>2839</v>
      </c>
      <c r="E42" s="31">
        <v>100</v>
      </c>
    </row>
    <row r="43" spans="2:6" s="4" customFormat="1" ht="12" customHeight="1" x14ac:dyDescent="0.2">
      <c r="B43" s="8" t="s">
        <v>35</v>
      </c>
      <c r="C43" s="28">
        <v>30</v>
      </c>
      <c r="D43" s="28">
        <v>30</v>
      </c>
      <c r="E43" s="29">
        <v>100</v>
      </c>
    </row>
    <row r="44" spans="2:6" ht="12" customHeight="1" x14ac:dyDescent="0.2">
      <c r="B44" s="7" t="s">
        <v>36</v>
      </c>
      <c r="C44" s="24">
        <v>18898</v>
      </c>
      <c r="D44" s="24">
        <v>13153</v>
      </c>
      <c r="E44" s="25">
        <v>69.599957667478037</v>
      </c>
    </row>
    <row r="45" spans="2:6" ht="12" customHeight="1" x14ac:dyDescent="0.2">
      <c r="B45" s="7" t="s">
        <v>37</v>
      </c>
      <c r="C45" s="26">
        <v>19506</v>
      </c>
      <c r="D45" s="26">
        <v>14287</v>
      </c>
      <c r="E45" s="27">
        <v>73.244130011278585</v>
      </c>
      <c r="F45" s="5"/>
    </row>
    <row r="46" spans="2:6" ht="12" customHeight="1" x14ac:dyDescent="0.2">
      <c r="B46" s="7" t="s">
        <v>38</v>
      </c>
      <c r="C46" s="26">
        <v>410</v>
      </c>
      <c r="D46" s="26">
        <v>-7</v>
      </c>
      <c r="E46" s="27">
        <v>-1.7073170731707319</v>
      </c>
    </row>
    <row r="47" spans="2:6" ht="12" customHeight="1" x14ac:dyDescent="0.2">
      <c r="B47" s="6" t="s">
        <v>84</v>
      </c>
      <c r="C47" s="22">
        <v>7832</v>
      </c>
      <c r="D47" s="22">
        <v>6961</v>
      </c>
      <c r="E47" s="27">
        <v>88.878958120531166</v>
      </c>
    </row>
    <row r="48" spans="2:6" ht="12" customHeight="1" x14ac:dyDescent="0.2">
      <c r="B48" s="6" t="s">
        <v>39</v>
      </c>
      <c r="C48" s="32">
        <v>4020</v>
      </c>
      <c r="D48" s="32">
        <v>4016</v>
      </c>
      <c r="E48" s="33">
        <v>99.900497512437809</v>
      </c>
    </row>
    <row r="49" spans="2:5" ht="12" customHeight="1" x14ac:dyDescent="0.2">
      <c r="B49" s="6" t="s">
        <v>40</v>
      </c>
      <c r="C49" s="32">
        <v>3942</v>
      </c>
      <c r="D49" s="32">
        <v>3940</v>
      </c>
      <c r="E49" s="33">
        <v>99.949264332825976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3942</v>
      </c>
      <c r="D51" s="34">
        <v>3940</v>
      </c>
      <c r="E51" s="35">
        <v>99.949264332825976</v>
      </c>
    </row>
    <row r="52" spans="2:5" ht="12" customHeight="1" x14ac:dyDescent="0.2">
      <c r="B52" s="6" t="s">
        <v>43</v>
      </c>
      <c r="C52" s="32">
        <v>78</v>
      </c>
      <c r="D52" s="32">
        <v>76</v>
      </c>
      <c r="E52" s="33">
        <v>97.435897435897431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78</v>
      </c>
      <c r="D54" s="34">
        <v>76</v>
      </c>
      <c r="E54" s="35">
        <v>97.435897435897431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1446</v>
      </c>
      <c r="D58" s="32">
        <v>1446</v>
      </c>
      <c r="E58" s="33">
        <v>100</v>
      </c>
    </row>
    <row r="59" spans="2:5" ht="12" customHeight="1" x14ac:dyDescent="0.2">
      <c r="B59" s="6" t="s">
        <v>48</v>
      </c>
      <c r="C59" s="32">
        <v>1446</v>
      </c>
      <c r="D59" s="32">
        <v>1446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2365</v>
      </c>
      <c r="D61" s="32">
        <v>1498</v>
      </c>
      <c r="E61" s="33">
        <v>63.340380549682877</v>
      </c>
    </row>
    <row r="62" spans="2:5" s="4" customFormat="1" ht="12" customHeight="1" x14ac:dyDescent="0.2">
      <c r="B62" s="6" t="s">
        <v>51</v>
      </c>
      <c r="C62" s="32">
        <v>2330</v>
      </c>
      <c r="D62" s="32">
        <v>1463</v>
      </c>
      <c r="E62" s="33">
        <v>62.789699570815451</v>
      </c>
    </row>
    <row r="63" spans="2:5" ht="12" customHeight="1" x14ac:dyDescent="0.2">
      <c r="B63" s="6" t="s">
        <v>90</v>
      </c>
      <c r="C63" s="32">
        <v>35</v>
      </c>
      <c r="D63" s="32">
        <v>35</v>
      </c>
      <c r="E63" s="33">
        <v>100</v>
      </c>
    </row>
    <row r="64" spans="2:5" ht="12" customHeight="1" x14ac:dyDescent="0.2">
      <c r="B64" s="6" t="s">
        <v>52</v>
      </c>
      <c r="C64" s="32">
        <v>1</v>
      </c>
      <c r="D64" s="32">
        <v>1</v>
      </c>
      <c r="E64" s="33">
        <v>100</v>
      </c>
    </row>
    <row r="65" spans="2:5" ht="12" customHeight="1" x14ac:dyDescent="0.2">
      <c r="B65" s="6" t="s">
        <v>85</v>
      </c>
      <c r="C65" s="22">
        <v>3</v>
      </c>
      <c r="D65" s="22">
        <v>3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</v>
      </c>
      <c r="D67" s="22">
        <v>3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</v>
      </c>
      <c r="D69" s="34">
        <v>3</v>
      </c>
      <c r="E69" s="35">
        <v>100</v>
      </c>
    </row>
    <row r="70" spans="2:5" ht="12" customHeight="1" x14ac:dyDescent="0.2">
      <c r="B70" s="6" t="s">
        <v>89</v>
      </c>
      <c r="C70" s="22">
        <v>83552</v>
      </c>
      <c r="D70" s="22">
        <v>13094</v>
      </c>
      <c r="E70" s="23">
        <v>15.671677518192265</v>
      </c>
    </row>
    <row r="71" spans="2:5" ht="12" customHeight="1" x14ac:dyDescent="0.2">
      <c r="B71" s="6" t="s">
        <v>57</v>
      </c>
      <c r="C71" s="32">
        <v>14788</v>
      </c>
      <c r="D71" s="32">
        <v>207</v>
      </c>
      <c r="E71" s="33">
        <v>1.3997836083310793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14710</v>
      </c>
      <c r="D74" s="36">
        <v>129</v>
      </c>
      <c r="E74" s="37">
        <v>0.87695445275322914</v>
      </c>
    </row>
    <row r="75" spans="2:5" ht="12" customHeight="1" x14ac:dyDescent="0.2">
      <c r="B75" s="6" t="s">
        <v>61</v>
      </c>
      <c r="C75" s="32">
        <v>78</v>
      </c>
      <c r="D75" s="32">
        <v>78</v>
      </c>
      <c r="E75" s="33">
        <v>100</v>
      </c>
    </row>
    <row r="76" spans="2:5" ht="12" customHeight="1" x14ac:dyDescent="0.2">
      <c r="B76" s="6" t="s">
        <v>62</v>
      </c>
      <c r="C76" s="32">
        <v>863</v>
      </c>
      <c r="D76" s="32">
        <v>837</v>
      </c>
      <c r="E76" s="33">
        <v>96.987253765932792</v>
      </c>
    </row>
    <row r="77" spans="2:5" ht="12" customHeight="1" x14ac:dyDescent="0.2">
      <c r="B77" s="6" t="s">
        <v>63</v>
      </c>
      <c r="C77" s="32">
        <v>504</v>
      </c>
      <c r="D77" s="32">
        <v>487</v>
      </c>
      <c r="E77" s="33">
        <v>96.626984126984127</v>
      </c>
    </row>
    <row r="78" spans="2:5" ht="12" customHeight="1" x14ac:dyDescent="0.2">
      <c r="B78" s="6" t="s">
        <v>64</v>
      </c>
      <c r="C78" s="32">
        <v>359</v>
      </c>
      <c r="D78" s="32">
        <v>350</v>
      </c>
      <c r="E78" s="33">
        <v>97.493036211699163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28</v>
      </c>
      <c r="D81" s="34">
        <v>27</v>
      </c>
      <c r="E81" s="35">
        <v>96.428571428571431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18</v>
      </c>
      <c r="D85" s="34">
        <v>11</v>
      </c>
      <c r="E85" s="35">
        <v>61.111111111111114</v>
      </c>
    </row>
    <row r="86" spans="2:5" ht="12" customHeight="1" x14ac:dyDescent="0.2">
      <c r="B86" s="9" t="s">
        <v>72</v>
      </c>
      <c r="C86" s="34">
        <v>313</v>
      </c>
      <c r="D86" s="34">
        <v>312</v>
      </c>
      <c r="E86" s="35">
        <v>99.680511182108617</v>
      </c>
    </row>
    <row r="87" spans="2:5" ht="12" customHeight="1" x14ac:dyDescent="0.2">
      <c r="B87" s="6" t="s">
        <v>73</v>
      </c>
      <c r="C87" s="32">
        <v>65445</v>
      </c>
      <c r="D87" s="32">
        <v>9939</v>
      </c>
      <c r="E87" s="33">
        <v>15.186798074719229</v>
      </c>
    </row>
    <row r="88" spans="2:5" ht="12" customHeight="1" x14ac:dyDescent="0.2">
      <c r="B88" s="6" t="s">
        <v>74</v>
      </c>
      <c r="C88" s="36">
        <v>2085</v>
      </c>
      <c r="D88" s="36">
        <v>766</v>
      </c>
      <c r="E88" s="37">
        <v>36.738609112709831</v>
      </c>
    </row>
    <row r="89" spans="2:5" ht="12" customHeight="1" x14ac:dyDescent="0.2">
      <c r="B89" s="6" t="s">
        <v>75</v>
      </c>
      <c r="C89" s="32">
        <v>16461</v>
      </c>
      <c r="D89" s="32">
        <v>4746</v>
      </c>
      <c r="E89" s="33">
        <v>28.831784217240752</v>
      </c>
    </row>
    <row r="90" spans="2:5" ht="12" customHeight="1" x14ac:dyDescent="0.2">
      <c r="B90" s="6" t="s">
        <v>76</v>
      </c>
      <c r="C90" s="32">
        <v>46830</v>
      </c>
      <c r="D90" s="32">
        <v>4417</v>
      </c>
      <c r="E90" s="33">
        <v>9.4319880418535131</v>
      </c>
    </row>
    <row r="91" spans="2:5" ht="12" customHeight="1" x14ac:dyDescent="0.2">
      <c r="B91" s="6" t="s">
        <v>77</v>
      </c>
      <c r="C91" s="32">
        <v>69</v>
      </c>
      <c r="D91" s="32">
        <v>10</v>
      </c>
      <c r="E91" s="33">
        <v>14.492753623188406</v>
      </c>
    </row>
    <row r="92" spans="2:5" ht="12" customHeight="1" x14ac:dyDescent="0.2">
      <c r="B92" s="6" t="s">
        <v>78</v>
      </c>
      <c r="C92" s="32">
        <v>2456</v>
      </c>
      <c r="D92" s="32">
        <v>2111</v>
      </c>
      <c r="E92" s="33">
        <v>85.95276872964169</v>
      </c>
    </row>
    <row r="93" spans="2:5" ht="12" customHeight="1" x14ac:dyDescent="0.2">
      <c r="B93" s="6" t="s">
        <v>86</v>
      </c>
      <c r="C93" s="22">
        <v>711</v>
      </c>
      <c r="D93" s="22">
        <v>711</v>
      </c>
      <c r="E93" s="23">
        <v>100</v>
      </c>
    </row>
    <row r="94" spans="2:5" ht="12" customHeight="1" x14ac:dyDescent="0.2">
      <c r="B94" s="6" t="s">
        <v>79</v>
      </c>
      <c r="C94" s="32">
        <v>703</v>
      </c>
      <c r="D94" s="32">
        <v>703</v>
      </c>
      <c r="E94" s="23">
        <v>100</v>
      </c>
    </row>
    <row r="95" spans="2:5" ht="12" customHeight="1" x14ac:dyDescent="0.2">
      <c r="B95" s="6" t="s">
        <v>80</v>
      </c>
      <c r="C95" s="32">
        <v>8</v>
      </c>
      <c r="D95" s="32">
        <v>8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23CDC416-52C8-4E5E-B0E0-3A01188D61A0}"/>
    <hyperlink ref="D4" location="ŞUBAT!A1" display="Şubat" xr:uid="{1460C302-00AF-41F9-A9C9-6C4A1733C729}"/>
    <hyperlink ref="E4" location="MART!A1" display="Mart" xr:uid="{E1B2FA16-EF42-4162-8ED0-069A0EC2C02D}"/>
    <hyperlink ref="C5" location="NİSAN!A1" display="Nisan" xr:uid="{38E17272-310A-4857-8993-F6BA06626F49}"/>
    <hyperlink ref="D5" location="MAYIS!A1" display="Mayıs" xr:uid="{6BA4A16E-1827-4137-8638-8553F9AC5337}"/>
    <hyperlink ref="E5" location="HAZİRAN!A1" display="Haziran" xr:uid="{230FA5CE-DDEB-4DA2-838E-B1EB708A89DC}"/>
    <hyperlink ref="C6" location="TEMMUZ!A1" display="Temmuz" xr:uid="{F80EC4EA-15A6-44EE-9530-2B72479D5346}"/>
    <hyperlink ref="D6" location="AĞUSTOS!A1" display="Ağustos" xr:uid="{5F615E2C-775D-4F46-8777-7E00BD3DB165}"/>
    <hyperlink ref="E6" location="EYLÜL!A1" display="Eylül" xr:uid="{6CAD58B2-1F35-42D7-B766-C37BE163BF10}"/>
    <hyperlink ref="C7" location="EKİM!A1" display="Ekim" xr:uid="{5BA7EF47-0015-4D9C-9FD9-E84E63E3B696}"/>
    <hyperlink ref="D7" location="KASIM!A1" display="Kasım" xr:uid="{920BE0D1-6B0B-4B48-91E8-43D13A980CDD}"/>
    <hyperlink ref="E7" location="ARALIK!A1" display="Aralık" xr:uid="{5A4E5722-1267-48B3-9ED0-3B072C3CCF0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D0189-C2EA-4E38-9BBF-B3FC1C035B82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340914</v>
      </c>
      <c r="D10" s="22">
        <v>176701</v>
      </c>
      <c r="E10" s="23">
        <v>51.831546959057121</v>
      </c>
    </row>
    <row r="11" spans="2:5" ht="12" customHeight="1" x14ac:dyDescent="0.2">
      <c r="B11" s="7" t="s">
        <v>4</v>
      </c>
      <c r="C11" s="24">
        <v>251163</v>
      </c>
      <c r="D11" s="24">
        <v>158733</v>
      </c>
      <c r="E11" s="25">
        <v>63.199197334002221</v>
      </c>
    </row>
    <row r="12" spans="2:5" ht="12" customHeight="1" x14ac:dyDescent="0.2">
      <c r="B12" s="7" t="s">
        <v>5</v>
      </c>
      <c r="C12" s="24">
        <v>119330</v>
      </c>
      <c r="D12" s="24">
        <v>83431</v>
      </c>
      <c r="E12" s="25">
        <v>69.916198776502142</v>
      </c>
    </row>
    <row r="13" spans="2:5" ht="12" customHeight="1" x14ac:dyDescent="0.2">
      <c r="B13" s="7" t="s">
        <v>6</v>
      </c>
      <c r="C13" s="26">
        <v>97533</v>
      </c>
      <c r="D13" s="26">
        <v>69589</v>
      </c>
      <c r="E13" s="27">
        <v>71.349184378620564</v>
      </c>
    </row>
    <row r="14" spans="2:5" ht="12" customHeight="1" x14ac:dyDescent="0.2">
      <c r="B14" s="8" t="s">
        <v>7</v>
      </c>
      <c r="C14" s="28">
        <v>16300</v>
      </c>
      <c r="D14" s="28">
        <v>6131</v>
      </c>
      <c r="E14" s="29">
        <v>37.613496932515339</v>
      </c>
    </row>
    <row r="15" spans="2:5" ht="12" customHeight="1" x14ac:dyDescent="0.2">
      <c r="B15" s="8" t="s">
        <v>8</v>
      </c>
      <c r="C15" s="28">
        <v>2786</v>
      </c>
      <c r="D15" s="28">
        <v>1210</v>
      </c>
      <c r="E15" s="29">
        <v>43.431442928930366</v>
      </c>
    </row>
    <row r="16" spans="2:5" ht="12" customHeight="1" x14ac:dyDescent="0.2">
      <c r="B16" s="8" t="s">
        <v>9</v>
      </c>
      <c r="C16" s="28">
        <v>71955</v>
      </c>
      <c r="D16" s="28">
        <v>56848</v>
      </c>
      <c r="E16" s="29">
        <v>79.004933639079979</v>
      </c>
    </row>
    <row r="17" spans="2:5" ht="12" customHeight="1" x14ac:dyDescent="0.2">
      <c r="B17" s="8" t="s">
        <v>10</v>
      </c>
      <c r="C17" s="28">
        <v>6492</v>
      </c>
      <c r="D17" s="28">
        <v>5400</v>
      </c>
      <c r="E17" s="29">
        <v>83.179297597042506</v>
      </c>
    </row>
    <row r="18" spans="2:5" ht="12" customHeight="1" x14ac:dyDescent="0.2">
      <c r="B18" s="7" t="s">
        <v>11</v>
      </c>
      <c r="C18" s="24">
        <v>21797</v>
      </c>
      <c r="D18" s="24">
        <v>13842</v>
      </c>
      <c r="E18" s="25">
        <v>63.504151947515709</v>
      </c>
    </row>
    <row r="19" spans="2:5" ht="12" customHeight="1" x14ac:dyDescent="0.2">
      <c r="B19" s="8" t="s">
        <v>12</v>
      </c>
      <c r="C19" s="28">
        <v>8846</v>
      </c>
      <c r="D19" s="28">
        <v>2652</v>
      </c>
      <c r="E19" s="29">
        <v>29.979651820031656</v>
      </c>
    </row>
    <row r="20" spans="2:5" ht="12" customHeight="1" x14ac:dyDescent="0.2">
      <c r="B20" s="8" t="s">
        <v>13</v>
      </c>
      <c r="C20" s="28">
        <v>371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12580</v>
      </c>
      <c r="D21" s="28">
        <v>11190</v>
      </c>
      <c r="E21" s="29">
        <v>88.950715421303656</v>
      </c>
    </row>
    <row r="22" spans="2:5" s="4" customFormat="1" ht="12" customHeight="1" x14ac:dyDescent="0.2">
      <c r="B22" s="7" t="s">
        <v>15</v>
      </c>
      <c r="C22" s="24">
        <v>29925</v>
      </c>
      <c r="D22" s="24">
        <v>19829</v>
      </c>
      <c r="E22" s="25">
        <v>66.262322472848794</v>
      </c>
    </row>
    <row r="23" spans="2:5" s="4" customFormat="1" ht="12" customHeight="1" x14ac:dyDescent="0.2">
      <c r="B23" s="8" t="s">
        <v>16</v>
      </c>
      <c r="C23" s="30">
        <v>213</v>
      </c>
      <c r="D23" s="30">
        <v>178</v>
      </c>
      <c r="E23" s="31">
        <v>83.568075117370881</v>
      </c>
    </row>
    <row r="24" spans="2:5" ht="12" customHeight="1" x14ac:dyDescent="0.2">
      <c r="B24" s="8" t="s">
        <v>17</v>
      </c>
      <c r="C24" s="30">
        <v>29712</v>
      </c>
      <c r="D24" s="30">
        <v>19651</v>
      </c>
      <c r="E24" s="31">
        <v>66.138260635433497</v>
      </c>
    </row>
    <row r="25" spans="2:5" s="4" customFormat="1" ht="12" customHeight="1" x14ac:dyDescent="0.2">
      <c r="B25" s="7" t="s">
        <v>18</v>
      </c>
      <c r="C25" s="24">
        <v>63376</v>
      </c>
      <c r="D25" s="24">
        <v>28435</v>
      </c>
      <c r="E25" s="25">
        <v>44.867142135824288</v>
      </c>
    </row>
    <row r="26" spans="2:5" ht="12" customHeight="1" x14ac:dyDescent="0.2">
      <c r="B26" s="7" t="s">
        <v>19</v>
      </c>
      <c r="C26" s="24">
        <v>41247</v>
      </c>
      <c r="D26" s="24">
        <v>13964</v>
      </c>
      <c r="E26" s="25">
        <v>33.854583363638568</v>
      </c>
    </row>
    <row r="27" spans="2:5" ht="12" customHeight="1" x14ac:dyDescent="0.2">
      <c r="B27" s="8" t="s">
        <v>20</v>
      </c>
      <c r="C27" s="28">
        <v>39388</v>
      </c>
      <c r="D27" s="28">
        <v>12328</v>
      </c>
      <c r="E27" s="29">
        <v>31.298872753122779</v>
      </c>
    </row>
    <row r="28" spans="2:5" ht="12" customHeight="1" x14ac:dyDescent="0.2">
      <c r="B28" s="8" t="s">
        <v>21</v>
      </c>
      <c r="C28" s="28">
        <v>1859</v>
      </c>
      <c r="D28" s="28">
        <v>1636</v>
      </c>
      <c r="E28" s="29">
        <v>88.004303388918771</v>
      </c>
    </row>
    <row r="29" spans="2:5" ht="12" customHeight="1" x14ac:dyDescent="0.2">
      <c r="B29" s="7" t="s">
        <v>22</v>
      </c>
      <c r="C29" s="26">
        <v>17244</v>
      </c>
      <c r="D29" s="26">
        <v>9757</v>
      </c>
      <c r="E29" s="27">
        <v>56.581999536070512</v>
      </c>
    </row>
    <row r="30" spans="2:5" ht="12" customHeight="1" x14ac:dyDescent="0.2">
      <c r="B30" s="8" t="s">
        <v>23</v>
      </c>
      <c r="C30" s="28">
        <v>8321</v>
      </c>
      <c r="D30" s="28">
        <v>1126</v>
      </c>
      <c r="E30" s="29">
        <v>13.532027400552819</v>
      </c>
    </row>
    <row r="31" spans="2:5" s="4" customFormat="1" ht="12" customHeight="1" x14ac:dyDescent="0.2">
      <c r="B31" s="8" t="s">
        <v>24</v>
      </c>
      <c r="C31" s="28">
        <v>8172</v>
      </c>
      <c r="D31" s="28">
        <v>8171</v>
      </c>
      <c r="E31" s="29">
        <v>99.987763093489974</v>
      </c>
    </row>
    <row r="32" spans="2:5" ht="12" customHeight="1" x14ac:dyDescent="0.2">
      <c r="B32" s="8" t="s">
        <v>25</v>
      </c>
      <c r="C32" s="28">
        <v>750</v>
      </c>
      <c r="D32" s="28">
        <v>459</v>
      </c>
      <c r="E32" s="29">
        <v>61.199999999999996</v>
      </c>
    </row>
    <row r="33" spans="2:6" ht="12" customHeight="1" x14ac:dyDescent="0.2">
      <c r="B33" s="8" t="s">
        <v>26</v>
      </c>
      <c r="C33" s="28">
        <v>1</v>
      </c>
      <c r="D33" s="28">
        <v>1</v>
      </c>
      <c r="E33" s="29">
        <v>100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4885</v>
      </c>
      <c r="D37" s="26">
        <v>4714</v>
      </c>
      <c r="E37" s="27">
        <v>96.499488229273283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2509</v>
      </c>
      <c r="D40" s="24">
        <v>2509</v>
      </c>
      <c r="E40" s="25">
        <v>100</v>
      </c>
    </row>
    <row r="41" spans="2:6" s="4" customFormat="1" ht="12" customHeight="1" x14ac:dyDescent="0.2">
      <c r="B41" s="8" t="s">
        <v>33</v>
      </c>
      <c r="C41" s="30">
        <v>60</v>
      </c>
      <c r="D41" s="30">
        <v>60</v>
      </c>
      <c r="E41" s="31">
        <v>100</v>
      </c>
    </row>
    <row r="42" spans="2:6" ht="12" customHeight="1" x14ac:dyDescent="0.2">
      <c r="B42" s="8" t="s">
        <v>34</v>
      </c>
      <c r="C42" s="30">
        <v>2433</v>
      </c>
      <c r="D42" s="30">
        <v>2433</v>
      </c>
      <c r="E42" s="31">
        <v>100</v>
      </c>
    </row>
    <row r="43" spans="2:6" s="4" customFormat="1" ht="12" customHeight="1" x14ac:dyDescent="0.2">
      <c r="B43" s="8" t="s">
        <v>35</v>
      </c>
      <c r="C43" s="28">
        <v>16</v>
      </c>
      <c r="D43" s="28">
        <v>16</v>
      </c>
      <c r="E43" s="29">
        <v>100</v>
      </c>
    </row>
    <row r="44" spans="2:6" ht="12" customHeight="1" x14ac:dyDescent="0.2">
      <c r="B44" s="7" t="s">
        <v>36</v>
      </c>
      <c r="C44" s="24">
        <v>17543</v>
      </c>
      <c r="D44" s="24">
        <v>11728</v>
      </c>
      <c r="E44" s="25">
        <v>66.852875790913757</v>
      </c>
    </row>
    <row r="45" spans="2:6" ht="12" customHeight="1" x14ac:dyDescent="0.2">
      <c r="B45" s="7" t="s">
        <v>37</v>
      </c>
      <c r="C45" s="26">
        <v>18068</v>
      </c>
      <c r="D45" s="26">
        <v>12809</v>
      </c>
      <c r="E45" s="27">
        <v>70.89329200796989</v>
      </c>
      <c r="F45" s="5"/>
    </row>
    <row r="46" spans="2:6" ht="12" customHeight="1" x14ac:dyDescent="0.2">
      <c r="B46" s="7" t="s">
        <v>38</v>
      </c>
      <c r="C46" s="26">
        <v>412</v>
      </c>
      <c r="D46" s="26">
        <v>-8</v>
      </c>
      <c r="E46" s="27">
        <v>-1.9417475728155338</v>
      </c>
    </row>
    <row r="47" spans="2:6" ht="12" customHeight="1" x14ac:dyDescent="0.2">
      <c r="B47" s="6" t="s">
        <v>84</v>
      </c>
      <c r="C47" s="22">
        <v>7236</v>
      </c>
      <c r="D47" s="22">
        <v>6342</v>
      </c>
      <c r="E47" s="27">
        <v>87.645107794361522</v>
      </c>
    </row>
    <row r="48" spans="2:6" ht="12" customHeight="1" x14ac:dyDescent="0.2">
      <c r="B48" s="6" t="s">
        <v>39</v>
      </c>
      <c r="C48" s="32">
        <v>3559</v>
      </c>
      <c r="D48" s="32">
        <v>3556</v>
      </c>
      <c r="E48" s="33">
        <v>99.915706659173935</v>
      </c>
    </row>
    <row r="49" spans="2:5" ht="12" customHeight="1" x14ac:dyDescent="0.2">
      <c r="B49" s="6" t="s">
        <v>40</v>
      </c>
      <c r="C49" s="32">
        <v>3487</v>
      </c>
      <c r="D49" s="32">
        <v>3485</v>
      </c>
      <c r="E49" s="33">
        <v>99.942644106681968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3487</v>
      </c>
      <c r="D51" s="34">
        <v>3485</v>
      </c>
      <c r="E51" s="35">
        <v>99.942644106681968</v>
      </c>
    </row>
    <row r="52" spans="2:5" ht="12" customHeight="1" x14ac:dyDescent="0.2">
      <c r="B52" s="6" t="s">
        <v>43</v>
      </c>
      <c r="C52" s="32">
        <v>72</v>
      </c>
      <c r="D52" s="32">
        <v>71</v>
      </c>
      <c r="E52" s="33">
        <v>98.611111111111114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72</v>
      </c>
      <c r="D54" s="34">
        <v>71</v>
      </c>
      <c r="E54" s="35">
        <v>98.611111111111114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1370</v>
      </c>
      <c r="D58" s="32">
        <v>1370</v>
      </c>
      <c r="E58" s="33">
        <v>100</v>
      </c>
    </row>
    <row r="59" spans="2:5" ht="12" customHeight="1" x14ac:dyDescent="0.2">
      <c r="B59" s="6" t="s">
        <v>48</v>
      </c>
      <c r="C59" s="32">
        <v>1370</v>
      </c>
      <c r="D59" s="32">
        <v>1370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2306</v>
      </c>
      <c r="D61" s="32">
        <v>1415</v>
      </c>
      <c r="E61" s="33">
        <v>61.361665221162184</v>
      </c>
    </row>
    <row r="62" spans="2:5" s="4" customFormat="1" ht="12" customHeight="1" x14ac:dyDescent="0.2">
      <c r="B62" s="6" t="s">
        <v>51</v>
      </c>
      <c r="C62" s="32">
        <v>2271</v>
      </c>
      <c r="D62" s="32">
        <v>1380</v>
      </c>
      <c r="E62" s="33">
        <v>60.766182298546902</v>
      </c>
    </row>
    <row r="63" spans="2:5" ht="12" customHeight="1" x14ac:dyDescent="0.2">
      <c r="B63" s="6" t="s">
        <v>90</v>
      </c>
      <c r="C63" s="32">
        <v>35</v>
      </c>
      <c r="D63" s="32">
        <v>35</v>
      </c>
      <c r="E63" s="33">
        <v>100</v>
      </c>
    </row>
    <row r="64" spans="2:5" ht="12" customHeight="1" x14ac:dyDescent="0.2">
      <c r="B64" s="6" t="s">
        <v>52</v>
      </c>
      <c r="C64" s="32">
        <v>1</v>
      </c>
      <c r="D64" s="32">
        <v>1</v>
      </c>
      <c r="E64" s="33"/>
    </row>
    <row r="65" spans="2:5" ht="12" customHeight="1" x14ac:dyDescent="0.2">
      <c r="B65" s="6" t="s">
        <v>85</v>
      </c>
      <c r="C65" s="22">
        <v>3</v>
      </c>
      <c r="D65" s="22">
        <v>3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</v>
      </c>
      <c r="D67" s="22">
        <v>3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</v>
      </c>
      <c r="D69" s="34">
        <v>3</v>
      </c>
      <c r="E69" s="35">
        <v>100</v>
      </c>
    </row>
    <row r="70" spans="2:5" ht="12" customHeight="1" x14ac:dyDescent="0.2">
      <c r="B70" s="6" t="s">
        <v>89</v>
      </c>
      <c r="C70" s="22">
        <v>81944</v>
      </c>
      <c r="D70" s="22">
        <v>11055</v>
      </c>
      <c r="E70" s="23">
        <v>13.490920628722053</v>
      </c>
    </row>
    <row r="71" spans="2:5" ht="12" customHeight="1" x14ac:dyDescent="0.2">
      <c r="B71" s="6" t="s">
        <v>57</v>
      </c>
      <c r="C71" s="32">
        <v>15172</v>
      </c>
      <c r="D71" s="32">
        <v>177</v>
      </c>
      <c r="E71" s="33">
        <v>1.1666227260743476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15100</v>
      </c>
      <c r="D74" s="36">
        <v>105</v>
      </c>
      <c r="E74" s="37">
        <v>0.69536423841059603</v>
      </c>
    </row>
    <row r="75" spans="2:5" ht="12" customHeight="1" x14ac:dyDescent="0.2">
      <c r="B75" s="6" t="s">
        <v>61</v>
      </c>
      <c r="C75" s="32">
        <v>72</v>
      </c>
      <c r="D75" s="32">
        <v>72</v>
      </c>
      <c r="E75" s="33">
        <v>100</v>
      </c>
    </row>
    <row r="76" spans="2:5" ht="12" customHeight="1" x14ac:dyDescent="0.2">
      <c r="B76" s="6" t="s">
        <v>62</v>
      </c>
      <c r="C76" s="32">
        <v>801</v>
      </c>
      <c r="D76" s="32">
        <v>774</v>
      </c>
      <c r="E76" s="33">
        <v>96.629213483146074</v>
      </c>
    </row>
    <row r="77" spans="2:5" ht="12" customHeight="1" x14ac:dyDescent="0.2">
      <c r="B77" s="6" t="s">
        <v>63</v>
      </c>
      <c r="C77" s="32">
        <v>483</v>
      </c>
      <c r="D77" s="32">
        <v>466</v>
      </c>
      <c r="E77" s="33">
        <v>96.480331262939956</v>
      </c>
    </row>
    <row r="78" spans="2:5" ht="12" customHeight="1" x14ac:dyDescent="0.2">
      <c r="B78" s="6" t="s">
        <v>64</v>
      </c>
      <c r="C78" s="32">
        <v>318</v>
      </c>
      <c r="D78" s="32">
        <v>308</v>
      </c>
      <c r="E78" s="33">
        <v>96.855345911949684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28</v>
      </c>
      <c r="D81" s="34">
        <v>26</v>
      </c>
      <c r="E81" s="35">
        <v>92.857142857142861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17</v>
      </c>
      <c r="D85" s="34">
        <v>10</v>
      </c>
      <c r="E85" s="35">
        <v>58.82352941176471</v>
      </c>
    </row>
    <row r="86" spans="2:5" ht="12" customHeight="1" x14ac:dyDescent="0.2">
      <c r="B86" s="9" t="s">
        <v>72</v>
      </c>
      <c r="C86" s="34">
        <v>273</v>
      </c>
      <c r="D86" s="34">
        <v>272</v>
      </c>
      <c r="E86" s="35">
        <v>99.633699633699635</v>
      </c>
    </row>
    <row r="87" spans="2:5" ht="12" customHeight="1" x14ac:dyDescent="0.2">
      <c r="B87" s="6" t="s">
        <v>73</v>
      </c>
      <c r="C87" s="32">
        <v>64019</v>
      </c>
      <c r="D87" s="32">
        <v>8428</v>
      </c>
      <c r="E87" s="33">
        <v>13.164841687623987</v>
      </c>
    </row>
    <row r="88" spans="2:5" ht="12" customHeight="1" x14ac:dyDescent="0.2">
      <c r="B88" s="6" t="s">
        <v>74</v>
      </c>
      <c r="C88" s="36">
        <v>1984</v>
      </c>
      <c r="D88" s="36">
        <v>666</v>
      </c>
      <c r="E88" s="37">
        <v>33.568548387096776</v>
      </c>
    </row>
    <row r="89" spans="2:5" ht="12" customHeight="1" x14ac:dyDescent="0.2">
      <c r="B89" s="6" t="s">
        <v>75</v>
      </c>
      <c r="C89" s="32">
        <v>15912</v>
      </c>
      <c r="D89" s="32">
        <v>4137</v>
      </c>
      <c r="E89" s="33">
        <v>25.99924585218703</v>
      </c>
    </row>
    <row r="90" spans="2:5" ht="12" customHeight="1" x14ac:dyDescent="0.2">
      <c r="B90" s="6" t="s">
        <v>76</v>
      </c>
      <c r="C90" s="32">
        <v>46054</v>
      </c>
      <c r="D90" s="32">
        <v>3615</v>
      </c>
      <c r="E90" s="33">
        <v>7.849481043991835</v>
      </c>
    </row>
    <row r="91" spans="2:5" ht="12" customHeight="1" x14ac:dyDescent="0.2">
      <c r="B91" s="6" t="s">
        <v>77</v>
      </c>
      <c r="C91" s="32">
        <v>69</v>
      </c>
      <c r="D91" s="32">
        <v>10</v>
      </c>
      <c r="E91" s="33">
        <v>14.492753623188406</v>
      </c>
    </row>
    <row r="92" spans="2:5" ht="12" customHeight="1" x14ac:dyDescent="0.2">
      <c r="B92" s="6" t="s">
        <v>78</v>
      </c>
      <c r="C92" s="32">
        <v>1952</v>
      </c>
      <c r="D92" s="32">
        <v>1676</v>
      </c>
      <c r="E92" s="33">
        <v>85.860655737704917</v>
      </c>
    </row>
    <row r="93" spans="2:5" ht="12" customHeight="1" x14ac:dyDescent="0.2">
      <c r="B93" s="6" t="s">
        <v>86</v>
      </c>
      <c r="C93" s="22">
        <v>568</v>
      </c>
      <c r="D93" s="22">
        <v>568</v>
      </c>
      <c r="E93" s="23">
        <v>100</v>
      </c>
    </row>
    <row r="94" spans="2:5" ht="12" customHeight="1" x14ac:dyDescent="0.2">
      <c r="B94" s="6" t="s">
        <v>79</v>
      </c>
      <c r="C94" s="32">
        <v>559</v>
      </c>
      <c r="D94" s="32">
        <v>559</v>
      </c>
      <c r="E94" s="23">
        <v>100</v>
      </c>
    </row>
    <row r="95" spans="2:5" ht="12" customHeight="1" x14ac:dyDescent="0.2">
      <c r="B95" s="6" t="s">
        <v>80</v>
      </c>
      <c r="C95" s="32">
        <v>9</v>
      </c>
      <c r="D95" s="32">
        <v>9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B35D794A-2B0A-42BE-AD3A-CED350C013EF}"/>
    <hyperlink ref="D4" location="ŞUBAT!A1" display="Şubat" xr:uid="{1025FAFA-CF93-4C78-B38C-C968DA986284}"/>
    <hyperlink ref="E4" location="MART!A1" display="Mart" xr:uid="{0D7471B7-093F-4DEE-9209-83B430C81378}"/>
    <hyperlink ref="C5" location="NİSAN!A1" display="Nisan" xr:uid="{12A188F7-828C-46AC-B039-9DB3ACB6B031}"/>
    <hyperlink ref="D5" location="MAYIS!A1" display="Mayıs" xr:uid="{687E99AA-C3C2-4559-B71B-1C6552917067}"/>
    <hyperlink ref="E5" location="HAZİRAN!A1" display="Haziran" xr:uid="{72EF1C35-7B2E-4E9D-960A-61F757208B6D}"/>
    <hyperlink ref="C6" location="TEMMUZ!A1" display="Temmuz" xr:uid="{71B5FF45-8E92-4A6C-A5F6-3C9D3106FB44}"/>
    <hyperlink ref="D6" location="AĞUSTOS!A1" display="Ağustos" xr:uid="{C98BAA17-46C9-4C58-BCF2-3381D7403AB4}"/>
    <hyperlink ref="E6" location="EYLÜL!A1" display="Eylül" xr:uid="{719DA7E7-9079-4543-B563-68656C74B6EB}"/>
    <hyperlink ref="C7" location="EKİM!A1" display="Ekim" xr:uid="{7859D6F8-D9AF-4C00-BC25-55D55A02DA81}"/>
    <hyperlink ref="D7" location="KASIM!A1" display="Kasım" xr:uid="{6941DAE6-9FC4-4E8B-9A94-0FAF7C0F28E0}"/>
    <hyperlink ref="E7" location="ARALIK!A1" display="Aralık" xr:uid="{59F054AF-BB0D-4D18-8E95-3C5BB3B9219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E942-F6A1-427E-A430-D1D09487A7A0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317315</v>
      </c>
      <c r="D10" s="22">
        <v>146467</v>
      </c>
      <c r="E10" s="23">
        <v>46.158233931582181</v>
      </c>
    </row>
    <row r="11" spans="2:5" ht="12" customHeight="1" x14ac:dyDescent="0.2">
      <c r="B11" s="7" t="s">
        <v>4</v>
      </c>
      <c r="C11" s="24">
        <v>230402</v>
      </c>
      <c r="D11" s="24">
        <v>130673</v>
      </c>
      <c r="E11" s="25">
        <v>56.715219485941958</v>
      </c>
    </row>
    <row r="12" spans="2:5" ht="12" customHeight="1" x14ac:dyDescent="0.2">
      <c r="B12" s="7" t="s">
        <v>5</v>
      </c>
      <c r="C12" s="24">
        <v>105553</v>
      </c>
      <c r="D12" s="24">
        <v>65858</v>
      </c>
      <c r="E12" s="25">
        <v>62.393300048316959</v>
      </c>
    </row>
    <row r="13" spans="2:5" ht="12" customHeight="1" x14ac:dyDescent="0.2">
      <c r="B13" s="7" t="s">
        <v>6</v>
      </c>
      <c r="C13" s="26">
        <v>87754</v>
      </c>
      <c r="D13" s="26">
        <v>55575</v>
      </c>
      <c r="E13" s="27">
        <v>63.330446475374345</v>
      </c>
    </row>
    <row r="14" spans="2:5" ht="12" customHeight="1" x14ac:dyDescent="0.2">
      <c r="B14" s="8" t="s">
        <v>7</v>
      </c>
      <c r="C14" s="28">
        <v>16298</v>
      </c>
      <c r="D14" s="28">
        <v>4826</v>
      </c>
      <c r="E14" s="29">
        <v>29.610995214136704</v>
      </c>
    </row>
    <row r="15" spans="2:5" ht="12" customHeight="1" x14ac:dyDescent="0.2">
      <c r="B15" s="8" t="s">
        <v>8</v>
      </c>
      <c r="C15" s="28">
        <v>2776</v>
      </c>
      <c r="D15" s="28">
        <v>1140</v>
      </c>
      <c r="E15" s="29">
        <v>41.066282420749275</v>
      </c>
    </row>
    <row r="16" spans="2:5" ht="12" customHeight="1" x14ac:dyDescent="0.2">
      <c r="B16" s="8" t="s">
        <v>9</v>
      </c>
      <c r="C16" s="28">
        <v>64325</v>
      </c>
      <c r="D16" s="28">
        <v>45856</v>
      </c>
      <c r="E16" s="29">
        <v>71.287990672366888</v>
      </c>
    </row>
    <row r="17" spans="2:5" ht="12" customHeight="1" x14ac:dyDescent="0.2">
      <c r="B17" s="8" t="s">
        <v>10</v>
      </c>
      <c r="C17" s="28">
        <v>4355</v>
      </c>
      <c r="D17" s="28">
        <v>3753</v>
      </c>
      <c r="E17" s="29">
        <v>86.17680826636051</v>
      </c>
    </row>
    <row r="18" spans="2:5" ht="12" customHeight="1" x14ac:dyDescent="0.2">
      <c r="B18" s="7" t="s">
        <v>11</v>
      </c>
      <c r="C18" s="24">
        <v>17799</v>
      </c>
      <c r="D18" s="24">
        <v>10283</v>
      </c>
      <c r="E18" s="25">
        <v>57.772908590370243</v>
      </c>
    </row>
    <row r="19" spans="2:5" ht="12" customHeight="1" x14ac:dyDescent="0.2">
      <c r="B19" s="8" t="s">
        <v>12</v>
      </c>
      <c r="C19" s="28">
        <v>8989</v>
      </c>
      <c r="D19" s="28">
        <v>2601</v>
      </c>
      <c r="E19" s="29">
        <v>28.935365446657023</v>
      </c>
    </row>
    <row r="20" spans="2:5" ht="12" customHeight="1" x14ac:dyDescent="0.2">
      <c r="B20" s="8" t="s">
        <v>13</v>
      </c>
      <c r="C20" s="28">
        <v>371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8439</v>
      </c>
      <c r="D21" s="28">
        <v>7682</v>
      </c>
      <c r="E21" s="29">
        <v>91.029742860528501</v>
      </c>
    </row>
    <row r="22" spans="2:5" s="4" customFormat="1" ht="12" customHeight="1" x14ac:dyDescent="0.2">
      <c r="B22" s="7" t="s">
        <v>15</v>
      </c>
      <c r="C22" s="24">
        <v>29864</v>
      </c>
      <c r="D22" s="24">
        <v>17133</v>
      </c>
      <c r="E22" s="25">
        <v>57.370077685507638</v>
      </c>
    </row>
    <row r="23" spans="2:5" s="4" customFormat="1" ht="12" customHeight="1" x14ac:dyDescent="0.2">
      <c r="B23" s="8" t="s">
        <v>16</v>
      </c>
      <c r="C23" s="30">
        <v>197</v>
      </c>
      <c r="D23" s="30">
        <v>162</v>
      </c>
      <c r="E23" s="31">
        <v>82.233502538071065</v>
      </c>
    </row>
    <row r="24" spans="2:5" ht="12" customHeight="1" x14ac:dyDescent="0.2">
      <c r="B24" s="8" t="s">
        <v>17</v>
      </c>
      <c r="C24" s="30">
        <v>29667</v>
      </c>
      <c r="D24" s="30">
        <v>16971</v>
      </c>
      <c r="E24" s="31">
        <v>57.204975224997469</v>
      </c>
    </row>
    <row r="25" spans="2:5" s="4" customFormat="1" ht="12" customHeight="1" x14ac:dyDescent="0.2">
      <c r="B25" s="7" t="s">
        <v>18</v>
      </c>
      <c r="C25" s="24">
        <v>60414</v>
      </c>
      <c r="D25" s="24">
        <v>24751</v>
      </c>
      <c r="E25" s="25">
        <v>40.968980699837786</v>
      </c>
    </row>
    <row r="26" spans="2:5" ht="12" customHeight="1" x14ac:dyDescent="0.2">
      <c r="B26" s="7" t="s">
        <v>19</v>
      </c>
      <c r="C26" s="24">
        <v>39883</v>
      </c>
      <c r="D26" s="24">
        <v>11996</v>
      </c>
      <c r="E26" s="25">
        <v>30.077978085901265</v>
      </c>
    </row>
    <row r="27" spans="2:5" ht="12" customHeight="1" x14ac:dyDescent="0.2">
      <c r="B27" s="8" t="s">
        <v>20</v>
      </c>
      <c r="C27" s="28">
        <v>38210</v>
      </c>
      <c r="D27" s="28">
        <v>10545</v>
      </c>
      <c r="E27" s="29">
        <v>27.597487568699293</v>
      </c>
    </row>
    <row r="28" spans="2:5" ht="12" customHeight="1" x14ac:dyDescent="0.2">
      <c r="B28" s="8" t="s">
        <v>21</v>
      </c>
      <c r="C28" s="28">
        <v>1673</v>
      </c>
      <c r="D28" s="28">
        <v>1451</v>
      </c>
      <c r="E28" s="29">
        <v>86.730424387328156</v>
      </c>
    </row>
    <row r="29" spans="2:5" ht="12" customHeight="1" x14ac:dyDescent="0.2">
      <c r="B29" s="7" t="s">
        <v>22</v>
      </c>
      <c r="C29" s="26">
        <v>16203</v>
      </c>
      <c r="D29" s="26">
        <v>8588</v>
      </c>
      <c r="E29" s="27">
        <v>53.002530395605753</v>
      </c>
    </row>
    <row r="30" spans="2:5" ht="12" customHeight="1" x14ac:dyDescent="0.2">
      <c r="B30" s="8" t="s">
        <v>23</v>
      </c>
      <c r="C30" s="28">
        <v>8243</v>
      </c>
      <c r="D30" s="28">
        <v>901</v>
      </c>
      <c r="E30" s="29">
        <v>10.930486473371346</v>
      </c>
    </row>
    <row r="31" spans="2:5" s="4" customFormat="1" ht="12" customHeight="1" x14ac:dyDescent="0.2">
      <c r="B31" s="8" t="s">
        <v>24</v>
      </c>
      <c r="C31" s="28">
        <v>7228</v>
      </c>
      <c r="D31" s="28">
        <v>7227</v>
      </c>
      <c r="E31" s="29">
        <v>99.986164914222471</v>
      </c>
    </row>
    <row r="32" spans="2:5" ht="12" customHeight="1" x14ac:dyDescent="0.2">
      <c r="B32" s="8" t="s">
        <v>25</v>
      </c>
      <c r="C32" s="28">
        <v>731</v>
      </c>
      <c r="D32" s="28">
        <v>459</v>
      </c>
      <c r="E32" s="29">
        <v>62.790697674418603</v>
      </c>
    </row>
    <row r="33" spans="2:6" ht="12" customHeight="1" x14ac:dyDescent="0.2">
      <c r="B33" s="8" t="s">
        <v>26</v>
      </c>
      <c r="C33" s="28">
        <v>1</v>
      </c>
      <c r="D33" s="28">
        <v>1</v>
      </c>
      <c r="E33" s="29">
        <v>100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4328</v>
      </c>
      <c r="D37" s="26">
        <v>4167</v>
      </c>
      <c r="E37" s="27">
        <v>96.280036968576709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2056</v>
      </c>
      <c r="D40" s="24">
        <v>2056</v>
      </c>
      <c r="E40" s="25">
        <v>100</v>
      </c>
    </row>
    <row r="41" spans="2:6" s="4" customFormat="1" ht="12" customHeight="1" x14ac:dyDescent="0.2">
      <c r="B41" s="8" t="s">
        <v>33</v>
      </c>
      <c r="C41" s="30">
        <v>58</v>
      </c>
      <c r="D41" s="30">
        <v>58</v>
      </c>
      <c r="E41" s="31">
        <v>100</v>
      </c>
    </row>
    <row r="42" spans="2:6" ht="12" customHeight="1" x14ac:dyDescent="0.2">
      <c r="B42" s="8" t="s">
        <v>34</v>
      </c>
      <c r="C42" s="30">
        <v>1982</v>
      </c>
      <c r="D42" s="30">
        <v>1982</v>
      </c>
      <c r="E42" s="31">
        <v>100</v>
      </c>
    </row>
    <row r="43" spans="2:6" s="4" customFormat="1" ht="12" customHeight="1" x14ac:dyDescent="0.2">
      <c r="B43" s="8" t="s">
        <v>35</v>
      </c>
      <c r="C43" s="28">
        <v>16</v>
      </c>
      <c r="D43" s="28">
        <v>16</v>
      </c>
      <c r="E43" s="29">
        <v>100</v>
      </c>
    </row>
    <row r="44" spans="2:6" ht="12" customHeight="1" x14ac:dyDescent="0.2">
      <c r="B44" s="7" t="s">
        <v>36</v>
      </c>
      <c r="C44" s="24">
        <v>16057</v>
      </c>
      <c r="D44" s="24">
        <v>10009</v>
      </c>
      <c r="E44" s="25">
        <v>62.334184467833339</v>
      </c>
    </row>
    <row r="45" spans="2:6" ht="12" customHeight="1" x14ac:dyDescent="0.2">
      <c r="B45" s="7" t="s">
        <v>37</v>
      </c>
      <c r="C45" s="26">
        <v>16048</v>
      </c>
      <c r="D45" s="26">
        <v>10874</v>
      </c>
      <c r="E45" s="27">
        <v>67.759222333001006</v>
      </c>
      <c r="F45" s="5"/>
    </row>
    <row r="46" spans="2:6" ht="12" customHeight="1" x14ac:dyDescent="0.2">
      <c r="B46" s="7" t="s">
        <v>38</v>
      </c>
      <c r="C46" s="26">
        <v>410</v>
      </c>
      <c r="D46" s="26">
        <v>-8</v>
      </c>
      <c r="E46" s="27">
        <v>-1.9512195121951219</v>
      </c>
    </row>
    <row r="47" spans="2:6" ht="12" customHeight="1" x14ac:dyDescent="0.2">
      <c r="B47" s="6" t="s">
        <v>84</v>
      </c>
      <c r="C47" s="22">
        <v>6480</v>
      </c>
      <c r="D47" s="22">
        <v>5585</v>
      </c>
      <c r="E47" s="27">
        <v>86.188271604938265</v>
      </c>
    </row>
    <row r="48" spans="2:6" ht="12" customHeight="1" x14ac:dyDescent="0.2">
      <c r="B48" s="6" t="s">
        <v>39</v>
      </c>
      <c r="C48" s="32">
        <v>3097</v>
      </c>
      <c r="D48" s="32">
        <v>3093</v>
      </c>
      <c r="E48" s="33">
        <v>99.870842751049409</v>
      </c>
    </row>
    <row r="49" spans="2:5" ht="12" customHeight="1" x14ac:dyDescent="0.2">
      <c r="B49" s="6" t="s">
        <v>40</v>
      </c>
      <c r="C49" s="32">
        <v>3033</v>
      </c>
      <c r="D49" s="32">
        <v>3030</v>
      </c>
      <c r="E49" s="33">
        <v>99.901088031651824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3033</v>
      </c>
      <c r="D51" s="34">
        <v>3030</v>
      </c>
      <c r="E51" s="35">
        <v>99.901088031651824</v>
      </c>
    </row>
    <row r="52" spans="2:5" ht="12" customHeight="1" x14ac:dyDescent="0.2">
      <c r="B52" s="6" t="s">
        <v>43</v>
      </c>
      <c r="C52" s="32">
        <v>64</v>
      </c>
      <c r="D52" s="32">
        <v>63</v>
      </c>
      <c r="E52" s="33">
        <v>98.4375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64</v>
      </c>
      <c r="D54" s="34">
        <v>63</v>
      </c>
      <c r="E54" s="35">
        <v>98.4375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1289</v>
      </c>
      <c r="D58" s="32">
        <v>1289</v>
      </c>
      <c r="E58" s="33">
        <v>100</v>
      </c>
    </row>
    <row r="59" spans="2:5" ht="12" customHeight="1" x14ac:dyDescent="0.2">
      <c r="B59" s="6" t="s">
        <v>48</v>
      </c>
      <c r="C59" s="32">
        <v>1289</v>
      </c>
      <c r="D59" s="32">
        <v>1289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2094</v>
      </c>
      <c r="D61" s="32">
        <v>1203</v>
      </c>
      <c r="E61" s="33">
        <v>57.449856733524349</v>
      </c>
    </row>
    <row r="62" spans="2:5" s="4" customFormat="1" ht="12" customHeight="1" x14ac:dyDescent="0.2">
      <c r="B62" s="6" t="s">
        <v>51</v>
      </c>
      <c r="C62" s="32">
        <v>2059</v>
      </c>
      <c r="D62" s="32">
        <v>1168</v>
      </c>
      <c r="E62" s="33">
        <v>56.726566294317628</v>
      </c>
    </row>
    <row r="63" spans="2:5" ht="12" customHeight="1" x14ac:dyDescent="0.2">
      <c r="B63" s="6" t="s">
        <v>90</v>
      </c>
      <c r="C63" s="32">
        <v>35</v>
      </c>
      <c r="D63" s="32">
        <v>35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3</v>
      </c>
      <c r="D65" s="22">
        <v>3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</v>
      </c>
      <c r="D67" s="22">
        <v>3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</v>
      </c>
      <c r="D69" s="34">
        <v>3</v>
      </c>
      <c r="E69" s="35">
        <v>100</v>
      </c>
    </row>
    <row r="70" spans="2:5" ht="12" customHeight="1" x14ac:dyDescent="0.2">
      <c r="B70" s="6" t="s">
        <v>89</v>
      </c>
      <c r="C70" s="22">
        <v>79958</v>
      </c>
      <c r="D70" s="22">
        <v>9734</v>
      </c>
      <c r="E70" s="23">
        <v>12.173891292928788</v>
      </c>
    </row>
    <row r="71" spans="2:5" ht="12" customHeight="1" x14ac:dyDescent="0.2">
      <c r="B71" s="6" t="s">
        <v>57</v>
      </c>
      <c r="C71" s="32">
        <v>15139</v>
      </c>
      <c r="D71" s="32">
        <v>159</v>
      </c>
      <c r="E71" s="33">
        <v>1.0502675209723231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15072</v>
      </c>
      <c r="D74" s="36">
        <v>92</v>
      </c>
      <c r="E74" s="37">
        <v>0.61040339702760094</v>
      </c>
    </row>
    <row r="75" spans="2:5" ht="12" customHeight="1" x14ac:dyDescent="0.2">
      <c r="B75" s="6" t="s">
        <v>61</v>
      </c>
      <c r="C75" s="32">
        <v>67</v>
      </c>
      <c r="D75" s="32">
        <v>67</v>
      </c>
      <c r="E75" s="33">
        <v>100</v>
      </c>
    </row>
    <row r="76" spans="2:5" ht="12" customHeight="1" x14ac:dyDescent="0.2">
      <c r="B76" s="6" t="s">
        <v>62</v>
      </c>
      <c r="C76" s="32">
        <v>761</v>
      </c>
      <c r="D76" s="32">
        <v>708</v>
      </c>
      <c r="E76" s="33">
        <v>93.035479632063073</v>
      </c>
    </row>
    <row r="77" spans="2:5" ht="12" customHeight="1" x14ac:dyDescent="0.2">
      <c r="B77" s="6" t="s">
        <v>63</v>
      </c>
      <c r="C77" s="32">
        <v>481</v>
      </c>
      <c r="D77" s="32">
        <v>439</v>
      </c>
      <c r="E77" s="33">
        <v>91.268191268191273</v>
      </c>
    </row>
    <row r="78" spans="2:5" ht="12" customHeight="1" x14ac:dyDescent="0.2">
      <c r="B78" s="6" t="s">
        <v>64</v>
      </c>
      <c r="C78" s="32">
        <v>280</v>
      </c>
      <c r="D78" s="32">
        <v>269</v>
      </c>
      <c r="E78" s="33">
        <v>96.071428571428569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28</v>
      </c>
      <c r="D81" s="34">
        <v>26</v>
      </c>
      <c r="E81" s="35">
        <v>92.857142857142861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15</v>
      </c>
      <c r="D85" s="34">
        <v>7</v>
      </c>
      <c r="E85" s="35">
        <v>46.666666666666664</v>
      </c>
    </row>
    <row r="86" spans="2:5" ht="12" customHeight="1" x14ac:dyDescent="0.2">
      <c r="B86" s="9" t="s">
        <v>72</v>
      </c>
      <c r="C86" s="34">
        <v>237</v>
      </c>
      <c r="D86" s="34">
        <v>236</v>
      </c>
      <c r="E86" s="35">
        <v>99.578059071729967</v>
      </c>
    </row>
    <row r="87" spans="2:5" ht="12" customHeight="1" x14ac:dyDescent="0.2">
      <c r="B87" s="6" t="s">
        <v>73</v>
      </c>
      <c r="C87" s="32">
        <v>62206</v>
      </c>
      <c r="D87" s="32">
        <v>7273</v>
      </c>
      <c r="E87" s="33">
        <v>11.691798218821335</v>
      </c>
    </row>
    <row r="88" spans="2:5" ht="12" customHeight="1" x14ac:dyDescent="0.2">
      <c r="B88" s="6" t="s">
        <v>74</v>
      </c>
      <c r="C88" s="36">
        <v>1914</v>
      </c>
      <c r="D88" s="36">
        <v>595</v>
      </c>
      <c r="E88" s="37">
        <v>31.086729362591431</v>
      </c>
    </row>
    <row r="89" spans="2:5" ht="12" customHeight="1" x14ac:dyDescent="0.2">
      <c r="B89" s="6" t="s">
        <v>75</v>
      </c>
      <c r="C89" s="32">
        <v>14968</v>
      </c>
      <c r="D89" s="32">
        <v>3589</v>
      </c>
      <c r="E89" s="33">
        <v>23.97781934794228</v>
      </c>
    </row>
    <row r="90" spans="2:5" ht="12" customHeight="1" x14ac:dyDescent="0.2">
      <c r="B90" s="6" t="s">
        <v>76</v>
      </c>
      <c r="C90" s="32">
        <v>45255</v>
      </c>
      <c r="D90" s="32">
        <v>3079</v>
      </c>
      <c r="E90" s="33">
        <v>6.8036681029720478</v>
      </c>
    </row>
    <row r="91" spans="2:5" ht="12" customHeight="1" x14ac:dyDescent="0.2">
      <c r="B91" s="6" t="s">
        <v>77</v>
      </c>
      <c r="C91" s="32">
        <v>69</v>
      </c>
      <c r="D91" s="32">
        <v>10</v>
      </c>
      <c r="E91" s="33">
        <v>14.492753623188406</v>
      </c>
    </row>
    <row r="92" spans="2:5" ht="12" customHeight="1" x14ac:dyDescent="0.2">
      <c r="B92" s="6" t="s">
        <v>78</v>
      </c>
      <c r="C92" s="32">
        <v>1852</v>
      </c>
      <c r="D92" s="32">
        <v>1594</v>
      </c>
      <c r="E92" s="33">
        <v>86.069114470842337</v>
      </c>
    </row>
    <row r="93" spans="2:5" ht="12" customHeight="1" x14ac:dyDescent="0.2">
      <c r="B93" s="6" t="s">
        <v>86</v>
      </c>
      <c r="C93" s="22">
        <v>472</v>
      </c>
      <c r="D93" s="22">
        <v>472</v>
      </c>
      <c r="E93" s="23">
        <v>100</v>
      </c>
    </row>
    <row r="94" spans="2:5" ht="12" customHeight="1" x14ac:dyDescent="0.2">
      <c r="B94" s="6" t="s">
        <v>79</v>
      </c>
      <c r="C94" s="32">
        <v>464</v>
      </c>
      <c r="D94" s="32">
        <v>464</v>
      </c>
      <c r="E94" s="23">
        <v>100</v>
      </c>
    </row>
    <row r="95" spans="2:5" ht="12" customHeight="1" x14ac:dyDescent="0.2">
      <c r="B95" s="6" t="s">
        <v>80</v>
      </c>
      <c r="C95" s="32">
        <v>8</v>
      </c>
      <c r="D95" s="32">
        <v>8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004561F6-528F-47FA-AC56-2C68670774C4}"/>
    <hyperlink ref="D4" location="ŞUBAT!A1" display="Şubat" xr:uid="{E217EDED-1D69-41E4-986C-D4F231A2F8D3}"/>
    <hyperlink ref="E4" location="MART!A1" display="Mart" xr:uid="{A1B3AD5C-D485-42C0-9CCA-3A2B0FB2065C}"/>
    <hyperlink ref="C5" location="NİSAN!A1" display="Nisan" xr:uid="{6A4B5142-34A8-4001-BCF0-496B2B469917}"/>
    <hyperlink ref="D5" location="MAYIS!A1" display="Mayıs" xr:uid="{2FEB5D32-F374-4161-89B1-5C52A2CE2E3C}"/>
    <hyperlink ref="E5" location="HAZİRAN!A1" display="Haziran" xr:uid="{E5755613-E7AA-4A9E-B474-A63D0EAA2587}"/>
    <hyperlink ref="C6" location="TEMMUZ!A1" display="Temmuz" xr:uid="{3E8A7C99-9E91-4431-8680-0D4A2ABBF077}"/>
    <hyperlink ref="D6" location="AĞUSTOS!A1" display="Ağustos" xr:uid="{76761B3C-8A7A-4DBF-BE6F-F9181C264E2A}"/>
    <hyperlink ref="E6" location="EYLÜL!A1" display="Eylül" xr:uid="{750EAF12-6CB5-4731-8C8C-7BAB2F3A5C92}"/>
    <hyperlink ref="C7" location="EKİM!A1" display="Ekim" xr:uid="{F528EE4E-CC8C-4536-82DA-BF7011E25CD6}"/>
    <hyperlink ref="D7" location="KASIM!A1" display="Kasım" xr:uid="{E773FA01-E898-4C18-AA3E-EB222EF58D82}"/>
    <hyperlink ref="E7" location="ARALIK!A1" display="Aralık" xr:uid="{C1E0BC3B-4EB7-498B-B4BB-D5245EED54E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06246-AE89-474F-B668-C9F85FD75777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297075</v>
      </c>
      <c r="D10" s="22">
        <v>126491</v>
      </c>
      <c r="E10" s="23">
        <v>42.578810064798454</v>
      </c>
    </row>
    <row r="11" spans="2:5" ht="12" customHeight="1" x14ac:dyDescent="0.2">
      <c r="B11" s="7" t="s">
        <v>4</v>
      </c>
      <c r="C11" s="24">
        <v>212668</v>
      </c>
      <c r="D11" s="24">
        <v>112980</v>
      </c>
      <c r="E11" s="25">
        <v>53.125058777060964</v>
      </c>
    </row>
    <row r="12" spans="2:5" ht="12" customHeight="1" x14ac:dyDescent="0.2">
      <c r="B12" s="7" t="s">
        <v>5</v>
      </c>
      <c r="C12" s="24">
        <v>97400</v>
      </c>
      <c r="D12" s="24">
        <v>59589</v>
      </c>
      <c r="E12" s="25">
        <v>61.179671457905549</v>
      </c>
    </row>
    <row r="13" spans="2:5" ht="12" customHeight="1" x14ac:dyDescent="0.2">
      <c r="B13" s="7" t="s">
        <v>6</v>
      </c>
      <c r="C13" s="26">
        <v>79265</v>
      </c>
      <c r="D13" s="26">
        <v>49498</v>
      </c>
      <c r="E13" s="27">
        <v>62.446224689333249</v>
      </c>
    </row>
    <row r="14" spans="2:5" ht="12" customHeight="1" x14ac:dyDescent="0.2">
      <c r="B14" s="8" t="s">
        <v>7</v>
      </c>
      <c r="C14" s="28">
        <v>16325</v>
      </c>
      <c r="D14" s="28">
        <v>3752</v>
      </c>
      <c r="E14" s="29">
        <v>22.983154670750384</v>
      </c>
    </row>
    <row r="15" spans="2:5" ht="12" customHeight="1" x14ac:dyDescent="0.2">
      <c r="B15" s="8" t="s">
        <v>8</v>
      </c>
      <c r="C15" s="28">
        <v>2765</v>
      </c>
      <c r="D15" s="28">
        <v>1020</v>
      </c>
      <c r="E15" s="29">
        <v>36.889692585895119</v>
      </c>
    </row>
    <row r="16" spans="2:5" ht="12" customHeight="1" x14ac:dyDescent="0.2">
      <c r="B16" s="8" t="s">
        <v>9</v>
      </c>
      <c r="C16" s="28">
        <v>55817</v>
      </c>
      <c r="D16" s="28">
        <v>41000</v>
      </c>
      <c r="E16" s="29">
        <v>73.454323951484312</v>
      </c>
    </row>
    <row r="17" spans="2:5" ht="12" customHeight="1" x14ac:dyDescent="0.2">
      <c r="B17" s="8" t="s">
        <v>10</v>
      </c>
      <c r="C17" s="28">
        <v>4358</v>
      </c>
      <c r="D17" s="28">
        <v>3726</v>
      </c>
      <c r="E17" s="29">
        <v>85.497934832491978</v>
      </c>
    </row>
    <row r="18" spans="2:5" ht="12" customHeight="1" x14ac:dyDescent="0.2">
      <c r="B18" s="7" t="s">
        <v>11</v>
      </c>
      <c r="C18" s="24">
        <v>18135</v>
      </c>
      <c r="D18" s="24">
        <v>10091</v>
      </c>
      <c r="E18" s="25">
        <v>55.643782740556937</v>
      </c>
    </row>
    <row r="19" spans="2:5" ht="12" customHeight="1" x14ac:dyDescent="0.2">
      <c r="B19" s="8" t="s">
        <v>12</v>
      </c>
      <c r="C19" s="28">
        <v>9142</v>
      </c>
      <c r="D19" s="28">
        <v>2324</v>
      </c>
      <c r="E19" s="29">
        <v>25.421133231240429</v>
      </c>
    </row>
    <row r="20" spans="2:5" ht="12" customHeight="1" x14ac:dyDescent="0.2">
      <c r="B20" s="8" t="s">
        <v>13</v>
      </c>
      <c r="C20" s="28">
        <v>371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8622</v>
      </c>
      <c r="D21" s="28">
        <v>7767</v>
      </c>
      <c r="E21" s="29">
        <v>90.083507306889359</v>
      </c>
    </row>
    <row r="22" spans="2:5" s="4" customFormat="1" ht="12" customHeight="1" x14ac:dyDescent="0.2">
      <c r="B22" s="7" t="s">
        <v>15</v>
      </c>
      <c r="C22" s="24">
        <v>29769</v>
      </c>
      <c r="D22" s="24">
        <v>10901</v>
      </c>
      <c r="E22" s="25">
        <v>36.61863011857973</v>
      </c>
    </row>
    <row r="23" spans="2:5" s="4" customFormat="1" ht="12" customHeight="1" x14ac:dyDescent="0.2">
      <c r="B23" s="8" t="s">
        <v>16</v>
      </c>
      <c r="C23" s="30">
        <v>181</v>
      </c>
      <c r="D23" s="30">
        <v>139</v>
      </c>
      <c r="E23" s="31">
        <v>76.795580110497241</v>
      </c>
    </row>
    <row r="24" spans="2:5" ht="12" customHeight="1" x14ac:dyDescent="0.2">
      <c r="B24" s="8" t="s">
        <v>17</v>
      </c>
      <c r="C24" s="30">
        <v>29588</v>
      </c>
      <c r="D24" s="30">
        <v>10762</v>
      </c>
      <c r="E24" s="31">
        <v>36.372853859672837</v>
      </c>
    </row>
    <row r="25" spans="2:5" s="4" customFormat="1" ht="12" customHeight="1" x14ac:dyDescent="0.2">
      <c r="B25" s="7" t="s">
        <v>18</v>
      </c>
      <c r="C25" s="24">
        <v>54288</v>
      </c>
      <c r="D25" s="24">
        <v>22537</v>
      </c>
      <c r="E25" s="25">
        <v>41.513778367226642</v>
      </c>
    </row>
    <row r="26" spans="2:5" ht="12" customHeight="1" x14ac:dyDescent="0.2">
      <c r="B26" s="7" t="s">
        <v>19</v>
      </c>
      <c r="C26" s="24">
        <v>39355</v>
      </c>
      <c r="D26" s="24">
        <v>11889</v>
      </c>
      <c r="E26" s="25">
        <v>30.209630288400458</v>
      </c>
    </row>
    <row r="27" spans="2:5" ht="12" customHeight="1" x14ac:dyDescent="0.2">
      <c r="B27" s="8" t="s">
        <v>20</v>
      </c>
      <c r="C27" s="28">
        <v>37906</v>
      </c>
      <c r="D27" s="28">
        <v>10669</v>
      </c>
      <c r="E27" s="29">
        <v>28.145939956735084</v>
      </c>
    </row>
    <row r="28" spans="2:5" ht="12" customHeight="1" x14ac:dyDescent="0.2">
      <c r="B28" s="8" t="s">
        <v>21</v>
      </c>
      <c r="C28" s="28">
        <v>1449</v>
      </c>
      <c r="D28" s="28">
        <v>1220</v>
      </c>
      <c r="E28" s="29">
        <v>84.195997239475489</v>
      </c>
    </row>
    <row r="29" spans="2:5" ht="12" customHeight="1" x14ac:dyDescent="0.2">
      <c r="B29" s="7" t="s">
        <v>22</v>
      </c>
      <c r="C29" s="26">
        <v>11388</v>
      </c>
      <c r="D29" s="26">
        <v>7231</v>
      </c>
      <c r="E29" s="27">
        <v>63.4966631541974</v>
      </c>
    </row>
    <row r="30" spans="2:5" ht="12" customHeight="1" x14ac:dyDescent="0.2">
      <c r="B30" s="8" t="s">
        <v>23</v>
      </c>
      <c r="C30" s="28">
        <v>4761</v>
      </c>
      <c r="D30" s="28">
        <v>864</v>
      </c>
      <c r="E30" s="29">
        <v>18.147448015122876</v>
      </c>
    </row>
    <row r="31" spans="2:5" s="4" customFormat="1" ht="12" customHeight="1" x14ac:dyDescent="0.2">
      <c r="B31" s="8" t="s">
        <v>24</v>
      </c>
      <c r="C31" s="28">
        <v>5907</v>
      </c>
      <c r="D31" s="28">
        <v>5907</v>
      </c>
      <c r="E31" s="29">
        <v>100</v>
      </c>
    </row>
    <row r="32" spans="2:5" ht="12" customHeight="1" x14ac:dyDescent="0.2">
      <c r="B32" s="8" t="s">
        <v>25</v>
      </c>
      <c r="C32" s="28">
        <v>719</v>
      </c>
      <c r="D32" s="28">
        <v>459</v>
      </c>
      <c r="E32" s="29">
        <v>63.838664812239223</v>
      </c>
    </row>
    <row r="33" spans="2:6" ht="12" customHeight="1" x14ac:dyDescent="0.2">
      <c r="B33" s="8" t="s">
        <v>26</v>
      </c>
      <c r="C33" s="28">
        <v>1</v>
      </c>
      <c r="D33" s="28">
        <v>1</v>
      </c>
      <c r="E33" s="29">
        <v>100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3545</v>
      </c>
      <c r="D37" s="26">
        <v>3417</v>
      </c>
      <c r="E37" s="27">
        <v>96.389280677009864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1684</v>
      </c>
      <c r="D40" s="24">
        <v>1684</v>
      </c>
      <c r="E40" s="25">
        <v>100</v>
      </c>
    </row>
    <row r="41" spans="2:6" s="4" customFormat="1" ht="12" customHeight="1" x14ac:dyDescent="0.2">
      <c r="B41" s="8" t="s">
        <v>33</v>
      </c>
      <c r="C41" s="30">
        <v>48</v>
      </c>
      <c r="D41" s="30">
        <v>48</v>
      </c>
      <c r="E41" s="31">
        <v>100</v>
      </c>
    </row>
    <row r="42" spans="2:6" ht="12" customHeight="1" x14ac:dyDescent="0.2">
      <c r="B42" s="8" t="s">
        <v>34</v>
      </c>
      <c r="C42" s="30">
        <v>1621</v>
      </c>
      <c r="D42" s="30">
        <v>1621</v>
      </c>
      <c r="E42" s="31">
        <v>100</v>
      </c>
    </row>
    <row r="43" spans="2:6" s="4" customFormat="1" ht="12" customHeight="1" x14ac:dyDescent="0.2">
      <c r="B43" s="8" t="s">
        <v>35</v>
      </c>
      <c r="C43" s="28">
        <v>15</v>
      </c>
      <c r="D43" s="28">
        <v>15</v>
      </c>
      <c r="E43" s="29">
        <v>100</v>
      </c>
    </row>
    <row r="44" spans="2:6" ht="12" customHeight="1" x14ac:dyDescent="0.2">
      <c r="B44" s="7" t="s">
        <v>36</v>
      </c>
      <c r="C44" s="24">
        <v>14585</v>
      </c>
      <c r="D44" s="24">
        <v>8924</v>
      </c>
      <c r="E44" s="25">
        <v>61.186150154268084</v>
      </c>
    </row>
    <row r="45" spans="2:6" ht="12" customHeight="1" x14ac:dyDescent="0.2">
      <c r="B45" s="7" t="s">
        <v>37</v>
      </c>
      <c r="C45" s="26">
        <v>14530</v>
      </c>
      <c r="D45" s="26">
        <v>9353</v>
      </c>
      <c r="E45" s="27">
        <v>64.37026841018583</v>
      </c>
      <c r="F45" s="5"/>
    </row>
    <row r="46" spans="2:6" ht="12" customHeight="1" x14ac:dyDescent="0.2">
      <c r="B46" s="7" t="s">
        <v>38</v>
      </c>
      <c r="C46" s="26">
        <v>412</v>
      </c>
      <c r="D46" s="26">
        <v>-8</v>
      </c>
      <c r="E46" s="27">
        <v>-1.9417475728155338</v>
      </c>
    </row>
    <row r="47" spans="2:6" ht="12" customHeight="1" x14ac:dyDescent="0.2">
      <c r="B47" s="6" t="s">
        <v>84</v>
      </c>
      <c r="C47" s="22">
        <v>5762</v>
      </c>
      <c r="D47" s="22">
        <v>4871</v>
      </c>
      <c r="E47" s="27">
        <v>84.536619229434223</v>
      </c>
    </row>
    <row r="48" spans="2:6" ht="12" customHeight="1" x14ac:dyDescent="0.2">
      <c r="B48" s="6" t="s">
        <v>39</v>
      </c>
      <c r="C48" s="32">
        <v>2617</v>
      </c>
      <c r="D48" s="32">
        <v>2611</v>
      </c>
      <c r="E48" s="33">
        <v>99.770729843332063</v>
      </c>
    </row>
    <row r="49" spans="2:5" ht="12" customHeight="1" x14ac:dyDescent="0.2">
      <c r="B49" s="6" t="s">
        <v>40</v>
      </c>
      <c r="C49" s="32">
        <v>2559</v>
      </c>
      <c r="D49" s="32">
        <v>2555</v>
      </c>
      <c r="E49" s="33">
        <v>99.843688940992564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2559</v>
      </c>
      <c r="D51" s="34">
        <v>2555</v>
      </c>
      <c r="E51" s="35">
        <v>99.843688940992564</v>
      </c>
    </row>
    <row r="52" spans="2:5" ht="12" customHeight="1" x14ac:dyDescent="0.2">
      <c r="B52" s="6" t="s">
        <v>43</v>
      </c>
      <c r="C52" s="32">
        <v>58</v>
      </c>
      <c r="D52" s="32">
        <v>56</v>
      </c>
      <c r="E52" s="33">
        <v>96.551724137931032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58</v>
      </c>
      <c r="D54" s="34">
        <v>56</v>
      </c>
      <c r="E54" s="35">
        <v>96.551724137931032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1202</v>
      </c>
      <c r="D58" s="32">
        <v>1202</v>
      </c>
      <c r="E58" s="33">
        <v>100</v>
      </c>
    </row>
    <row r="59" spans="2:5" ht="12" customHeight="1" x14ac:dyDescent="0.2">
      <c r="B59" s="6" t="s">
        <v>48</v>
      </c>
      <c r="C59" s="32">
        <v>1202</v>
      </c>
      <c r="D59" s="32">
        <v>1202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1942</v>
      </c>
      <c r="D61" s="32">
        <v>1057</v>
      </c>
      <c r="E61" s="33">
        <v>54.42842430484037</v>
      </c>
    </row>
    <row r="62" spans="2:5" s="4" customFormat="1" ht="12" customHeight="1" x14ac:dyDescent="0.2">
      <c r="B62" s="6" t="s">
        <v>51</v>
      </c>
      <c r="C62" s="32">
        <v>1907</v>
      </c>
      <c r="D62" s="32">
        <v>1022</v>
      </c>
      <c r="E62" s="33">
        <v>53.592029365495542</v>
      </c>
    </row>
    <row r="63" spans="2:5" ht="12" customHeight="1" x14ac:dyDescent="0.2">
      <c r="B63" s="6" t="s">
        <v>90</v>
      </c>
      <c r="C63" s="32">
        <v>35</v>
      </c>
      <c r="D63" s="32">
        <v>35</v>
      </c>
      <c r="E63" s="33">
        <v>100</v>
      </c>
    </row>
    <row r="64" spans="2:5" ht="12" customHeight="1" x14ac:dyDescent="0.2">
      <c r="B64" s="6" t="s">
        <v>52</v>
      </c>
      <c r="C64" s="32">
        <v>1</v>
      </c>
      <c r="D64" s="32">
        <v>1</v>
      </c>
      <c r="E64" s="33">
        <v>100</v>
      </c>
    </row>
    <row r="65" spans="2:5" ht="12" customHeight="1" x14ac:dyDescent="0.2">
      <c r="B65" s="6" t="s">
        <v>85</v>
      </c>
      <c r="C65" s="22">
        <v>3</v>
      </c>
      <c r="D65" s="22">
        <v>3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</v>
      </c>
      <c r="D67" s="22">
        <v>3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</v>
      </c>
      <c r="D69" s="34">
        <v>3</v>
      </c>
      <c r="E69" s="35">
        <v>100</v>
      </c>
    </row>
    <row r="70" spans="2:5" ht="12" customHeight="1" x14ac:dyDescent="0.2">
      <c r="B70" s="6" t="s">
        <v>89</v>
      </c>
      <c r="C70" s="22">
        <v>78193</v>
      </c>
      <c r="D70" s="22">
        <v>8188</v>
      </c>
      <c r="E70" s="23">
        <v>10.471525584131571</v>
      </c>
    </row>
    <row r="71" spans="2:5" ht="12" customHeight="1" x14ac:dyDescent="0.2">
      <c r="B71" s="6" t="s">
        <v>57</v>
      </c>
      <c r="C71" s="32">
        <v>14989</v>
      </c>
      <c r="D71" s="32">
        <v>150</v>
      </c>
      <c r="E71" s="33">
        <v>1.0007338715057708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14925</v>
      </c>
      <c r="D74" s="36">
        <v>86</v>
      </c>
      <c r="E74" s="37">
        <v>0.57621440536013402</v>
      </c>
    </row>
    <row r="75" spans="2:5" ht="12" customHeight="1" x14ac:dyDescent="0.2">
      <c r="B75" s="6" t="s">
        <v>61</v>
      </c>
      <c r="C75" s="32">
        <v>64</v>
      </c>
      <c r="D75" s="32">
        <v>64</v>
      </c>
      <c r="E75" s="33">
        <v>100</v>
      </c>
    </row>
    <row r="76" spans="2:5" ht="12" customHeight="1" x14ac:dyDescent="0.2">
      <c r="B76" s="6" t="s">
        <v>62</v>
      </c>
      <c r="C76" s="32">
        <v>701</v>
      </c>
      <c r="D76" s="32">
        <v>673</v>
      </c>
      <c r="E76" s="33">
        <v>96.005706134094154</v>
      </c>
    </row>
    <row r="77" spans="2:5" ht="12" customHeight="1" x14ac:dyDescent="0.2">
      <c r="B77" s="6" t="s">
        <v>63</v>
      </c>
      <c r="C77" s="32">
        <v>452</v>
      </c>
      <c r="D77" s="32">
        <v>434</v>
      </c>
      <c r="E77" s="33">
        <v>96.017699115044252</v>
      </c>
    </row>
    <row r="78" spans="2:5" ht="12" customHeight="1" x14ac:dyDescent="0.2">
      <c r="B78" s="6" t="s">
        <v>64</v>
      </c>
      <c r="C78" s="32">
        <v>249</v>
      </c>
      <c r="D78" s="32">
        <v>239</v>
      </c>
      <c r="E78" s="33">
        <v>95.98393574297188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28</v>
      </c>
      <c r="D81" s="34">
        <v>26</v>
      </c>
      <c r="E81" s="35">
        <v>92.857142857142861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13</v>
      </c>
      <c r="D85" s="34">
        <v>6</v>
      </c>
      <c r="E85" s="35">
        <v>46.153846153846153</v>
      </c>
    </row>
    <row r="86" spans="2:5" ht="12" customHeight="1" x14ac:dyDescent="0.2">
      <c r="B86" s="9" t="s">
        <v>72</v>
      </c>
      <c r="C86" s="34">
        <v>208</v>
      </c>
      <c r="D86" s="34">
        <v>207</v>
      </c>
      <c r="E86" s="35">
        <v>99.519230769230774</v>
      </c>
    </row>
    <row r="87" spans="2:5" ht="12" customHeight="1" x14ac:dyDescent="0.2">
      <c r="B87" s="6" t="s">
        <v>73</v>
      </c>
      <c r="C87" s="32">
        <v>61018</v>
      </c>
      <c r="D87" s="32">
        <v>6140</v>
      </c>
      <c r="E87" s="33">
        <v>10.062604477367335</v>
      </c>
    </row>
    <row r="88" spans="2:5" ht="12" customHeight="1" x14ac:dyDescent="0.2">
      <c r="B88" s="6" t="s">
        <v>74</v>
      </c>
      <c r="C88" s="36">
        <v>1845</v>
      </c>
      <c r="D88" s="36">
        <v>522</v>
      </c>
      <c r="E88" s="37">
        <v>28.292682926829265</v>
      </c>
    </row>
    <row r="89" spans="2:5" ht="12" customHeight="1" x14ac:dyDescent="0.2">
      <c r="B89" s="6" t="s">
        <v>75</v>
      </c>
      <c r="C89" s="32">
        <v>14236</v>
      </c>
      <c r="D89" s="32">
        <v>3029</v>
      </c>
      <c r="E89" s="33">
        <v>21.277044113515032</v>
      </c>
    </row>
    <row r="90" spans="2:5" ht="12" customHeight="1" x14ac:dyDescent="0.2">
      <c r="B90" s="6" t="s">
        <v>76</v>
      </c>
      <c r="C90" s="32">
        <v>44868</v>
      </c>
      <c r="D90" s="32">
        <v>2579</v>
      </c>
      <c r="E90" s="33">
        <v>5.7479718284746362</v>
      </c>
    </row>
    <row r="91" spans="2:5" ht="12" customHeight="1" x14ac:dyDescent="0.2">
      <c r="B91" s="6" t="s">
        <v>77</v>
      </c>
      <c r="C91" s="32">
        <v>69</v>
      </c>
      <c r="D91" s="32">
        <v>10</v>
      </c>
      <c r="E91" s="33">
        <v>14.492753623188406</v>
      </c>
    </row>
    <row r="92" spans="2:5" ht="12" customHeight="1" x14ac:dyDescent="0.2">
      <c r="B92" s="6" t="s">
        <v>78</v>
      </c>
      <c r="C92" s="32">
        <v>1485</v>
      </c>
      <c r="D92" s="32">
        <v>1225</v>
      </c>
      <c r="E92" s="33">
        <v>82.491582491582491</v>
      </c>
    </row>
    <row r="93" spans="2:5" ht="12" customHeight="1" x14ac:dyDescent="0.2">
      <c r="B93" s="6" t="s">
        <v>86</v>
      </c>
      <c r="C93" s="22">
        <v>449</v>
      </c>
      <c r="D93" s="22">
        <v>449</v>
      </c>
      <c r="E93" s="23">
        <v>100</v>
      </c>
    </row>
    <row r="94" spans="2:5" ht="12" customHeight="1" x14ac:dyDescent="0.2">
      <c r="B94" s="6" t="s">
        <v>79</v>
      </c>
      <c r="C94" s="32">
        <v>441</v>
      </c>
      <c r="D94" s="32">
        <v>441</v>
      </c>
      <c r="E94" s="23">
        <v>100</v>
      </c>
    </row>
    <row r="95" spans="2:5" ht="12" customHeight="1" x14ac:dyDescent="0.2">
      <c r="B95" s="6" t="s">
        <v>80</v>
      </c>
      <c r="C95" s="32">
        <v>8</v>
      </c>
      <c r="D95" s="32">
        <v>8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D93FC4F3-ACA5-4FE3-9820-4C818F96B3AF}"/>
    <hyperlink ref="D4" location="ŞUBAT!A1" display="Şubat" xr:uid="{41CEDD6A-2C12-4EB3-B5DA-396C153A45D0}"/>
    <hyperlink ref="E4" location="MART!A1" display="Mart" xr:uid="{096AF31F-13F0-4864-895E-9F915DBEB6A0}"/>
    <hyperlink ref="C5" location="NİSAN!A1" display="Nisan" xr:uid="{865033D6-ADFC-4DCD-B510-0ACB15FD1B15}"/>
    <hyperlink ref="D5" location="MAYIS!A1" display="Mayıs" xr:uid="{6764CCD2-A824-43FF-A93A-566AE5D45A33}"/>
    <hyperlink ref="E5" location="HAZİRAN!A1" display="Haziran" xr:uid="{B2ED074F-A542-4BB1-B70C-7DE81283BD6D}"/>
    <hyperlink ref="C6" location="TEMMUZ!A1" display="Temmuz" xr:uid="{EFA62CC8-3C1B-4994-944C-23CE81F16B0E}"/>
    <hyperlink ref="D6" location="AĞUSTOS!A1" display="Ağustos" xr:uid="{98D4BE98-D66D-4182-AF71-A5EA6780EDD7}"/>
    <hyperlink ref="E6" location="EYLÜL!A1" display="Eylül" xr:uid="{6F688771-911C-4E7A-8242-05E35BE7BD7C}"/>
    <hyperlink ref="C7" location="EKİM!A1" display="Ekim" xr:uid="{ED2C9F9F-7646-4646-832C-F1F3A9B64FF3}"/>
    <hyperlink ref="D7" location="KASIM!A1" display="Kasım" xr:uid="{D1CCFED9-8708-4289-AAEE-C64338820C01}"/>
    <hyperlink ref="E7" location="ARALIK!A1" display="Aralık" xr:uid="{3796689A-4BE1-4755-BB2B-CD8E4646FB4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B8F5C-96F7-414C-A8EC-391CDA466B72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279919</v>
      </c>
      <c r="D10" s="22">
        <v>104343</v>
      </c>
      <c r="E10" s="23">
        <v>37.276140597815797</v>
      </c>
    </row>
    <row r="11" spans="2:5" ht="12" customHeight="1" x14ac:dyDescent="0.2">
      <c r="B11" s="7" t="s">
        <v>4</v>
      </c>
      <c r="C11" s="24">
        <v>198494</v>
      </c>
      <c r="D11" s="24">
        <v>94030</v>
      </c>
      <c r="E11" s="25">
        <v>47.371708968533056</v>
      </c>
    </row>
    <row r="12" spans="2:5" ht="12" customHeight="1" x14ac:dyDescent="0.2">
      <c r="B12" s="7" t="s">
        <v>5</v>
      </c>
      <c r="C12" s="24">
        <v>90781</v>
      </c>
      <c r="D12" s="24">
        <v>50334</v>
      </c>
      <c r="E12" s="25">
        <v>55.445522741542831</v>
      </c>
    </row>
    <row r="13" spans="2:5" ht="12" customHeight="1" x14ac:dyDescent="0.2">
      <c r="B13" s="7" t="s">
        <v>6</v>
      </c>
      <c r="C13" s="26">
        <v>73022</v>
      </c>
      <c r="D13" s="26">
        <v>42017</v>
      </c>
      <c r="E13" s="27">
        <v>57.540193366382731</v>
      </c>
    </row>
    <row r="14" spans="2:5" ht="12" customHeight="1" x14ac:dyDescent="0.2">
      <c r="B14" s="8" t="s">
        <v>7</v>
      </c>
      <c r="C14" s="28">
        <v>16313</v>
      </c>
      <c r="D14" s="28">
        <v>3180</v>
      </c>
      <c r="E14" s="29">
        <v>19.493655366885307</v>
      </c>
    </row>
    <row r="15" spans="2:5" ht="12" customHeight="1" x14ac:dyDescent="0.2">
      <c r="B15" s="8" t="s">
        <v>8</v>
      </c>
      <c r="C15" s="28">
        <v>2744</v>
      </c>
      <c r="D15" s="28">
        <v>736</v>
      </c>
      <c r="E15" s="29">
        <v>26.822157434402332</v>
      </c>
    </row>
    <row r="16" spans="2:5" ht="12" customHeight="1" x14ac:dyDescent="0.2">
      <c r="B16" s="8" t="s">
        <v>9</v>
      </c>
      <c r="C16" s="28">
        <v>49599</v>
      </c>
      <c r="D16" s="28">
        <v>34454</v>
      </c>
      <c r="E16" s="29">
        <v>69.465110183673062</v>
      </c>
    </row>
    <row r="17" spans="2:5" ht="12" customHeight="1" x14ac:dyDescent="0.2">
      <c r="B17" s="8" t="s">
        <v>10</v>
      </c>
      <c r="C17" s="28">
        <v>4366</v>
      </c>
      <c r="D17" s="28">
        <v>3647</v>
      </c>
      <c r="E17" s="29">
        <v>83.531836921667434</v>
      </c>
    </row>
    <row r="18" spans="2:5" ht="12" customHeight="1" x14ac:dyDescent="0.2">
      <c r="B18" s="7" t="s">
        <v>11</v>
      </c>
      <c r="C18" s="24">
        <v>17759</v>
      </c>
      <c r="D18" s="24">
        <v>8317</v>
      </c>
      <c r="E18" s="25">
        <v>46.83259192522101</v>
      </c>
    </row>
    <row r="19" spans="2:5" ht="12" customHeight="1" x14ac:dyDescent="0.2">
      <c r="B19" s="8" t="s">
        <v>12</v>
      </c>
      <c r="C19" s="28">
        <v>8699</v>
      </c>
      <c r="D19" s="28">
        <v>789</v>
      </c>
      <c r="E19" s="29">
        <v>9.0700080469019415</v>
      </c>
    </row>
    <row r="20" spans="2:5" ht="12" customHeight="1" x14ac:dyDescent="0.2">
      <c r="B20" s="8" t="s">
        <v>13</v>
      </c>
      <c r="C20" s="28">
        <v>371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8689</v>
      </c>
      <c r="D21" s="28">
        <v>7528</v>
      </c>
      <c r="E21" s="29">
        <v>86.638278282886404</v>
      </c>
    </row>
    <row r="22" spans="2:5" s="4" customFormat="1" ht="12" customHeight="1" x14ac:dyDescent="0.2">
      <c r="B22" s="7" t="s">
        <v>15</v>
      </c>
      <c r="C22" s="24">
        <v>29593</v>
      </c>
      <c r="D22" s="24">
        <v>10145</v>
      </c>
      <c r="E22" s="25">
        <v>34.281755820633258</v>
      </c>
    </row>
    <row r="23" spans="2:5" s="4" customFormat="1" ht="12" customHeight="1" x14ac:dyDescent="0.2">
      <c r="B23" s="8" t="s">
        <v>16</v>
      </c>
      <c r="C23" s="30">
        <v>146</v>
      </c>
      <c r="D23" s="30">
        <v>104</v>
      </c>
      <c r="E23" s="31">
        <v>71.232876712328761</v>
      </c>
    </row>
    <row r="24" spans="2:5" ht="12" customHeight="1" x14ac:dyDescent="0.2">
      <c r="B24" s="8" t="s">
        <v>17</v>
      </c>
      <c r="C24" s="30">
        <v>29447</v>
      </c>
      <c r="D24" s="30">
        <v>10041</v>
      </c>
      <c r="E24" s="31">
        <v>34.098549937175264</v>
      </c>
    </row>
    <row r="25" spans="2:5" s="4" customFormat="1" ht="12" customHeight="1" x14ac:dyDescent="0.2">
      <c r="B25" s="7" t="s">
        <v>18</v>
      </c>
      <c r="C25" s="24">
        <v>50387</v>
      </c>
      <c r="D25" s="24">
        <v>17233</v>
      </c>
      <c r="E25" s="25">
        <v>34.201282076726145</v>
      </c>
    </row>
    <row r="26" spans="2:5" ht="12" customHeight="1" x14ac:dyDescent="0.2">
      <c r="B26" s="7" t="s">
        <v>19</v>
      </c>
      <c r="C26" s="24">
        <v>37308</v>
      </c>
      <c r="D26" s="24">
        <v>8409</v>
      </c>
      <c r="E26" s="25">
        <v>22.539401736892891</v>
      </c>
    </row>
    <row r="27" spans="2:5" ht="12" customHeight="1" x14ac:dyDescent="0.2">
      <c r="B27" s="8" t="s">
        <v>20</v>
      </c>
      <c r="C27" s="28">
        <v>36095</v>
      </c>
      <c r="D27" s="28">
        <v>7428</v>
      </c>
      <c r="E27" s="29">
        <v>20.579027566144894</v>
      </c>
    </row>
    <row r="28" spans="2:5" ht="12" customHeight="1" x14ac:dyDescent="0.2">
      <c r="B28" s="8" t="s">
        <v>21</v>
      </c>
      <c r="C28" s="28">
        <v>1213</v>
      </c>
      <c r="D28" s="28">
        <v>981</v>
      </c>
      <c r="E28" s="29">
        <v>80.873866446826042</v>
      </c>
    </row>
    <row r="29" spans="2:5" ht="12" customHeight="1" x14ac:dyDescent="0.2">
      <c r="B29" s="7" t="s">
        <v>22</v>
      </c>
      <c r="C29" s="26">
        <v>10110</v>
      </c>
      <c r="D29" s="26">
        <v>5995</v>
      </c>
      <c r="E29" s="27">
        <v>59.297725024727988</v>
      </c>
    </row>
    <row r="30" spans="2:5" ht="12" customHeight="1" x14ac:dyDescent="0.2">
      <c r="B30" s="8" t="s">
        <v>23</v>
      </c>
      <c r="C30" s="28">
        <v>4617</v>
      </c>
      <c r="D30" s="28">
        <v>763</v>
      </c>
      <c r="E30" s="29">
        <v>16.525882607753953</v>
      </c>
    </row>
    <row r="31" spans="2:5" s="4" customFormat="1" ht="12" customHeight="1" x14ac:dyDescent="0.2">
      <c r="B31" s="8" t="s">
        <v>24</v>
      </c>
      <c r="C31" s="28">
        <v>4773</v>
      </c>
      <c r="D31" s="28">
        <v>4772</v>
      </c>
      <c r="E31" s="29">
        <v>99.979048816258114</v>
      </c>
    </row>
    <row r="32" spans="2:5" ht="12" customHeight="1" x14ac:dyDescent="0.2">
      <c r="B32" s="8" t="s">
        <v>25</v>
      </c>
      <c r="C32" s="28">
        <v>719</v>
      </c>
      <c r="D32" s="28">
        <v>459</v>
      </c>
      <c r="E32" s="29">
        <v>63.838664812239223</v>
      </c>
    </row>
    <row r="33" spans="2:6" ht="12" customHeight="1" x14ac:dyDescent="0.2">
      <c r="B33" s="8" t="s">
        <v>26</v>
      </c>
      <c r="C33" s="28">
        <v>1</v>
      </c>
      <c r="D33" s="28">
        <v>1</v>
      </c>
      <c r="E33" s="29">
        <v>100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2969</v>
      </c>
      <c r="D37" s="26">
        <v>2829</v>
      </c>
      <c r="E37" s="27">
        <v>95.284607611990566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1397</v>
      </c>
      <c r="D40" s="24">
        <v>1397</v>
      </c>
      <c r="E40" s="25">
        <v>100</v>
      </c>
    </row>
    <row r="41" spans="2:6" s="4" customFormat="1" ht="12" customHeight="1" x14ac:dyDescent="0.2">
      <c r="B41" s="8" t="s">
        <v>33</v>
      </c>
      <c r="C41" s="30">
        <v>41</v>
      </c>
      <c r="D41" s="30">
        <v>41</v>
      </c>
      <c r="E41" s="31">
        <v>100</v>
      </c>
    </row>
    <row r="42" spans="2:6" ht="12" customHeight="1" x14ac:dyDescent="0.2">
      <c r="B42" s="8" t="s">
        <v>34</v>
      </c>
      <c r="C42" s="30">
        <v>1341</v>
      </c>
      <c r="D42" s="30">
        <v>1341</v>
      </c>
      <c r="E42" s="31">
        <v>100</v>
      </c>
    </row>
    <row r="43" spans="2:6" s="4" customFormat="1" ht="12" customHeight="1" x14ac:dyDescent="0.2">
      <c r="B43" s="8" t="s">
        <v>35</v>
      </c>
      <c r="C43" s="28">
        <v>15</v>
      </c>
      <c r="D43" s="28">
        <v>15</v>
      </c>
      <c r="E43" s="29">
        <v>100</v>
      </c>
    </row>
    <row r="44" spans="2:6" ht="12" customHeight="1" x14ac:dyDescent="0.2">
      <c r="B44" s="7" t="s">
        <v>36</v>
      </c>
      <c r="C44" s="24">
        <v>13051</v>
      </c>
      <c r="D44" s="24">
        <v>7262</v>
      </c>
      <c r="E44" s="25">
        <v>55.643245728296684</v>
      </c>
    </row>
    <row r="45" spans="2:6" ht="12" customHeight="1" x14ac:dyDescent="0.2">
      <c r="B45" s="7" t="s">
        <v>37</v>
      </c>
      <c r="C45" s="26">
        <v>12878</v>
      </c>
      <c r="D45" s="26">
        <v>7672</v>
      </c>
      <c r="E45" s="27">
        <v>59.574468085106382</v>
      </c>
      <c r="F45" s="5"/>
    </row>
    <row r="46" spans="2:6" ht="12" customHeight="1" x14ac:dyDescent="0.2">
      <c r="B46" s="7" t="s">
        <v>38</v>
      </c>
      <c r="C46" s="26">
        <v>407</v>
      </c>
      <c r="D46" s="26">
        <v>-13</v>
      </c>
      <c r="E46" s="27">
        <v>-3.1941031941031941</v>
      </c>
    </row>
    <row r="47" spans="2:6" ht="12" customHeight="1" x14ac:dyDescent="0.2">
      <c r="B47" s="6" t="s">
        <v>84</v>
      </c>
      <c r="C47" s="22">
        <v>4984</v>
      </c>
      <c r="D47" s="22">
        <v>4107</v>
      </c>
      <c r="E47" s="27">
        <v>82.403691813804173</v>
      </c>
    </row>
    <row r="48" spans="2:6" ht="12" customHeight="1" x14ac:dyDescent="0.2">
      <c r="B48" s="6" t="s">
        <v>39</v>
      </c>
      <c r="C48" s="32">
        <v>2124</v>
      </c>
      <c r="D48" s="32">
        <v>2122</v>
      </c>
      <c r="E48" s="33">
        <v>99.905838041431267</v>
      </c>
    </row>
    <row r="49" spans="2:5" ht="12" customHeight="1" x14ac:dyDescent="0.2">
      <c r="B49" s="6" t="s">
        <v>40</v>
      </c>
      <c r="C49" s="32">
        <v>2075</v>
      </c>
      <c r="D49" s="32">
        <v>2075</v>
      </c>
      <c r="E49" s="33">
        <v>100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2075</v>
      </c>
      <c r="D51" s="34">
        <v>2075</v>
      </c>
      <c r="E51" s="35">
        <v>100</v>
      </c>
    </row>
    <row r="52" spans="2:5" ht="12" customHeight="1" x14ac:dyDescent="0.2">
      <c r="B52" s="6" t="s">
        <v>43</v>
      </c>
      <c r="C52" s="32">
        <v>49</v>
      </c>
      <c r="D52" s="32">
        <v>47</v>
      </c>
      <c r="E52" s="33">
        <v>95.918367346938766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49</v>
      </c>
      <c r="D54" s="34">
        <v>47</v>
      </c>
      <c r="E54" s="35">
        <v>95.918367346938766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1120</v>
      </c>
      <c r="D58" s="32">
        <v>1120</v>
      </c>
      <c r="E58" s="33">
        <v>100</v>
      </c>
    </row>
    <row r="59" spans="2:5" ht="12" customHeight="1" x14ac:dyDescent="0.2">
      <c r="B59" s="6" t="s">
        <v>48</v>
      </c>
      <c r="C59" s="32">
        <v>1120</v>
      </c>
      <c r="D59" s="32">
        <v>1120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1739</v>
      </c>
      <c r="D61" s="32">
        <v>864</v>
      </c>
      <c r="E61" s="33">
        <v>49.68372627947096</v>
      </c>
    </row>
    <row r="62" spans="2:5" s="4" customFormat="1" ht="12" customHeight="1" x14ac:dyDescent="0.2">
      <c r="B62" s="6" t="s">
        <v>51</v>
      </c>
      <c r="C62" s="32">
        <v>1729</v>
      </c>
      <c r="D62" s="32">
        <v>854</v>
      </c>
      <c r="E62" s="33">
        <v>49.392712550607285</v>
      </c>
    </row>
    <row r="63" spans="2:5" ht="12" customHeight="1" x14ac:dyDescent="0.2">
      <c r="B63" s="6" t="s">
        <v>90</v>
      </c>
      <c r="C63" s="32">
        <v>10</v>
      </c>
      <c r="D63" s="32">
        <v>10</v>
      </c>
      <c r="E63" s="33">
        <v>100</v>
      </c>
    </row>
    <row r="64" spans="2:5" ht="12" customHeight="1" x14ac:dyDescent="0.2">
      <c r="B64" s="6" t="s">
        <v>52</v>
      </c>
      <c r="C64" s="32">
        <v>1</v>
      </c>
      <c r="D64" s="32">
        <v>1</v>
      </c>
      <c r="E64" s="33">
        <v>100</v>
      </c>
    </row>
    <row r="65" spans="2:5" ht="12" customHeight="1" x14ac:dyDescent="0.2">
      <c r="B65" s="6" t="s">
        <v>85</v>
      </c>
      <c r="C65" s="22">
        <v>4</v>
      </c>
      <c r="D65" s="22">
        <v>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</v>
      </c>
      <c r="D67" s="22">
        <v>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</v>
      </c>
      <c r="D69" s="34">
        <v>4</v>
      </c>
      <c r="E69" s="35">
        <v>100</v>
      </c>
    </row>
    <row r="70" spans="2:5" ht="12" customHeight="1" x14ac:dyDescent="0.2">
      <c r="B70" s="6" t="s">
        <v>89</v>
      </c>
      <c r="C70" s="22">
        <v>76054</v>
      </c>
      <c r="D70" s="22">
        <v>5819</v>
      </c>
      <c r="E70" s="23">
        <v>7.6511426091987271</v>
      </c>
    </row>
    <row r="71" spans="2:5" ht="12" customHeight="1" x14ac:dyDescent="0.2">
      <c r="B71" s="6" t="s">
        <v>57</v>
      </c>
      <c r="C71" s="32">
        <v>15103</v>
      </c>
      <c r="D71" s="32">
        <v>130</v>
      </c>
      <c r="E71" s="33">
        <v>0.86075614116400712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15047</v>
      </c>
      <c r="D74" s="36">
        <v>74</v>
      </c>
      <c r="E74" s="37">
        <v>0.49179238386389312</v>
      </c>
    </row>
    <row r="75" spans="2:5" ht="12" customHeight="1" x14ac:dyDescent="0.2">
      <c r="B75" s="6" t="s">
        <v>61</v>
      </c>
      <c r="C75" s="32">
        <v>56</v>
      </c>
      <c r="D75" s="32">
        <v>56</v>
      </c>
      <c r="E75" s="33">
        <v>100</v>
      </c>
    </row>
    <row r="76" spans="2:5" ht="12" customHeight="1" x14ac:dyDescent="0.2">
      <c r="B76" s="6" t="s">
        <v>62</v>
      </c>
      <c r="C76" s="32">
        <v>216</v>
      </c>
      <c r="D76" s="32">
        <v>190</v>
      </c>
      <c r="E76" s="33">
        <v>87.962962962962962</v>
      </c>
    </row>
    <row r="77" spans="2:5" ht="12" customHeight="1" x14ac:dyDescent="0.2">
      <c r="B77" s="6" t="s">
        <v>63</v>
      </c>
      <c r="C77" s="32">
        <v>17</v>
      </c>
      <c r="D77" s="32">
        <v>1</v>
      </c>
      <c r="E77" s="33">
        <v>5.8823529411764701</v>
      </c>
    </row>
    <row r="78" spans="2:5" ht="12" customHeight="1" x14ac:dyDescent="0.2">
      <c r="B78" s="6" t="s">
        <v>64</v>
      </c>
      <c r="C78" s="32">
        <v>199</v>
      </c>
      <c r="D78" s="32">
        <v>189</v>
      </c>
      <c r="E78" s="33">
        <v>94.9748743718593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24</v>
      </c>
      <c r="D81" s="34">
        <v>22</v>
      </c>
      <c r="E81" s="35">
        <v>91.666666666666657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7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168</v>
      </c>
      <c r="D86" s="34">
        <v>167</v>
      </c>
      <c r="E86" s="35">
        <v>99.404761904761912</v>
      </c>
    </row>
    <row r="87" spans="2:5" ht="12" customHeight="1" x14ac:dyDescent="0.2">
      <c r="B87" s="6" t="s">
        <v>73</v>
      </c>
      <c r="C87" s="32">
        <v>59702</v>
      </c>
      <c r="D87" s="32">
        <v>4729</v>
      </c>
      <c r="E87" s="33">
        <v>7.9210076714347935</v>
      </c>
    </row>
    <row r="88" spans="2:5" ht="12" customHeight="1" x14ac:dyDescent="0.2">
      <c r="B88" s="6" t="s">
        <v>74</v>
      </c>
      <c r="C88" s="36">
        <v>1763</v>
      </c>
      <c r="D88" s="36">
        <v>442</v>
      </c>
      <c r="E88" s="37">
        <v>25.070901871809415</v>
      </c>
    </row>
    <row r="89" spans="2:5" ht="12" customHeight="1" x14ac:dyDescent="0.2">
      <c r="B89" s="6" t="s">
        <v>75</v>
      </c>
      <c r="C89" s="32">
        <v>13551</v>
      </c>
      <c r="D89" s="32">
        <v>2486</v>
      </c>
      <c r="E89" s="33">
        <v>18.345509556490295</v>
      </c>
    </row>
    <row r="90" spans="2:5" ht="12" customHeight="1" x14ac:dyDescent="0.2">
      <c r="B90" s="6" t="s">
        <v>76</v>
      </c>
      <c r="C90" s="32">
        <v>44319</v>
      </c>
      <c r="D90" s="32">
        <v>1791</v>
      </c>
      <c r="E90" s="33">
        <v>4.0411561632708324</v>
      </c>
    </row>
    <row r="91" spans="2:5" ht="12" customHeight="1" x14ac:dyDescent="0.2">
      <c r="B91" s="6" t="s">
        <v>77</v>
      </c>
      <c r="C91" s="32">
        <v>69</v>
      </c>
      <c r="D91" s="32">
        <v>10</v>
      </c>
      <c r="E91" s="33">
        <v>14.492753623188406</v>
      </c>
    </row>
    <row r="92" spans="2:5" ht="12" customHeight="1" x14ac:dyDescent="0.2">
      <c r="B92" s="6" t="s">
        <v>78</v>
      </c>
      <c r="C92" s="32">
        <v>1033</v>
      </c>
      <c r="D92" s="32">
        <v>770</v>
      </c>
      <c r="E92" s="33">
        <v>74.540174249757982</v>
      </c>
    </row>
    <row r="93" spans="2:5" ht="12" customHeight="1" x14ac:dyDescent="0.2">
      <c r="B93" s="6" t="s">
        <v>86</v>
      </c>
      <c r="C93" s="22">
        <v>383</v>
      </c>
      <c r="D93" s="22">
        <v>383</v>
      </c>
      <c r="E93" s="23">
        <v>100</v>
      </c>
    </row>
    <row r="94" spans="2:5" ht="12" customHeight="1" x14ac:dyDescent="0.2">
      <c r="B94" s="6" t="s">
        <v>79</v>
      </c>
      <c r="C94" s="32">
        <v>375</v>
      </c>
      <c r="D94" s="32">
        <v>375</v>
      </c>
      <c r="E94" s="23">
        <v>100</v>
      </c>
    </row>
    <row r="95" spans="2:5" ht="12" customHeight="1" x14ac:dyDescent="0.2">
      <c r="B95" s="6" t="s">
        <v>80</v>
      </c>
      <c r="C95" s="32">
        <v>8</v>
      </c>
      <c r="D95" s="32">
        <v>8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A3EBC401-6598-40B2-97D1-E041B960E276}"/>
    <hyperlink ref="D4" location="ŞUBAT!A1" display="Şubat" xr:uid="{7540BD0C-A829-4AF0-9F64-2975415A5D36}"/>
    <hyperlink ref="E4" location="MART!A1" display="Mart" xr:uid="{9F57735B-9C02-4081-B930-1A79B9E353A7}"/>
    <hyperlink ref="C5" location="NİSAN!A1" display="Nisan" xr:uid="{AC45F7DC-4B92-4437-80F9-EA26972C8821}"/>
    <hyperlink ref="D5" location="MAYIS!A1" display="Mayıs" xr:uid="{E6B32B7B-89FB-4EF1-BE0D-4B4DE4E0E77F}"/>
    <hyperlink ref="E5" location="HAZİRAN!A1" display="Haziran" xr:uid="{8012131E-4C5F-4333-87AD-79D5236F2C72}"/>
    <hyperlink ref="C6" location="TEMMUZ!A1" display="Temmuz" xr:uid="{ADFA6832-D05B-4F8A-A2B2-1730234E26CE}"/>
    <hyperlink ref="D6" location="AĞUSTOS!A1" display="Ağustos" xr:uid="{F4B32B60-9CBA-4EA6-B0DF-86FE9A1046E0}"/>
    <hyperlink ref="E6" location="EYLÜL!A1" display="Eylül" xr:uid="{294A9C49-CEAE-4194-8B12-31350D9F96D2}"/>
    <hyperlink ref="C7" location="EKİM!A1" display="Ekim" xr:uid="{AB24DF60-4F93-4422-9249-E9D05F59F894}"/>
    <hyperlink ref="D7" location="KASIM!A1" display="Kasım" xr:uid="{18908008-C889-423B-AD09-3C693485157C}"/>
    <hyperlink ref="E7" location="ARALIK!A1" display="Aralık" xr:uid="{1D6E09A1-4B48-4F4C-84AB-1CBF211EAC5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8141-FBE7-42B8-A4CB-73E463887124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246822</v>
      </c>
      <c r="D10" s="22">
        <v>82446</v>
      </c>
      <c r="E10" s="23">
        <v>33.403019179813789</v>
      </c>
    </row>
    <row r="11" spans="2:5" ht="12" customHeight="1" x14ac:dyDescent="0.2">
      <c r="B11" s="7" t="s">
        <v>4</v>
      </c>
      <c r="C11" s="24">
        <v>170697</v>
      </c>
      <c r="D11" s="24">
        <v>74557</v>
      </c>
      <c r="E11" s="25">
        <v>43.67797910918177</v>
      </c>
    </row>
    <row r="12" spans="2:5" ht="12" customHeight="1" x14ac:dyDescent="0.2">
      <c r="B12" s="7" t="s">
        <v>5</v>
      </c>
      <c r="C12" s="24">
        <v>74631</v>
      </c>
      <c r="D12" s="24">
        <v>38181</v>
      </c>
      <c r="E12" s="25">
        <v>51.159705752301321</v>
      </c>
    </row>
    <row r="13" spans="2:5" ht="12" customHeight="1" x14ac:dyDescent="0.2">
      <c r="B13" s="7" t="s">
        <v>6</v>
      </c>
      <c r="C13" s="26">
        <v>63144</v>
      </c>
      <c r="D13" s="26">
        <v>33460</v>
      </c>
      <c r="E13" s="27">
        <v>52.98999113138224</v>
      </c>
    </row>
    <row r="14" spans="2:5" ht="12" customHeight="1" x14ac:dyDescent="0.2">
      <c r="B14" s="8" t="s">
        <v>7</v>
      </c>
      <c r="C14" s="28">
        <v>15363</v>
      </c>
      <c r="D14" s="28">
        <v>2909</v>
      </c>
      <c r="E14" s="29">
        <v>18.935103820868321</v>
      </c>
    </row>
    <row r="15" spans="2:5" ht="12" customHeight="1" x14ac:dyDescent="0.2">
      <c r="B15" s="8" t="s">
        <v>8</v>
      </c>
      <c r="C15" s="28">
        <v>2722</v>
      </c>
      <c r="D15" s="28">
        <v>652</v>
      </c>
      <c r="E15" s="29">
        <v>23.952975753122704</v>
      </c>
    </row>
    <row r="16" spans="2:5" ht="12" customHeight="1" x14ac:dyDescent="0.2">
      <c r="B16" s="8" t="s">
        <v>9</v>
      </c>
      <c r="C16" s="28">
        <v>42800</v>
      </c>
      <c r="D16" s="28">
        <v>27850</v>
      </c>
      <c r="E16" s="29">
        <v>65.070093457943926</v>
      </c>
    </row>
    <row r="17" spans="2:5" ht="12" customHeight="1" x14ac:dyDescent="0.2">
      <c r="B17" s="8" t="s">
        <v>10</v>
      </c>
      <c r="C17" s="28">
        <v>2259</v>
      </c>
      <c r="D17" s="28">
        <v>2049</v>
      </c>
      <c r="E17" s="29">
        <v>90.703851261620187</v>
      </c>
    </row>
    <row r="18" spans="2:5" ht="12" customHeight="1" x14ac:dyDescent="0.2">
      <c r="B18" s="7" t="s">
        <v>11</v>
      </c>
      <c r="C18" s="24">
        <v>11487</v>
      </c>
      <c r="D18" s="24">
        <v>4721</v>
      </c>
      <c r="E18" s="25">
        <v>41.098633237572905</v>
      </c>
    </row>
    <row r="19" spans="2:5" ht="12" customHeight="1" x14ac:dyDescent="0.2">
      <c r="B19" s="8" t="s">
        <v>12</v>
      </c>
      <c r="C19" s="28">
        <v>6135</v>
      </c>
      <c r="D19" s="28">
        <v>146</v>
      </c>
      <c r="E19" s="29">
        <v>2.379788101059495</v>
      </c>
    </row>
    <row r="20" spans="2:5" ht="12" customHeight="1" x14ac:dyDescent="0.2">
      <c r="B20" s="8" t="s">
        <v>13</v>
      </c>
      <c r="C20" s="28">
        <v>371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4981</v>
      </c>
      <c r="D21" s="28">
        <v>4575</v>
      </c>
      <c r="E21" s="29">
        <v>91.84902629993978</v>
      </c>
    </row>
    <row r="22" spans="2:5" s="4" customFormat="1" ht="12" customHeight="1" x14ac:dyDescent="0.2">
      <c r="B22" s="7" t="s">
        <v>15</v>
      </c>
      <c r="C22" s="24">
        <v>29491</v>
      </c>
      <c r="D22" s="24">
        <v>9433</v>
      </c>
      <c r="E22" s="25">
        <v>31.986029636160186</v>
      </c>
    </row>
    <row r="23" spans="2:5" s="4" customFormat="1" ht="12" customHeight="1" x14ac:dyDescent="0.2">
      <c r="B23" s="8" t="s">
        <v>16</v>
      </c>
      <c r="C23" s="30">
        <v>143</v>
      </c>
      <c r="D23" s="30">
        <v>92</v>
      </c>
      <c r="E23" s="31">
        <v>64.335664335664333</v>
      </c>
    </row>
    <row r="24" spans="2:5" ht="12" customHeight="1" x14ac:dyDescent="0.2">
      <c r="B24" s="8" t="s">
        <v>17</v>
      </c>
      <c r="C24" s="30">
        <v>29348</v>
      </c>
      <c r="D24" s="30">
        <v>9341</v>
      </c>
      <c r="E24" s="31">
        <v>31.828403979828266</v>
      </c>
    </row>
    <row r="25" spans="2:5" s="4" customFormat="1" ht="12" customHeight="1" x14ac:dyDescent="0.2">
      <c r="B25" s="7" t="s">
        <v>18</v>
      </c>
      <c r="C25" s="24">
        <v>42198</v>
      </c>
      <c r="D25" s="24">
        <v>13862</v>
      </c>
      <c r="E25" s="25">
        <v>32.84989809943599</v>
      </c>
    </row>
    <row r="26" spans="2:5" ht="12" customHeight="1" x14ac:dyDescent="0.2">
      <c r="B26" s="7" t="s">
        <v>19</v>
      </c>
      <c r="C26" s="24">
        <v>31765</v>
      </c>
      <c r="D26" s="24">
        <v>7001</v>
      </c>
      <c r="E26" s="25">
        <v>22.039981111286007</v>
      </c>
    </row>
    <row r="27" spans="2:5" ht="12" customHeight="1" x14ac:dyDescent="0.2">
      <c r="B27" s="8" t="s">
        <v>20</v>
      </c>
      <c r="C27" s="28">
        <v>30741</v>
      </c>
      <c r="D27" s="28">
        <v>6209</v>
      </c>
      <c r="E27" s="29">
        <v>20.197781464493673</v>
      </c>
    </row>
    <row r="28" spans="2:5" ht="12" customHeight="1" x14ac:dyDescent="0.2">
      <c r="B28" s="8" t="s">
        <v>21</v>
      </c>
      <c r="C28" s="28">
        <v>1024</v>
      </c>
      <c r="D28" s="28">
        <v>792</v>
      </c>
      <c r="E28" s="29">
        <v>77.34375</v>
      </c>
    </row>
    <row r="29" spans="2:5" ht="12" customHeight="1" x14ac:dyDescent="0.2">
      <c r="B29" s="7" t="s">
        <v>22</v>
      </c>
      <c r="C29" s="26">
        <v>7962</v>
      </c>
      <c r="D29" s="26">
        <v>4526</v>
      </c>
      <c r="E29" s="27">
        <v>56.845013815624213</v>
      </c>
    </row>
    <row r="30" spans="2:5" ht="12" customHeight="1" x14ac:dyDescent="0.2">
      <c r="B30" s="8" t="s">
        <v>23</v>
      </c>
      <c r="C30" s="28">
        <v>3914</v>
      </c>
      <c r="D30" s="28">
        <v>739</v>
      </c>
      <c r="E30" s="29">
        <v>18.880940214614206</v>
      </c>
    </row>
    <row r="31" spans="2:5" s="4" customFormat="1" ht="12" customHeight="1" x14ac:dyDescent="0.2">
      <c r="B31" s="8" t="s">
        <v>24</v>
      </c>
      <c r="C31" s="28">
        <v>3787</v>
      </c>
      <c r="D31" s="28">
        <v>3786</v>
      </c>
      <c r="E31" s="29">
        <v>99.973593873778725</v>
      </c>
    </row>
    <row r="32" spans="2:5" ht="12" customHeight="1" x14ac:dyDescent="0.2">
      <c r="B32" s="8" t="s">
        <v>25</v>
      </c>
      <c r="C32" s="28">
        <v>260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>
        <v>1</v>
      </c>
      <c r="D33" s="28">
        <v>1</v>
      </c>
      <c r="E33" s="29">
        <v>100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2471</v>
      </c>
      <c r="D37" s="26">
        <v>2335</v>
      </c>
      <c r="E37" s="27">
        <v>94.496155402670979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1154</v>
      </c>
      <c r="D40" s="24">
        <v>1154</v>
      </c>
      <c r="E40" s="25">
        <v>100</v>
      </c>
    </row>
    <row r="41" spans="2:6" s="4" customFormat="1" ht="12" customHeight="1" x14ac:dyDescent="0.2">
      <c r="B41" s="8" t="s">
        <v>33</v>
      </c>
      <c r="C41" s="30">
        <v>27</v>
      </c>
      <c r="D41" s="30">
        <v>27</v>
      </c>
      <c r="E41" s="31">
        <v>100</v>
      </c>
    </row>
    <row r="42" spans="2:6" ht="12" customHeight="1" x14ac:dyDescent="0.2">
      <c r="B42" s="8" t="s">
        <v>34</v>
      </c>
      <c r="C42" s="30">
        <v>1112</v>
      </c>
      <c r="D42" s="30">
        <v>1112</v>
      </c>
      <c r="E42" s="31">
        <v>100</v>
      </c>
    </row>
    <row r="43" spans="2:6" s="4" customFormat="1" ht="12" customHeight="1" x14ac:dyDescent="0.2">
      <c r="B43" s="8" t="s">
        <v>35</v>
      </c>
      <c r="C43" s="28">
        <v>15</v>
      </c>
      <c r="D43" s="28">
        <v>15</v>
      </c>
      <c r="E43" s="29">
        <v>100</v>
      </c>
    </row>
    <row r="44" spans="2:6" ht="12" customHeight="1" x14ac:dyDescent="0.2">
      <c r="B44" s="7" t="s">
        <v>36</v>
      </c>
      <c r="C44" s="24">
        <v>11723</v>
      </c>
      <c r="D44" s="24">
        <v>5911</v>
      </c>
      <c r="E44" s="25">
        <v>50.422246865136913</v>
      </c>
    </row>
    <row r="45" spans="2:6" ht="12" customHeight="1" x14ac:dyDescent="0.2">
      <c r="B45" s="7" t="s">
        <v>37</v>
      </c>
      <c r="C45" s="26">
        <v>11095</v>
      </c>
      <c r="D45" s="26">
        <v>6030</v>
      </c>
      <c r="E45" s="27">
        <v>54.34880576836413</v>
      </c>
      <c r="F45" s="5"/>
    </row>
    <row r="46" spans="2:6" ht="12" customHeight="1" x14ac:dyDescent="0.2">
      <c r="B46" s="7" t="s">
        <v>38</v>
      </c>
      <c r="C46" s="26">
        <v>405</v>
      </c>
      <c r="D46" s="26">
        <v>-14</v>
      </c>
      <c r="E46" s="27">
        <v>-3.4567901234567899</v>
      </c>
    </row>
    <row r="47" spans="2:6" ht="12" customHeight="1" x14ac:dyDescent="0.2">
      <c r="B47" s="6" t="s">
        <v>84</v>
      </c>
      <c r="C47" s="22">
        <v>4279</v>
      </c>
      <c r="D47" s="22">
        <v>3377</v>
      </c>
      <c r="E47" s="27">
        <v>78.920308483290498</v>
      </c>
    </row>
    <row r="48" spans="2:6" ht="12" customHeight="1" x14ac:dyDescent="0.2">
      <c r="B48" s="6" t="s">
        <v>39</v>
      </c>
      <c r="C48" s="32">
        <v>1706</v>
      </c>
      <c r="D48" s="32">
        <v>1706</v>
      </c>
      <c r="E48" s="33">
        <v>100</v>
      </c>
    </row>
    <row r="49" spans="2:5" ht="12" customHeight="1" x14ac:dyDescent="0.2">
      <c r="B49" s="6" t="s">
        <v>40</v>
      </c>
      <c r="C49" s="32">
        <v>1661</v>
      </c>
      <c r="D49" s="32">
        <v>1661</v>
      </c>
      <c r="E49" s="33">
        <v>100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1661</v>
      </c>
      <c r="D51" s="34">
        <v>1661</v>
      </c>
      <c r="E51" s="35">
        <v>100</v>
      </c>
    </row>
    <row r="52" spans="2:5" ht="12" customHeight="1" x14ac:dyDescent="0.2">
      <c r="B52" s="6" t="s">
        <v>43</v>
      </c>
      <c r="C52" s="32">
        <v>45</v>
      </c>
      <c r="D52" s="32">
        <v>45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45</v>
      </c>
      <c r="D54" s="34">
        <v>45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1050</v>
      </c>
      <c r="D58" s="32">
        <v>1050</v>
      </c>
      <c r="E58" s="33">
        <v>100</v>
      </c>
    </row>
    <row r="59" spans="2:5" ht="12" customHeight="1" x14ac:dyDescent="0.2">
      <c r="B59" s="6" t="s">
        <v>48</v>
      </c>
      <c r="C59" s="32">
        <v>1050</v>
      </c>
      <c r="D59" s="32">
        <v>1050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1523</v>
      </c>
      <c r="D61" s="32">
        <v>621</v>
      </c>
      <c r="E61" s="33">
        <v>40.774786605384108</v>
      </c>
    </row>
    <row r="62" spans="2:5" s="4" customFormat="1" ht="12" customHeight="1" x14ac:dyDescent="0.2">
      <c r="B62" s="6" t="s">
        <v>51</v>
      </c>
      <c r="C62" s="32">
        <v>1523</v>
      </c>
      <c r="D62" s="32">
        <v>621</v>
      </c>
      <c r="E62" s="33">
        <v>40.774786605384108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4</v>
      </c>
      <c r="D65" s="22">
        <v>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</v>
      </c>
      <c r="D67" s="22">
        <v>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</v>
      </c>
      <c r="D69" s="34">
        <v>4</v>
      </c>
      <c r="E69" s="35">
        <v>100</v>
      </c>
    </row>
    <row r="70" spans="2:5" ht="12" customHeight="1" x14ac:dyDescent="0.2">
      <c r="B70" s="6" t="s">
        <v>89</v>
      </c>
      <c r="C70" s="22">
        <v>71550</v>
      </c>
      <c r="D70" s="22">
        <v>4216</v>
      </c>
      <c r="E70" s="23">
        <v>5.8923829489867225</v>
      </c>
    </row>
    <row r="71" spans="2:5" ht="12" customHeight="1" x14ac:dyDescent="0.2">
      <c r="B71" s="6" t="s">
        <v>57</v>
      </c>
      <c r="C71" s="32">
        <v>14889</v>
      </c>
      <c r="D71" s="32">
        <v>129</v>
      </c>
      <c r="E71" s="33">
        <v>0.8664114446907113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14830</v>
      </c>
      <c r="D74" s="36">
        <v>70</v>
      </c>
      <c r="E74" s="37">
        <v>0.47201618341200269</v>
      </c>
    </row>
    <row r="75" spans="2:5" ht="12" customHeight="1" x14ac:dyDescent="0.2">
      <c r="B75" s="6" t="s">
        <v>61</v>
      </c>
      <c r="C75" s="32">
        <v>59</v>
      </c>
      <c r="D75" s="32">
        <v>59</v>
      </c>
      <c r="E75" s="33">
        <v>100</v>
      </c>
    </row>
    <row r="76" spans="2:5" ht="12" customHeight="1" x14ac:dyDescent="0.2">
      <c r="B76" s="6" t="s">
        <v>62</v>
      </c>
      <c r="C76" s="32">
        <v>171</v>
      </c>
      <c r="D76" s="32">
        <v>144</v>
      </c>
      <c r="E76" s="33">
        <v>84.210526315789465</v>
      </c>
    </row>
    <row r="77" spans="2:5" ht="12" customHeight="1" x14ac:dyDescent="0.2">
      <c r="B77" s="6" t="s">
        <v>63</v>
      </c>
      <c r="C77" s="32">
        <v>17</v>
      </c>
      <c r="D77" s="32">
        <v>1</v>
      </c>
      <c r="E77" s="33">
        <v>5.8823529411764701</v>
      </c>
    </row>
    <row r="78" spans="2:5" ht="12" customHeight="1" x14ac:dyDescent="0.2">
      <c r="B78" s="6" t="s">
        <v>64</v>
      </c>
      <c r="C78" s="32">
        <v>154</v>
      </c>
      <c r="D78" s="32">
        <v>143</v>
      </c>
      <c r="E78" s="33">
        <v>92.857142857142861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24</v>
      </c>
      <c r="D81" s="34">
        <v>22</v>
      </c>
      <c r="E81" s="35">
        <v>91.666666666666657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7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123</v>
      </c>
      <c r="D86" s="34">
        <v>121</v>
      </c>
      <c r="E86" s="35">
        <v>98.373983739837399</v>
      </c>
    </row>
    <row r="87" spans="2:5" ht="12" customHeight="1" x14ac:dyDescent="0.2">
      <c r="B87" s="6" t="s">
        <v>73</v>
      </c>
      <c r="C87" s="32">
        <v>55572</v>
      </c>
      <c r="D87" s="32">
        <v>3286</v>
      </c>
      <c r="E87" s="33">
        <v>5.9130497372777659</v>
      </c>
    </row>
    <row r="88" spans="2:5" ht="12" customHeight="1" x14ac:dyDescent="0.2">
      <c r="B88" s="6" t="s">
        <v>74</v>
      </c>
      <c r="C88" s="36">
        <v>1682</v>
      </c>
      <c r="D88" s="36">
        <v>362</v>
      </c>
      <c r="E88" s="37">
        <v>21.521997621878715</v>
      </c>
    </row>
    <row r="89" spans="2:5" ht="12" customHeight="1" x14ac:dyDescent="0.2">
      <c r="B89" s="6" t="s">
        <v>75</v>
      </c>
      <c r="C89" s="32">
        <v>12809</v>
      </c>
      <c r="D89" s="32">
        <v>1874</v>
      </c>
      <c r="E89" s="33">
        <v>14.630338043563121</v>
      </c>
    </row>
    <row r="90" spans="2:5" ht="12" customHeight="1" x14ac:dyDescent="0.2">
      <c r="B90" s="6" t="s">
        <v>76</v>
      </c>
      <c r="C90" s="32">
        <v>41012</v>
      </c>
      <c r="D90" s="32">
        <v>1040</v>
      </c>
      <c r="E90" s="33">
        <v>2.5358431678533111</v>
      </c>
    </row>
    <row r="91" spans="2:5" ht="12" customHeight="1" x14ac:dyDescent="0.2">
      <c r="B91" s="6" t="s">
        <v>77</v>
      </c>
      <c r="C91" s="32">
        <v>69</v>
      </c>
      <c r="D91" s="32">
        <v>10</v>
      </c>
      <c r="E91" s="33">
        <v>14.492753623188406</v>
      </c>
    </row>
    <row r="92" spans="2:5" ht="12" customHeight="1" x14ac:dyDescent="0.2">
      <c r="B92" s="6" t="s">
        <v>78</v>
      </c>
      <c r="C92" s="32">
        <v>918</v>
      </c>
      <c r="D92" s="32">
        <v>657</v>
      </c>
      <c r="E92" s="33">
        <v>71.568627450980387</v>
      </c>
    </row>
    <row r="93" spans="2:5" ht="12" customHeight="1" x14ac:dyDescent="0.2">
      <c r="B93" s="6" t="s">
        <v>86</v>
      </c>
      <c r="C93" s="22">
        <v>292</v>
      </c>
      <c r="D93" s="22">
        <v>292</v>
      </c>
      <c r="E93" s="23">
        <v>100</v>
      </c>
    </row>
    <row r="94" spans="2:5" ht="12" customHeight="1" x14ac:dyDescent="0.2">
      <c r="B94" s="6" t="s">
        <v>79</v>
      </c>
      <c r="C94" s="32">
        <v>284</v>
      </c>
      <c r="D94" s="32">
        <v>284</v>
      </c>
      <c r="E94" s="23">
        <v>100</v>
      </c>
    </row>
    <row r="95" spans="2:5" ht="12" customHeight="1" x14ac:dyDescent="0.2">
      <c r="B95" s="6" t="s">
        <v>80</v>
      </c>
      <c r="C95" s="32">
        <v>8</v>
      </c>
      <c r="D95" s="32">
        <v>8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87775167-FD8A-40DF-9A7B-0F5F7A0D4BC2}"/>
    <hyperlink ref="D4" location="ŞUBAT!A1" display="Şubat" xr:uid="{05F92EE8-8121-4B8B-BB17-649147DE6916}"/>
    <hyperlink ref="E4" location="MART!A1" display="Mart" xr:uid="{70EA4794-6AD8-4D5C-BFF3-E641F04757C4}"/>
    <hyperlink ref="C5" location="NİSAN!A1" display="Nisan" xr:uid="{7C3F64E3-EBCC-41D2-9931-A4983BB2EAF3}"/>
    <hyperlink ref="D5" location="MAYIS!A1" display="Mayıs" xr:uid="{295AC6B4-768E-4765-A76C-541A497465BE}"/>
    <hyperlink ref="E5" location="HAZİRAN!A1" display="Haziran" xr:uid="{A1A06320-B79E-4000-B1C7-510E5CBDB23F}"/>
    <hyperlink ref="C6" location="TEMMUZ!A1" display="Temmuz" xr:uid="{DA24FCC5-8161-4506-B730-165E465089E4}"/>
    <hyperlink ref="D6" location="AĞUSTOS!A1" display="Ağustos" xr:uid="{9C4566D2-F436-4929-BE20-08C7D5B56840}"/>
    <hyperlink ref="E6" location="EYLÜL!A1" display="Eylül" xr:uid="{7A6609D3-733F-469C-B526-DB2B8A208AE5}"/>
    <hyperlink ref="C7" location="EKİM!A1" display="Ekim" xr:uid="{1340C3C3-E982-432E-B391-21E900B76D49}"/>
    <hyperlink ref="D7" location="KASIM!A1" display="Kasım" xr:uid="{27AB5B9C-FBA9-42CA-8309-08D44A3E9074}"/>
    <hyperlink ref="E7" location="ARALIK!A1" display="Aralık" xr:uid="{A4021B55-D8F4-4D71-B477-215C2643527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2025-07-29T13:18:04Z</dcterms:modified>
</cp:coreProperties>
</file>